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bpost.sharepoint.com/sites/InvestorRelations/Gedeelde documenten/Quarterly results/2025/4Q25/Final for release/"/>
    </mc:Choice>
  </mc:AlternateContent>
  <xr:revisionPtr revIDLastSave="34" documentId="8_{FE68CD41-1A1F-4DF2-8405-23EE0F028474}" xr6:coauthVersionLast="47" xr6:coauthVersionMax="47" xr10:uidLastSave="{5606DF29-604D-497F-930C-600D6F6E02E4}"/>
  <bookViews>
    <workbookView xWindow="-120" yWindow="-120" windowWidth="29040" windowHeight="15720" tabRatio="750" xr2:uid="{C1BFF6A3-0727-4C91-B220-70FCADCA5745}"/>
  </bookViews>
  <sheets>
    <sheet name="Cover" sheetId="1" r:id="rId1"/>
    <sheet name="IFRS P&amp;L" sheetId="2" r:id="rId2"/>
    <sheet name="Adjustments" sheetId="3" r:id="rId3"/>
    <sheet name="Group Overview" sheetId="12" r:id="rId4"/>
    <sheet name="Segment Overview" sheetId="13" r:id="rId5"/>
    <sheet name="IFRS BS" sheetId="11" r:id="rId6"/>
    <sheet name="Additional Data" sheetId="5" r:id="rId7"/>
    <sheet name="IFRS CFS" sheetId="15" r:id="rId8"/>
  </sheets>
  <definedNames>
    <definedName name="\" hidden="1">{"detail",#N/A,FALSE,"mfg";"summary",#N/A,FALSE,"mfg"}</definedName>
    <definedName name="\p">#REF!</definedName>
    <definedName name="\t">#REF!</definedName>
    <definedName name="__?" hidden="1">{#N/A,#N/A,FALSE,"BBPREP"}</definedName>
    <definedName name="___________________________________________________________________ppp2" hidden="1">{"FCB_ALL",#N/A,FALSE,"FCB"}</definedName>
    <definedName name="_________________________________________________________________ppp2" hidden="1">{"FCB_ALL",#N/A,FALSE,"FCB"}</definedName>
    <definedName name="_______________________________________________________________ppp2" hidden="1">{"FCB_ALL",#N/A,FALSE,"FCB"}</definedName>
    <definedName name="_____________________________________________________________ppp2" hidden="1">{"FCB_ALL",#N/A,FALSE,"FCB"}</definedName>
    <definedName name="___________________________________________________________ppp2" hidden="1">{"FCB_ALL",#N/A,FALSE,"FCB"}</definedName>
    <definedName name="_________________________________________________________ppp2" hidden="1">{"FCB_ALL",#N/A,FALSE,"FCB"}</definedName>
    <definedName name="_______________________________________________________ppp2" hidden="1">{"FCB_ALL",#N/A,FALSE,"FCB"}</definedName>
    <definedName name="_____________________________________________________ppp2" hidden="1">{"FCB_ALL",#N/A,FALSE,"FCB"}</definedName>
    <definedName name="____________________________________________________ppp2" hidden="1">{"FCB_ALL",#N/A,FALSE,"FCB"}</definedName>
    <definedName name="___________________________________________________ppp2" hidden="1">{"FCB_ALL",#N/A,FALSE,"FCB"}</definedName>
    <definedName name="_________________________________________________ppp2" hidden="1">{"FCB_ALL",#N/A,FALSE,"FCB"}</definedName>
    <definedName name="_______________________________________________ppp2" hidden="1">{"FCB_ALL",#N/A,FALSE,"FCB"}</definedName>
    <definedName name="______________________________________________ppp2" hidden="1">{"FCB_ALL",#N/A,FALSE,"FCB"}</definedName>
    <definedName name="_____________________________________________ppp2" hidden="1">{"FCB_ALL",#N/A,FALSE,"FCB"}</definedName>
    <definedName name="____________________________________________ppp2" hidden="1">{"FCB_ALL",#N/A,FALSE,"FCB"}</definedName>
    <definedName name="___________________________________________ppp2" hidden="1">{"FCB_ALL",#N/A,FALSE,"FCB"}</definedName>
    <definedName name="__________________________________________ppp2" hidden="1">{"FCB_ALL",#N/A,FALSE,"FCB"}</definedName>
    <definedName name="_________________________________________ppp2" hidden="1">{"FCB_ALL",#N/A,FALSE,"FCB"}</definedName>
    <definedName name="________________________________________ppp2" hidden="1">{"FCB_ALL",#N/A,FALSE,"FCB"}</definedName>
    <definedName name="_______________________________________ppp2" hidden="1">{"FCB_ALL",#N/A,FALSE,"FCB"}</definedName>
    <definedName name="______________________________________ppp2" hidden="1">{"FCB_ALL",#N/A,FALSE,"FCB"}</definedName>
    <definedName name="____________________________________ppp2" hidden="1">{"FCB_ALL",#N/A,FALSE,"FCB"}</definedName>
    <definedName name="___________________________________ppp2" hidden="1">{"FCB_ALL",#N/A,FALSE,"FCB"}</definedName>
    <definedName name="__________________________________ppp2" hidden="1">{"FCB_ALL",#N/A,FALSE,"FCB"}</definedName>
    <definedName name="_________________________________ppp2" hidden="1">{"FCB_ALL",#N/A,FALSE,"FCB"}</definedName>
    <definedName name="________________________________ppp2" hidden="1">{"FCB_ALL",#N/A,FALSE,"FCB"}</definedName>
    <definedName name="_______________________________ppp2" hidden="1">{"FCB_ALL",#N/A,FALSE,"FCB"}</definedName>
    <definedName name="______________________________ppp2" hidden="1">{"FCB_ALL",#N/A,FALSE,"FCB"}</definedName>
    <definedName name="_____________________________ppp2" hidden="1">{"FCB_ALL",#N/A,FALSE,"FCB"}</definedName>
    <definedName name="____________________________ppp2" hidden="1">{"FCB_ALL",#N/A,FALSE,"FCB"}</definedName>
    <definedName name="___________________________ppp2" hidden="1">{"FCB_ALL",#N/A,FALSE,"FCB"}</definedName>
    <definedName name="__________________________A11" hidden="1">{#N/A,#N/A,FALSE,"Umsatz 99";#N/A,#N/A,FALSE,"ER 99 "}</definedName>
    <definedName name="__________________________ACT1">#REF!</definedName>
    <definedName name="__________________________ACT2">#REF!</definedName>
    <definedName name="__________________________ACT3">#REF!</definedName>
    <definedName name="__________________________c" hidden="1">{"Fiesta Facer Page",#N/A,FALSE,"Q_C_S";"Fiesta Main Page",#N/A,FALSE,"V_L";"Fiesta 95BP Struct",#N/A,FALSE,"StructBP";"Fiesta Post 95BP Struct",#N/A,FALSE,"AdjStructBP"}</definedName>
    <definedName name="__________________________ppp2" hidden="1">{"FCB_ALL",#N/A,FALSE,"FCB"}</definedName>
    <definedName name="_________________________ACT1">#REF!</definedName>
    <definedName name="_________________________ACT2">#REF!</definedName>
    <definedName name="_________________________ACT3">#REF!</definedName>
    <definedName name="_________________________end2">#REF!</definedName>
    <definedName name="_________________________LTP10">#REF!</definedName>
    <definedName name="_________________________LTP2">#REF!</definedName>
    <definedName name="_________________________LTP5">#REF!</definedName>
    <definedName name="_________________________LTP6">#REF!</definedName>
    <definedName name="_________________________LTP7">#REF!</definedName>
    <definedName name="_________________________LTP8">#REF!</definedName>
    <definedName name="_________________________LTP9">#REF!</definedName>
    <definedName name="_________________________ppp2" hidden="1">{"FCB_ALL",#N/A,FALSE,"FCB"}</definedName>
    <definedName name="_________________________zz999">#REF!</definedName>
    <definedName name="________________________end2">#REF!</definedName>
    <definedName name="________________________LTP10">#REF!</definedName>
    <definedName name="________________________LTP2">#REF!</definedName>
    <definedName name="________________________LTP5">#REF!</definedName>
    <definedName name="________________________LTP6">#REF!</definedName>
    <definedName name="________________________LTP7">#REF!</definedName>
    <definedName name="________________________LTP8">#REF!</definedName>
    <definedName name="________________________LTP9">#REF!</definedName>
    <definedName name="________________________ppp2" hidden="1">{"FCB_ALL",#N/A,FALSE,"FCB"}</definedName>
    <definedName name="________________________zz999">#REF!</definedName>
    <definedName name="_______________________aa2" hidden="1">{#N/A,#N/A,TRUE,"OFP V03 Summary &amp; Split"}</definedName>
    <definedName name="_______________________aaa2" hidden="1">{#N/A,#N/A,TRUE,"OFP V03 Summary &amp; Split"}</definedName>
    <definedName name="_______________________ACT1">#REF!</definedName>
    <definedName name="_______________________ACT2">#REF!</definedName>
    <definedName name="_______________________ACT3">#REF!</definedName>
    <definedName name="_______________________BUD08">#REF!</definedName>
    <definedName name="_______________________CAT06">#REF!</definedName>
    <definedName name="_______________________dcf1">#REF!</definedName>
    <definedName name="_______________________dcf2">#REF!</definedName>
    <definedName name="_______________________EXP07">#REF!</definedName>
    <definedName name="_______________________LTP07">#REF!</definedName>
    <definedName name="_______________________MD0907">#REF!</definedName>
    <definedName name="_______________________MD1212">#REF!</definedName>
    <definedName name="_______________________p3" hidden="1">{#N/A,#N/A,TRUE,"OFP V03 Summary &amp; Split"}</definedName>
    <definedName name="_______________________ppp2" hidden="1">{"FCB_ALL",#N/A,FALSE,"FCB"}</definedName>
    <definedName name="______________________aa2" hidden="1">{#N/A,#N/A,TRUE,"OFP V03 Summary &amp; Split"}</definedName>
    <definedName name="______________________aaa2" hidden="1">{#N/A,#N/A,TRUE,"OFP V03 Summary &amp; Split"}</definedName>
    <definedName name="______________________ACT1">#REF!</definedName>
    <definedName name="______________________ACT2">#REF!</definedName>
    <definedName name="______________________ACT3">#REF!</definedName>
    <definedName name="______________________BUD08">#REF!</definedName>
    <definedName name="______________________CAT06">#REF!</definedName>
    <definedName name="______________________dcf1">#REF!</definedName>
    <definedName name="______________________dcf2">#REF!</definedName>
    <definedName name="______________________end2">#REF!</definedName>
    <definedName name="______________________EXP07">#REF!</definedName>
    <definedName name="______________________LTP07">#REF!</definedName>
    <definedName name="______________________LTP10">#REF!</definedName>
    <definedName name="______________________LTP2">#REF!</definedName>
    <definedName name="______________________LTP5">#REF!</definedName>
    <definedName name="______________________LTP6">#REF!</definedName>
    <definedName name="______________________LTP7">#REF!</definedName>
    <definedName name="______________________LTP8">#REF!</definedName>
    <definedName name="______________________LTP9">#REF!</definedName>
    <definedName name="______________________MD0907">#REF!</definedName>
    <definedName name="______________________MD1212">#REF!</definedName>
    <definedName name="______________________p3" hidden="1">{#N/A,#N/A,TRUE,"OFP V03 Summary &amp; Split"}</definedName>
    <definedName name="______________________ppp2" hidden="1">{"FCB_ALL",#N/A,FALSE,"FCB"}</definedName>
    <definedName name="______________________R095_tbl">#REF!</definedName>
    <definedName name="______________________R113_tbl">#REF!</definedName>
    <definedName name="______________________R421_tbl_Provision_RC_R_M_S2">#REF!</definedName>
    <definedName name="______________________zz999">#REF!</definedName>
    <definedName name="_____________________aa2" hidden="1">{#N/A,#N/A,TRUE,"OFP V03 Summary &amp; Split"}</definedName>
    <definedName name="_____________________aaa2" hidden="1">{#N/A,#N/A,TRUE,"OFP V03 Summary &amp; Split"}</definedName>
    <definedName name="_____________________ACT1">#REF!</definedName>
    <definedName name="_____________________ACT2">#REF!</definedName>
    <definedName name="_____________________ACT3">#REF!</definedName>
    <definedName name="_____________________BUD08">#REF!</definedName>
    <definedName name="_____________________CAT06">#REF!</definedName>
    <definedName name="_____________________dcf1">#REF!</definedName>
    <definedName name="_____________________dcf2">#REF!</definedName>
    <definedName name="_____________________end2">#REF!</definedName>
    <definedName name="_____________________EXP07">#REF!</definedName>
    <definedName name="_____________________LTP07">#REF!</definedName>
    <definedName name="_____________________LTP10">#REF!</definedName>
    <definedName name="_____________________LTP2">#REF!</definedName>
    <definedName name="_____________________LTP5">#REF!</definedName>
    <definedName name="_____________________LTP6">#REF!</definedName>
    <definedName name="_____________________LTP7">#REF!</definedName>
    <definedName name="_____________________LTP8">#REF!</definedName>
    <definedName name="_____________________LTP9">#REF!</definedName>
    <definedName name="_____________________MD0907">#REF!</definedName>
    <definedName name="_____________________MD1212">#REF!</definedName>
    <definedName name="_____________________p3" hidden="1">{#N/A,#N/A,TRUE,"OFP V03 Summary &amp; Split"}</definedName>
    <definedName name="_____________________ppp2" hidden="1">{"FCB_ALL",#N/A,FALSE,"FCB"}</definedName>
    <definedName name="_____________________R095_tbl">#REF!</definedName>
    <definedName name="_____________________R113_tbl">#REF!</definedName>
    <definedName name="_____________________R421_tbl_Provision_RC_R_M_S2">#REF!</definedName>
    <definedName name="_____________________zz999">#REF!</definedName>
    <definedName name="____________________aa2" hidden="1">{#N/A,#N/A,TRUE,"OFP V03 Summary &amp; Split"}</definedName>
    <definedName name="____________________aaa2" hidden="1">{#N/A,#N/A,TRUE,"OFP V03 Summary &amp; Split"}</definedName>
    <definedName name="____________________BUD08">#REF!</definedName>
    <definedName name="____________________CAT06">#REF!</definedName>
    <definedName name="____________________dcf1">#REF!</definedName>
    <definedName name="____________________dcf2">#REF!</definedName>
    <definedName name="____________________end2">#REF!</definedName>
    <definedName name="____________________EXP07">#REF!</definedName>
    <definedName name="____________________LTP07">#REF!</definedName>
    <definedName name="____________________LTP10">#REF!</definedName>
    <definedName name="____________________LTP2">#REF!</definedName>
    <definedName name="____________________LTP5">#REF!</definedName>
    <definedName name="____________________LTP6">#REF!</definedName>
    <definedName name="____________________LTP7">#REF!</definedName>
    <definedName name="____________________LTP8">#REF!</definedName>
    <definedName name="____________________LTP9">#REF!</definedName>
    <definedName name="____________________MD0907">#REF!</definedName>
    <definedName name="____________________MD1212">#REF!</definedName>
    <definedName name="____________________p3" hidden="1">{#N/A,#N/A,TRUE,"OFP V03 Summary &amp; Split"}</definedName>
    <definedName name="____________________ppp2" hidden="1">{"FCB_ALL",#N/A,FALSE,"FCB"}</definedName>
    <definedName name="____________________R095_tbl">#REF!</definedName>
    <definedName name="____________________R113_tbl">#REF!</definedName>
    <definedName name="____________________R421_tbl_Provision_RC_R_M_S2">#REF!</definedName>
    <definedName name="____________________zz999">#REF!</definedName>
    <definedName name="___________________aa2" hidden="1">{#N/A,#N/A,TRUE,"OFP V03 Summary &amp; Split"}</definedName>
    <definedName name="___________________aaa2" hidden="1">{#N/A,#N/A,TRUE,"OFP V03 Summary &amp; Split"}</definedName>
    <definedName name="___________________ACT1">#REF!</definedName>
    <definedName name="___________________ACT2">#REF!</definedName>
    <definedName name="___________________ACT3">#REF!</definedName>
    <definedName name="___________________BUD08">#REF!</definedName>
    <definedName name="___________________CAT06">#REF!</definedName>
    <definedName name="___________________dcf1">#REF!</definedName>
    <definedName name="___________________dcf2">#REF!</definedName>
    <definedName name="___________________EXP07">#REF!</definedName>
    <definedName name="___________________LTP07">#REF!</definedName>
    <definedName name="___________________MD0907">#REF!</definedName>
    <definedName name="___________________MD1212">#REF!</definedName>
    <definedName name="___________________p3" hidden="1">{#N/A,#N/A,TRUE,"OFP V03 Summary &amp; Split"}</definedName>
    <definedName name="___________________ppp2" hidden="1">{"FCB_ALL",#N/A,FALSE,"FCB"}</definedName>
    <definedName name="___________________R095_tbl">#REF!</definedName>
    <definedName name="___________________R113_tbl">#REF!</definedName>
    <definedName name="___________________R421_tbl_Provision_RC_R_M_S2">#REF!</definedName>
    <definedName name="__________________aa2" hidden="1">{#N/A,#N/A,TRUE,"OFP V03 Summary &amp; Split"}</definedName>
    <definedName name="__________________aaa2" hidden="1">{#N/A,#N/A,TRUE,"OFP V03 Summary &amp; Split"}</definedName>
    <definedName name="__________________ACT1">#REF!</definedName>
    <definedName name="__________________ACT2">#REF!</definedName>
    <definedName name="__________________ACT3">#REF!</definedName>
    <definedName name="__________________BUD08">#REF!</definedName>
    <definedName name="__________________CAT06">#REF!</definedName>
    <definedName name="__________________dcf1">#REF!</definedName>
    <definedName name="__________________dcf2">#REF!</definedName>
    <definedName name="__________________end2">#REF!</definedName>
    <definedName name="__________________EXP07">#REF!</definedName>
    <definedName name="__________________LTP07">#REF!</definedName>
    <definedName name="__________________LTP10">#REF!</definedName>
    <definedName name="__________________LTP2">#REF!</definedName>
    <definedName name="__________________LTP5">#REF!</definedName>
    <definedName name="__________________LTP6">#REF!</definedName>
    <definedName name="__________________LTP7">#REF!</definedName>
    <definedName name="__________________LTP8">#REF!</definedName>
    <definedName name="__________________LTP9">#REF!</definedName>
    <definedName name="__________________MD0907">#REF!</definedName>
    <definedName name="__________________MD1212">#REF!</definedName>
    <definedName name="__________________p3" hidden="1">{#N/A,#N/A,TRUE,"OFP V03 Summary &amp; Split"}</definedName>
    <definedName name="__________________ppp2" hidden="1">{"FCB_ALL",#N/A,FALSE,"FCB"}</definedName>
    <definedName name="__________________R095_tbl">#REF!</definedName>
    <definedName name="__________________R113_tbl">#REF!</definedName>
    <definedName name="__________________R421_tbl_Provision_RC_R_M_S2">#REF!</definedName>
    <definedName name="__________________zz999">#REF!</definedName>
    <definedName name="_________________aa2" hidden="1">{#N/A,#N/A,TRUE,"OFP V03 Summary &amp; Split"}</definedName>
    <definedName name="_________________aaa2" hidden="1">{#N/A,#N/A,TRUE,"OFP V03 Summary &amp; Split"}</definedName>
    <definedName name="_________________ACT1">#REF!</definedName>
    <definedName name="_________________ACT2">#REF!</definedName>
    <definedName name="_________________ACT3">#REF!</definedName>
    <definedName name="_________________BUD08">#REF!</definedName>
    <definedName name="_________________CAT06">#REF!</definedName>
    <definedName name="_________________dcf1">#REF!</definedName>
    <definedName name="_________________dcf2">#REF!</definedName>
    <definedName name="_________________end2">#REF!</definedName>
    <definedName name="_________________EXP07">#REF!</definedName>
    <definedName name="_________________LTP07">#REF!</definedName>
    <definedName name="_________________LTP10">#REF!</definedName>
    <definedName name="_________________LTP2">#REF!</definedName>
    <definedName name="_________________LTP5">#REF!</definedName>
    <definedName name="_________________LTP6">#REF!</definedName>
    <definedName name="_________________LTP7">#REF!</definedName>
    <definedName name="_________________LTP8">#REF!</definedName>
    <definedName name="_________________LTP9">#REF!</definedName>
    <definedName name="_________________MD0907">#REF!</definedName>
    <definedName name="_________________MD1212">#REF!</definedName>
    <definedName name="_________________p3" hidden="1">{#N/A,#N/A,TRUE,"OFP V03 Summary &amp; Split"}</definedName>
    <definedName name="_________________ppp2" hidden="1">{"FCB_ALL",#N/A,FALSE,"FCB"}</definedName>
    <definedName name="_________________R095_tbl">#REF!</definedName>
    <definedName name="_________________R113_tbl">#REF!</definedName>
    <definedName name="_________________R421_tbl_Provision_RC_R_M_S2">#REF!</definedName>
    <definedName name="_________________zz999">#REF!</definedName>
    <definedName name="________________aa2" hidden="1">{#N/A,#N/A,TRUE,"OFP V03 Summary &amp; Split"}</definedName>
    <definedName name="________________aaa2" hidden="1">{#N/A,#N/A,TRUE,"OFP V03 Summary &amp; Split"}</definedName>
    <definedName name="________________ACT1">#REF!</definedName>
    <definedName name="________________ACT2">#REF!</definedName>
    <definedName name="________________ACT3">#REF!</definedName>
    <definedName name="________________BUD08">#REF!</definedName>
    <definedName name="________________CAT06">#REF!</definedName>
    <definedName name="________________dcf1">#REF!</definedName>
    <definedName name="________________dcf2">#REF!</definedName>
    <definedName name="________________end2">#REF!</definedName>
    <definedName name="________________EXP07">#REF!</definedName>
    <definedName name="________________LTP07">#REF!</definedName>
    <definedName name="________________LTP10">#REF!</definedName>
    <definedName name="________________LTP2">#REF!</definedName>
    <definedName name="________________LTP5">#REF!</definedName>
    <definedName name="________________LTP6">#REF!</definedName>
    <definedName name="________________LTP7">#REF!</definedName>
    <definedName name="________________LTP8">#REF!</definedName>
    <definedName name="________________LTP9">#REF!</definedName>
    <definedName name="________________MD0907">#REF!</definedName>
    <definedName name="________________MD1212">#REF!</definedName>
    <definedName name="________________p3" hidden="1">{#N/A,#N/A,TRUE,"OFP V03 Summary &amp; Split"}</definedName>
    <definedName name="________________ppp2" hidden="1">{"FCB_ALL",#N/A,FALSE,"FCB"}</definedName>
    <definedName name="________________R095_tbl">#REF!</definedName>
    <definedName name="________________R113_tbl">#REF!</definedName>
    <definedName name="________________R421_tbl_Provision_RC_R_M_S2">#REF!</definedName>
    <definedName name="________________zz999">#REF!</definedName>
    <definedName name="_______________aa2" hidden="1">{#N/A,#N/A,TRUE,"OFP V03 Summary &amp; Split"}</definedName>
    <definedName name="_______________aaa2" hidden="1">{#N/A,#N/A,TRUE,"OFP V03 Summary &amp; Split"}</definedName>
    <definedName name="_______________ACT1">#REF!</definedName>
    <definedName name="_______________ACT2">#REF!</definedName>
    <definedName name="_______________ACT3">#REF!</definedName>
    <definedName name="_______________BUD08">#REF!</definedName>
    <definedName name="_______________CAT06">#REF!</definedName>
    <definedName name="_______________dcf1">#REF!</definedName>
    <definedName name="_______________dcf2">#REF!</definedName>
    <definedName name="_______________end2">#REF!</definedName>
    <definedName name="_______________EXP07">#REF!</definedName>
    <definedName name="_______________LTP07">#REF!</definedName>
    <definedName name="_______________LTP10">#REF!</definedName>
    <definedName name="_______________LTP2">#REF!</definedName>
    <definedName name="_______________LTP5">#REF!</definedName>
    <definedName name="_______________LTP6">#REF!</definedName>
    <definedName name="_______________LTP7">#REF!</definedName>
    <definedName name="_______________LTP8">#REF!</definedName>
    <definedName name="_______________LTP9">#REF!</definedName>
    <definedName name="_______________MD0907">#REF!</definedName>
    <definedName name="_______________MD1212">#REF!</definedName>
    <definedName name="_______________p3" hidden="1">{#N/A,#N/A,TRUE,"OFP V03 Summary &amp; Split"}</definedName>
    <definedName name="_______________ppp2" hidden="1">{"FCB_ALL",#N/A,FALSE,"FCB"}</definedName>
    <definedName name="_______________R095_tbl">#REF!</definedName>
    <definedName name="_______________R113_tbl">#REF!</definedName>
    <definedName name="_______________R421_tbl_Provision_RC_R_M_S2">#REF!</definedName>
    <definedName name="_______________zz999">#REF!</definedName>
    <definedName name="______________aa2" hidden="1">{#N/A,#N/A,TRUE,"OFP V03 Summary &amp; Split"}</definedName>
    <definedName name="______________aaa2" hidden="1">{#N/A,#N/A,TRUE,"OFP V03 Summary &amp; Split"}</definedName>
    <definedName name="______________ACT1">#REF!</definedName>
    <definedName name="______________ACT2">#REF!</definedName>
    <definedName name="______________ACT3">#REF!</definedName>
    <definedName name="______________BUD08">#REF!</definedName>
    <definedName name="______________CAT06">#REF!</definedName>
    <definedName name="______________dcf1">#REF!</definedName>
    <definedName name="______________dcf2">#REF!</definedName>
    <definedName name="______________end2">#REF!</definedName>
    <definedName name="______________EXP07">#REF!</definedName>
    <definedName name="______________LTP07">#REF!</definedName>
    <definedName name="______________LTP10">#REF!</definedName>
    <definedName name="______________LTP2">#REF!</definedName>
    <definedName name="______________LTP5">#REF!</definedName>
    <definedName name="______________LTP6">#REF!</definedName>
    <definedName name="______________LTP7">#REF!</definedName>
    <definedName name="______________LTP8">#REF!</definedName>
    <definedName name="______________LTP9">#REF!</definedName>
    <definedName name="______________m1" hidden="1">{"M_1",#N/A,FALSE,"Main Sch"}</definedName>
    <definedName name="______________MD0907">#REF!</definedName>
    <definedName name="______________MD1212">#REF!</definedName>
    <definedName name="______________p3" hidden="1">{#N/A,#N/A,TRUE,"OFP V03 Summary &amp; Split"}</definedName>
    <definedName name="______________ppp2" hidden="1">{"FCB_ALL",#N/A,FALSE,"FCB"}</definedName>
    <definedName name="______________R095_tbl">#REF!</definedName>
    <definedName name="______________R113_tbl">#REF!</definedName>
    <definedName name="______________R421_tbl_Provision_RC_R_M_S2">#REF!</definedName>
    <definedName name="______________zz999">#REF!</definedName>
    <definedName name="_____________aa2" hidden="1">{#N/A,#N/A,TRUE,"OFP V03 Summary &amp; Split"}</definedName>
    <definedName name="_____________aaa2" hidden="1">{#N/A,#N/A,TRUE,"OFP V03 Summary &amp; Split"}</definedName>
    <definedName name="_____________ACT1">#REF!</definedName>
    <definedName name="_____________ACT2">#REF!</definedName>
    <definedName name="_____________ACT3">#REF!</definedName>
    <definedName name="_____________BUD08">#REF!</definedName>
    <definedName name="_____________CAT06">#REF!</definedName>
    <definedName name="_____________dcf1">#REF!</definedName>
    <definedName name="_____________dcf2">#REF!</definedName>
    <definedName name="_____________end2">#REF!</definedName>
    <definedName name="_____________EXP07">#REF!</definedName>
    <definedName name="_____________LTP07">#REF!</definedName>
    <definedName name="_____________LTP10">#REF!</definedName>
    <definedName name="_____________LTP2">#REF!</definedName>
    <definedName name="_____________LTP5">#REF!</definedName>
    <definedName name="_____________LTP6">#REF!</definedName>
    <definedName name="_____________LTP7">#REF!</definedName>
    <definedName name="_____________LTP8">#REF!</definedName>
    <definedName name="_____________LTP9">#REF!</definedName>
    <definedName name="_____________m1" hidden="1">{"M_1",#N/A,FALSE,"Main Sch"}</definedName>
    <definedName name="_____________MD0907">#REF!</definedName>
    <definedName name="_____________MD1212">#REF!</definedName>
    <definedName name="_____________p3" hidden="1">{#N/A,#N/A,TRUE,"OFP V03 Summary &amp; Split"}</definedName>
    <definedName name="_____________ppp2" hidden="1">{"FCB_ALL",#N/A,FALSE,"FCB"}</definedName>
    <definedName name="_____________R095_tbl">#REF!</definedName>
    <definedName name="_____________R113_tbl">#REF!</definedName>
    <definedName name="_____________R421_tbl_Provision_RC_R_M_S2">#REF!</definedName>
    <definedName name="_____________zz999">#REF!</definedName>
    <definedName name="____________aa2" hidden="1">{#N/A,#N/A,TRUE,"OFP V03 Summary &amp; Split"}</definedName>
    <definedName name="____________aaa2" hidden="1">{#N/A,#N/A,TRUE,"OFP V03 Summary &amp; Split"}</definedName>
    <definedName name="____________abc1" hidden="1">{"detail",#N/A,FALSE,"mfg";"summary",#N/A,FALSE,"mfg"}</definedName>
    <definedName name="____________abc2" hidden="1">{"detail",#N/A,FALSE,"mfg";"summary",#N/A,FALSE,"mfg"}</definedName>
    <definedName name="____________ACT1">#REF!</definedName>
    <definedName name="____________ACT2">#REF!</definedName>
    <definedName name="____________ACT3">#REF!</definedName>
    <definedName name="____________BUD08">#REF!</definedName>
    <definedName name="____________CAT06">#REF!</definedName>
    <definedName name="____________dcf1">#REF!</definedName>
    <definedName name="____________dcf2">#REF!</definedName>
    <definedName name="____________end2">#REF!</definedName>
    <definedName name="____________EXP07">#REF!</definedName>
    <definedName name="____________LTP07">#REF!</definedName>
    <definedName name="____________LTP10">#REF!</definedName>
    <definedName name="____________LTP2">#REF!</definedName>
    <definedName name="____________LTP5">#REF!</definedName>
    <definedName name="____________LTP6">#REF!</definedName>
    <definedName name="____________LTP7">#REF!</definedName>
    <definedName name="____________LTP8">#REF!</definedName>
    <definedName name="____________LTP9">#REF!</definedName>
    <definedName name="____________MD0907">#REF!</definedName>
    <definedName name="____________MD1212">#REF!</definedName>
    <definedName name="____________p3" hidden="1">{#N/A,#N/A,TRUE,"OFP V03 Summary &amp; Split"}</definedName>
    <definedName name="____________ppp2" hidden="1">{"FCB_ALL",#N/A,FALSE,"FCB"}</definedName>
    <definedName name="____________R095_tbl">#REF!</definedName>
    <definedName name="____________R113_tbl">#REF!</definedName>
    <definedName name="____________R421_tbl_Provision_RC_R_M_S2">#REF!</definedName>
    <definedName name="____________z12" hidden="1">{"pro_view",#N/A,FALSE,"EEFSNAP2";"rep_view",#N/A,FALSE,"EEFSNAP2"}</definedName>
    <definedName name="____________z22" hidden="1">{#N/A,"PURADD",FALSE,"Business Analysis";#N/A,"PURSPP",FALSE,"Business Analysis";#N/A,"CTGIND",FALSE,"Business Analysis";#N/A,"PURCHM",FALSE,"Business Analysis";#N/A,"SPADD",FALSE,"Business Analysis";#N/A,"EPOXY",FALSE,"Business Analysis";#N/A,"PURPER",FALSE,"Business Analysis"}</definedName>
    <definedName name="____________z25" hidden="1">{"detail",#N/A,FALSE,"mfg";"summary",#N/A,FALSE,"mfg"}</definedName>
    <definedName name="____________zz999">#REF!</definedName>
    <definedName name="___________aa2" hidden="1">{#N/A,#N/A,TRUE,"OFP V03 Summary &amp; Split"}</definedName>
    <definedName name="___________aaa2" hidden="1">{#N/A,#N/A,TRUE,"OFP V03 Summary &amp; Split"}</definedName>
    <definedName name="___________abc1" hidden="1">{"detail",#N/A,FALSE,"mfg";"summary",#N/A,FALSE,"mfg"}</definedName>
    <definedName name="___________abc2" hidden="1">{"detail",#N/A,FALSE,"mfg";"summary",#N/A,FALSE,"mfg"}</definedName>
    <definedName name="___________ACT1">#REF!</definedName>
    <definedName name="___________ACT2">#REF!</definedName>
    <definedName name="___________ACT3">#REF!</definedName>
    <definedName name="___________BUD08">#REF!</definedName>
    <definedName name="___________CAT06">#REF!</definedName>
    <definedName name="___________dcf1">#REF!</definedName>
    <definedName name="___________dcf2">#REF!</definedName>
    <definedName name="___________end2">#REF!</definedName>
    <definedName name="___________EXP07">#REF!</definedName>
    <definedName name="___________LTP07">#REF!</definedName>
    <definedName name="___________LTP10">#REF!</definedName>
    <definedName name="___________LTP2">#REF!</definedName>
    <definedName name="___________LTP5">#REF!</definedName>
    <definedName name="___________LTP6">#REF!</definedName>
    <definedName name="___________LTP7">#REF!</definedName>
    <definedName name="___________LTP8">#REF!</definedName>
    <definedName name="___________LTP9">#REF!</definedName>
    <definedName name="___________MD0907">#REF!</definedName>
    <definedName name="___________MD1212">#REF!</definedName>
    <definedName name="___________p3" hidden="1">{#N/A,#N/A,TRUE,"OFP V03 Summary &amp; Split"}</definedName>
    <definedName name="___________ppp2" hidden="1">{"FCB_ALL",#N/A,FALSE,"FCB"}</definedName>
    <definedName name="___________R095_tbl">#REF!</definedName>
    <definedName name="___________R113_tbl">#REF!</definedName>
    <definedName name="___________R421_tbl_Provision_RC_R_M_S2">#REF!</definedName>
    <definedName name="___________z12" hidden="1">{"pro_view",#N/A,FALSE,"EEFSNAP2";"rep_view",#N/A,FALSE,"EEFSNAP2"}</definedName>
    <definedName name="___________z22" hidden="1">{#N/A,"PURADD",FALSE,"Business Analysis";#N/A,"PURSPP",FALSE,"Business Analysis";#N/A,"CTGIND",FALSE,"Business Analysis";#N/A,"PURCHM",FALSE,"Business Analysis";#N/A,"SPADD",FALSE,"Business Analysis";#N/A,"EPOXY",FALSE,"Business Analysis";#N/A,"PURPER",FALSE,"Business Analysis"}</definedName>
    <definedName name="___________z25" hidden="1">{"detail",#N/A,FALSE,"mfg";"summary",#N/A,FALSE,"mfg"}</definedName>
    <definedName name="___________zz999">#REF!</definedName>
    <definedName name="__________aa2" hidden="1">{#N/A,#N/A,TRUE,"OFP V03 Summary &amp; Split"}</definedName>
    <definedName name="__________aaa2" hidden="1">{#N/A,#N/A,TRUE,"OFP V03 Summary &amp; Split"}</definedName>
    <definedName name="__________abc1" hidden="1">{"detail",#N/A,FALSE,"mfg";"summary",#N/A,FALSE,"mfg"}</definedName>
    <definedName name="__________abc2" hidden="1">{"detail",#N/A,FALSE,"mfg";"summary",#N/A,FALSE,"mfg"}</definedName>
    <definedName name="__________ACT1">#REF!</definedName>
    <definedName name="__________ACT2">#REF!</definedName>
    <definedName name="__________ACT3">#REF!</definedName>
    <definedName name="__________BUD08">#REF!</definedName>
    <definedName name="__________CAT06">#REF!</definedName>
    <definedName name="__________dcf1">#REF!</definedName>
    <definedName name="__________dcf2">#REF!</definedName>
    <definedName name="__________end2">#REF!</definedName>
    <definedName name="__________EXP07">#REF!</definedName>
    <definedName name="__________LTP07">#REF!</definedName>
    <definedName name="__________LTP10">#REF!</definedName>
    <definedName name="__________LTP2">#REF!</definedName>
    <definedName name="__________LTP5">#REF!</definedName>
    <definedName name="__________LTP6">#REF!</definedName>
    <definedName name="__________LTP7">#REF!</definedName>
    <definedName name="__________LTP8">#REF!</definedName>
    <definedName name="__________LTP9">#REF!</definedName>
    <definedName name="__________MD0907">#REF!</definedName>
    <definedName name="__________MD1212">#REF!</definedName>
    <definedName name="__________p3" hidden="1">{#N/A,#N/A,TRUE,"OFP V03 Summary &amp; Split"}</definedName>
    <definedName name="__________ppp2" hidden="1">{"FCB_ALL",#N/A,FALSE,"FCB"}</definedName>
    <definedName name="__________R095_tbl">#REF!</definedName>
    <definedName name="__________R113_tbl">#REF!</definedName>
    <definedName name="__________R421_tbl_Provision_RC_R_M_S2">#REF!</definedName>
    <definedName name="__________z12" hidden="1">{"pro_view",#N/A,FALSE,"EEFSNAP2";"rep_view",#N/A,FALSE,"EEFSNAP2"}</definedName>
    <definedName name="__________z22" hidden="1">{#N/A,"PURADD",FALSE,"Business Analysis";#N/A,"PURSPP",FALSE,"Business Analysis";#N/A,"CTGIND",FALSE,"Business Analysis";#N/A,"PURCHM",FALSE,"Business Analysis";#N/A,"SPADD",FALSE,"Business Analysis";#N/A,"EPOXY",FALSE,"Business Analysis";#N/A,"PURPER",FALSE,"Business Analysis"}</definedName>
    <definedName name="__________z25" hidden="1">{"detail",#N/A,FALSE,"mfg";"summary",#N/A,FALSE,"mfg"}</definedName>
    <definedName name="__________zz999">#REF!</definedName>
    <definedName name="_________aa2" hidden="1">{#N/A,#N/A,TRUE,"OFP V03 Summary &amp; Split"}</definedName>
    <definedName name="_________aaa2" hidden="1">{#N/A,#N/A,TRUE,"OFP V03 Summary &amp; Split"}</definedName>
    <definedName name="_________abc1" hidden="1">{"detail",#N/A,FALSE,"mfg";"summary",#N/A,FALSE,"mfg"}</definedName>
    <definedName name="_________abc2" hidden="1">{"detail",#N/A,FALSE,"mfg";"summary",#N/A,FALSE,"mfg"}</definedName>
    <definedName name="_________ACT1">#REF!</definedName>
    <definedName name="_________ACT2">#REF!</definedName>
    <definedName name="_________ACT3">#REF!</definedName>
    <definedName name="_________BUD08">#REF!</definedName>
    <definedName name="_________CAT06">#REF!</definedName>
    <definedName name="_________dcf1">#REF!</definedName>
    <definedName name="_________dcf2">#REF!</definedName>
    <definedName name="_________end2">#REF!</definedName>
    <definedName name="_________EXP07">#REF!</definedName>
    <definedName name="_________LTP07">#REF!</definedName>
    <definedName name="_________LTP10">#REF!</definedName>
    <definedName name="_________LTP2">#REF!</definedName>
    <definedName name="_________LTP5">#REF!</definedName>
    <definedName name="_________LTP6">#REF!</definedName>
    <definedName name="_________LTP7">#REF!</definedName>
    <definedName name="_________LTP8">#REF!</definedName>
    <definedName name="_________LTP9">#REF!</definedName>
    <definedName name="_________MD0907">#REF!</definedName>
    <definedName name="_________MD1212">#REF!</definedName>
    <definedName name="_________NSO2" hidden="1">{"'Sheet1'!$L$16"}</definedName>
    <definedName name="_________p3" hidden="1">{#N/A,#N/A,TRUE,"OFP V03 Summary &amp; Split"}</definedName>
    <definedName name="_________ppp2" hidden="1">{"FCB_ALL",#N/A,FALSE,"FCB"}</definedName>
    <definedName name="_________r" hidden="1">{#N/A,#N/A,FALSE,"F-01";#N/A,#N/A,FALSE,"F-01";#N/A,#N/A,FALSE,"F-01"}</definedName>
    <definedName name="_________R095_tbl">#REF!</definedName>
    <definedName name="_________R113_tbl">#REF!</definedName>
    <definedName name="_________R421_tbl_Provision_RC_R_M_S2">#REF!</definedName>
    <definedName name="_________z12" hidden="1">{"pro_view",#N/A,FALSE,"EEFSNAP2";"rep_view",#N/A,FALSE,"EEFSNAP2"}</definedName>
    <definedName name="_________z22" hidden="1">{#N/A,"PURADD",FALSE,"Business Analysis";#N/A,"PURSPP",FALSE,"Business Analysis";#N/A,"CTGIND",FALSE,"Business Analysis";#N/A,"PURCHM",FALSE,"Business Analysis";#N/A,"SPADD",FALSE,"Business Analysis";#N/A,"EPOXY",FALSE,"Business Analysis";#N/A,"PURPER",FALSE,"Business Analysis"}</definedName>
    <definedName name="_________z25" hidden="1">{"detail",#N/A,FALSE,"mfg";"summary",#N/A,FALSE,"mfg"}</definedName>
    <definedName name="_________zz999">#REF!</definedName>
    <definedName name="________A11" hidden="1">{#N/A,#N/A,FALSE,"Umsatz 99";#N/A,#N/A,FALSE,"ER 99 "}</definedName>
    <definedName name="________aa2" hidden="1">{#N/A,#N/A,TRUE,"OFP V03 Summary &amp; Split"}</definedName>
    <definedName name="________aaa2" hidden="1">{#N/A,#N/A,TRUE,"OFP V03 Summary &amp; Split"}</definedName>
    <definedName name="________abc1" hidden="1">{"detail",#N/A,FALSE,"mfg";"summary",#N/A,FALSE,"mfg"}</definedName>
    <definedName name="________abc2" hidden="1">{"detail",#N/A,FALSE,"mfg";"summary",#N/A,FALSE,"mfg"}</definedName>
    <definedName name="________ACT1">#REF!</definedName>
    <definedName name="________ACT2">#REF!</definedName>
    <definedName name="________ACT3">#REF!</definedName>
    <definedName name="________BUD08">#REF!</definedName>
    <definedName name="________c" hidden="1">{"Fiesta Facer Page",#N/A,FALSE,"Q_C_S";"Fiesta Main Page",#N/A,FALSE,"V_L";"Fiesta 95BP Struct",#N/A,FALSE,"StructBP";"Fiesta Post 95BP Struct",#N/A,FALSE,"AdjStructBP"}</definedName>
    <definedName name="________CAT06">#REF!</definedName>
    <definedName name="________DAT101">#REF!</definedName>
    <definedName name="________DAT102">#REF!</definedName>
    <definedName name="________DAT104">#REF!</definedName>
    <definedName name="________DAT105">#REF!</definedName>
    <definedName name="________DAT106">#REF!</definedName>
    <definedName name="________DAT107">#REF!</definedName>
    <definedName name="________DAT108">#REF!</definedName>
    <definedName name="________DAT109">#REF!</definedName>
    <definedName name="________DAT110">#REF!</definedName>
    <definedName name="________DAT111">#REF!</definedName>
    <definedName name="________DAT112">#REF!</definedName>
    <definedName name="________DAT113">#REF!</definedName>
    <definedName name="________DAT114">#REF!</definedName>
    <definedName name="________DAT115">#REF!</definedName>
    <definedName name="________DAT116">#REF!</definedName>
    <definedName name="________DAT117">#REF!</definedName>
    <definedName name="________DAT118">#REF!</definedName>
    <definedName name="________DAT119">#REF!</definedName>
    <definedName name="________DAT120">#REF!</definedName>
    <definedName name="________DAT121">#REF!</definedName>
    <definedName name="________DAT122">#REF!</definedName>
    <definedName name="________DAT123">#REF!</definedName>
    <definedName name="________DAT124">#REF!</definedName>
    <definedName name="________DAT125">#REF!</definedName>
    <definedName name="________DAT133">#REF!</definedName>
    <definedName name="________DAT134">#REF!</definedName>
    <definedName name="________DAT139">#REF!</definedName>
    <definedName name="________DAT140">#REF!</definedName>
    <definedName name="________DAT143">#REF!</definedName>
    <definedName name="________DAT144">#REF!</definedName>
    <definedName name="________DAT166">#REF!</definedName>
    <definedName name="________DAT167">#REF!</definedName>
    <definedName name="________DAT168">#REF!</definedName>
    <definedName name="________DAT169">#REF!</definedName>
    <definedName name="________DAT170">#REF!</definedName>
    <definedName name="________DAT171">#REF!</definedName>
    <definedName name="________DAT172">#REF!</definedName>
    <definedName name="________DAT19">#REF!</definedName>
    <definedName name="________DAT31">#REF!</definedName>
    <definedName name="________DAT32">#REF!</definedName>
    <definedName name="________DAT33">#REF!</definedName>
    <definedName name="________DAT37">#REF!</definedName>
    <definedName name="________DAT38">#REF!</definedName>
    <definedName name="________DAT39">#REF!</definedName>
    <definedName name="________DAT40">#REF!</definedName>
    <definedName name="________DAT42">#REF!</definedName>
    <definedName name="________DAT44">#REF!</definedName>
    <definedName name="________DAT45">#REF!</definedName>
    <definedName name="________DAT46">#REF!</definedName>
    <definedName name="________DAT47">#REF!</definedName>
    <definedName name="________DAT48">#REF!</definedName>
    <definedName name="________DAT50">#REF!</definedName>
    <definedName name="________DAT51">#REF!</definedName>
    <definedName name="________DAT52">#REF!</definedName>
    <definedName name="________DAT57">#REF!</definedName>
    <definedName name="________DAT61">#REF!</definedName>
    <definedName name="________DAT62">#REF!</definedName>
    <definedName name="________DAT63">#REF!</definedName>
    <definedName name="________DAT64">#REF!</definedName>
    <definedName name="________DAT65">#REF!</definedName>
    <definedName name="________DAT66">#REF!</definedName>
    <definedName name="________DAT67">#REF!</definedName>
    <definedName name="________DAT68">#REF!</definedName>
    <definedName name="________DAT69">#REF!</definedName>
    <definedName name="________DAT70">#REF!</definedName>
    <definedName name="________DAT71">#REF!</definedName>
    <definedName name="________DAT72">#REF!</definedName>
    <definedName name="________DAT74">#REF!</definedName>
    <definedName name="________DAT75">#REF!</definedName>
    <definedName name="________DAT76">#REF!</definedName>
    <definedName name="________DAT77">#REF!</definedName>
    <definedName name="________DAT78">#REF!</definedName>
    <definedName name="________DAT8">#REF!</definedName>
    <definedName name="________DAT80">#REF!</definedName>
    <definedName name="________DAT81">#REF!</definedName>
    <definedName name="________DAT82">#REF!</definedName>
    <definedName name="________DAT83">#REF!</definedName>
    <definedName name="________DAT84">#REF!</definedName>
    <definedName name="________DAT85">#REF!</definedName>
    <definedName name="________DAT86">#REF!</definedName>
    <definedName name="________DAT87">#REF!</definedName>
    <definedName name="________DAT88">#REF!</definedName>
    <definedName name="________DAT89">#REF!</definedName>
    <definedName name="________DAT9">#REF!</definedName>
    <definedName name="________DAT90">#REF!</definedName>
    <definedName name="________DAT91">#REF!</definedName>
    <definedName name="________DAT92">#REF!</definedName>
    <definedName name="________DAT93">#REF!</definedName>
    <definedName name="________DAT94">#REF!</definedName>
    <definedName name="________DAT95">#REF!</definedName>
    <definedName name="________DAT96">#REF!</definedName>
    <definedName name="________DAT97">#REF!</definedName>
    <definedName name="________DAT98">#REF!</definedName>
    <definedName name="________DAT99">#REF!</definedName>
    <definedName name="________dcf1">#REF!</definedName>
    <definedName name="________dcf2">#REF!</definedName>
    <definedName name="________end2">#REF!</definedName>
    <definedName name="________EXP07">#REF!</definedName>
    <definedName name="________LTP07">#REF!</definedName>
    <definedName name="________LTP10">#REF!</definedName>
    <definedName name="________LTP2">#REF!</definedName>
    <definedName name="________LTP5">#REF!</definedName>
    <definedName name="________LTP6">#REF!</definedName>
    <definedName name="________LTP7">#REF!</definedName>
    <definedName name="________LTP8">#REF!</definedName>
    <definedName name="________LTP9">#REF!</definedName>
    <definedName name="________MD0907">#REF!</definedName>
    <definedName name="________MD1212">#REF!</definedName>
    <definedName name="________NSO2" hidden="1">{"'Sheet1'!$L$16"}</definedName>
    <definedName name="________p3" hidden="1">{#N/A,#N/A,TRUE,"OFP V03 Summary &amp; Split"}</definedName>
    <definedName name="________ppp2" hidden="1">{"FCB_ALL",#N/A,FALSE,"FCB"}</definedName>
    <definedName name="________r" hidden="1">{#N/A,#N/A,FALSE,"F-01";#N/A,#N/A,FALSE,"F-01";#N/A,#N/A,FALSE,"F-01"}</definedName>
    <definedName name="________R095_tbl">#REF!</definedName>
    <definedName name="________R113_tbl">#REF!</definedName>
    <definedName name="________R421_tbl_Provision_RC_R_M_S2">#REF!</definedName>
    <definedName name="________w2" hidden="1">{#N/A,#N/A,FALSE,"LBO Financials";#N/A,#N/A,FALSE,"Main";#N/A,#N/A,FALSE,"OPBalance";#N/A,#N/A,FALSE,"Acquisition"}</definedName>
    <definedName name="________z12" hidden="1">{"pro_view",#N/A,FALSE,"EEFSNAP2";"rep_view",#N/A,FALSE,"EEFSNAP2"}</definedName>
    <definedName name="________z22" hidden="1">{#N/A,"PURADD",FALSE,"Business Analysis";#N/A,"PURSPP",FALSE,"Business Analysis";#N/A,"CTGIND",FALSE,"Business Analysis";#N/A,"PURCHM",FALSE,"Business Analysis";#N/A,"SPADD",FALSE,"Business Analysis";#N/A,"EPOXY",FALSE,"Business Analysis";#N/A,"PURPER",FALSE,"Business Analysis"}</definedName>
    <definedName name="________z25" hidden="1">{"detail",#N/A,FALSE,"mfg";"summary",#N/A,FALSE,"mfg"}</definedName>
    <definedName name="________zz999">#REF!</definedName>
    <definedName name="_______242_tblPROV_2J" localSheetId="7">#REF!</definedName>
    <definedName name="_______242_tblPROV_2J">#REF!</definedName>
    <definedName name="_______aa2" hidden="1">{#N/A,#N/A,TRUE,"OFP V03 Summary &amp; Split"}</definedName>
    <definedName name="_______aaa2" hidden="1">{#N/A,#N/A,TRUE,"OFP V03 Summary &amp; Split"}</definedName>
    <definedName name="_______abc1" hidden="1">{"detail",#N/A,FALSE,"mfg";"summary",#N/A,FALSE,"mfg"}</definedName>
    <definedName name="_______abc2" hidden="1">{"detail",#N/A,FALSE,"mfg";"summary",#N/A,FALSE,"mfg"}</definedName>
    <definedName name="_______ACT1">#REF!</definedName>
    <definedName name="_______ACT2">#REF!</definedName>
    <definedName name="_______ACT3">#REF!</definedName>
    <definedName name="_______BUD08">#REF!</definedName>
    <definedName name="_______C012_tbl_GB_ADI_AFA_023" localSheetId="7">#REF!</definedName>
    <definedName name="_______C012_tbl_GB_ADI_AFA_023">#REF!</definedName>
    <definedName name="_______C053_tbl_GB_ADI_AG_006">#REF!</definedName>
    <definedName name="_______C066_tblPO_58_globale">#REF!</definedName>
    <definedName name="_______C071_tbl_GB_ADI_PO_058">#REF!</definedName>
    <definedName name="_______C082_tbl_GB_ADI_PV_021">#REF!</definedName>
    <definedName name="_______C082_tbl_GB_ADI_PV_121">#REF!</definedName>
    <definedName name="_______C084_tblPV_30">#REF!</definedName>
    <definedName name="_______C085_tblPV_414">#REF!</definedName>
    <definedName name="_______C086_tblPV_416">#REF!</definedName>
    <definedName name="_______C087_tbl_GB_ADI_PV_030">#REF!</definedName>
    <definedName name="_______C088_tbl_GB_ADI_PV_414">#REF!</definedName>
    <definedName name="_______C089_tbl_GB_ADI_PV_416">#REF!</definedName>
    <definedName name="_______C091_tbl_GB_ADI_PV_030_ouvr">#REF!</definedName>
    <definedName name="_______C092_tbl_GB_ADI_PV_030_ouvr">#REF!</definedName>
    <definedName name="_______CAT06">#REF!</definedName>
    <definedName name="_______DAT101">#REF!</definedName>
    <definedName name="_______DAT102">#REF!</definedName>
    <definedName name="_______DAT104">#REF!</definedName>
    <definedName name="_______DAT105">#REF!</definedName>
    <definedName name="_______DAT106">#REF!</definedName>
    <definedName name="_______DAT107">#REF!</definedName>
    <definedName name="_______DAT108">#REF!</definedName>
    <definedName name="_______DAT109">#REF!</definedName>
    <definedName name="_______DAT110">#REF!</definedName>
    <definedName name="_______DAT111">#REF!</definedName>
    <definedName name="_______DAT112">#REF!</definedName>
    <definedName name="_______DAT113">#REF!</definedName>
    <definedName name="_______DAT114">#REF!</definedName>
    <definedName name="_______DAT115">#REF!</definedName>
    <definedName name="_______DAT116">#REF!</definedName>
    <definedName name="_______DAT117">#REF!</definedName>
    <definedName name="_______DAT118">#REF!</definedName>
    <definedName name="_______DAT119">#REF!</definedName>
    <definedName name="_______DAT120">#REF!</definedName>
    <definedName name="_______DAT121">#REF!</definedName>
    <definedName name="_______DAT122">#REF!</definedName>
    <definedName name="_______DAT123">#REF!</definedName>
    <definedName name="_______DAT124">#REF!</definedName>
    <definedName name="_______DAT125">#REF!</definedName>
    <definedName name="_______DAT133">#REF!</definedName>
    <definedName name="_______DAT134">#REF!</definedName>
    <definedName name="_______DAT139">#REF!</definedName>
    <definedName name="_______DAT140">#REF!</definedName>
    <definedName name="_______DAT143">#REF!</definedName>
    <definedName name="_______DAT144">#REF!</definedName>
    <definedName name="_______DAT16">#REF!</definedName>
    <definedName name="_______DAT166">#REF!</definedName>
    <definedName name="_______DAT167">#REF!</definedName>
    <definedName name="_______DAT168">#REF!</definedName>
    <definedName name="_______DAT169">#REF!</definedName>
    <definedName name="_______DAT17">#REF!</definedName>
    <definedName name="_______DAT170">#REF!</definedName>
    <definedName name="_______DAT171">#REF!</definedName>
    <definedName name="_______DAT172">#REF!</definedName>
    <definedName name="_______DAT18">#REF!</definedName>
    <definedName name="_______DAT19">#REF!</definedName>
    <definedName name="_______DAT31">#REF!</definedName>
    <definedName name="_______DAT32">#REF!</definedName>
    <definedName name="_______DAT33">#REF!</definedName>
    <definedName name="_______DAT37">#REF!</definedName>
    <definedName name="_______DAT38">#REF!</definedName>
    <definedName name="_______DAT39">#REF!</definedName>
    <definedName name="_______DAT40">#REF!</definedName>
    <definedName name="_______DAT42">#REF!</definedName>
    <definedName name="_______DAT44">#REF!</definedName>
    <definedName name="_______DAT45">#REF!</definedName>
    <definedName name="_______DAT46">#REF!</definedName>
    <definedName name="_______DAT47">#REF!</definedName>
    <definedName name="_______DAT48">#REF!</definedName>
    <definedName name="_______DAT50">#REF!</definedName>
    <definedName name="_______DAT51">#REF!</definedName>
    <definedName name="_______DAT52">#REF!</definedName>
    <definedName name="_______DAT57">#REF!</definedName>
    <definedName name="_______DAT61">#REF!</definedName>
    <definedName name="_______DAT62">#REF!</definedName>
    <definedName name="_______DAT63">#REF!</definedName>
    <definedName name="_______DAT64">#REF!</definedName>
    <definedName name="_______DAT65">#REF!</definedName>
    <definedName name="_______DAT66">#REF!</definedName>
    <definedName name="_______DAT67">#REF!</definedName>
    <definedName name="_______DAT68">#REF!</definedName>
    <definedName name="_______DAT69">#REF!</definedName>
    <definedName name="_______DAT70">#REF!</definedName>
    <definedName name="_______DAT71">#REF!</definedName>
    <definedName name="_______DAT72">#REF!</definedName>
    <definedName name="_______DAT74">#REF!</definedName>
    <definedName name="_______DAT75">#REF!</definedName>
    <definedName name="_______DAT76">#REF!</definedName>
    <definedName name="_______DAT77">#REF!</definedName>
    <definedName name="_______DAT78">#REF!</definedName>
    <definedName name="_______DAT80">#REF!</definedName>
    <definedName name="_______DAT81">#REF!</definedName>
    <definedName name="_______DAT82">#REF!</definedName>
    <definedName name="_______DAT83">#REF!</definedName>
    <definedName name="_______DAT84">#REF!</definedName>
    <definedName name="_______DAT85">#REF!</definedName>
    <definedName name="_______DAT86">#REF!</definedName>
    <definedName name="_______DAT87">#REF!</definedName>
    <definedName name="_______DAT88">#REF!</definedName>
    <definedName name="_______DAT89">#REF!</definedName>
    <definedName name="_______DAT90">#REF!</definedName>
    <definedName name="_______DAT91">#REF!</definedName>
    <definedName name="_______DAT92">#REF!</definedName>
    <definedName name="_______DAT93">#REF!</definedName>
    <definedName name="_______DAT94">#REF!</definedName>
    <definedName name="_______DAT95">#REF!</definedName>
    <definedName name="_______DAT96">#REF!</definedName>
    <definedName name="_______DAT97">#REF!</definedName>
    <definedName name="_______DAT98">#REF!</definedName>
    <definedName name="_______DAT99">#REF!</definedName>
    <definedName name="_______dcf1">#REF!</definedName>
    <definedName name="_______dcf2">#REF!</definedName>
    <definedName name="_______end2">#REF!</definedName>
    <definedName name="_______EXP07">#REF!</definedName>
    <definedName name="_______LTP07">#REF!</definedName>
    <definedName name="_______LTP10">#REF!</definedName>
    <definedName name="_______LTP2">#REF!</definedName>
    <definedName name="_______LTP5">#REF!</definedName>
    <definedName name="_______LTP6">#REF!</definedName>
    <definedName name="_______LTP7">#REF!</definedName>
    <definedName name="_______LTP8">#REF!</definedName>
    <definedName name="_______LTP9">#REF!</definedName>
    <definedName name="_______MD0907">#REF!</definedName>
    <definedName name="_______MD1212">#REF!</definedName>
    <definedName name="_______p3" hidden="1">{#N/A,#N/A,TRUE,"OFP V03 Summary &amp; Split"}</definedName>
    <definedName name="_______ppp2" hidden="1">{"FCB_ALL",#N/A,FALSE,"FCB"}</definedName>
    <definedName name="_______r" hidden="1">{#N/A,#N/A,FALSE,"F-01";#N/A,#N/A,FALSE,"F-01";#N/A,#N/A,FALSE,"F-01"}</definedName>
    <definedName name="_______R095_tbl">#REF!</definedName>
    <definedName name="_______R113_tbl">#REF!</definedName>
    <definedName name="_______R421_tbl_Provision_RC_R_M_S2">#REF!</definedName>
    <definedName name="_______w2" hidden="1">{#N/A,#N/A,FALSE,"LBO Financials";#N/A,#N/A,FALSE,"Main";#N/A,#N/A,FALSE,"OPBalance";#N/A,#N/A,FALSE,"Acquisition"}</definedName>
    <definedName name="_______z12" hidden="1">{"pro_view",#N/A,FALSE,"EEFSNAP2";"rep_view",#N/A,FALSE,"EEFSNAP2"}</definedName>
    <definedName name="_______z22" hidden="1">{#N/A,"PURADD",FALSE,"Business Analysis";#N/A,"PURSPP",FALSE,"Business Analysis";#N/A,"CTGIND",FALSE,"Business Analysis";#N/A,"PURCHM",FALSE,"Business Analysis";#N/A,"SPADD",FALSE,"Business Analysis";#N/A,"EPOXY",FALSE,"Business Analysis";#N/A,"PURPER",FALSE,"Business Analysis"}</definedName>
    <definedName name="_______z25" hidden="1">{"detail",#N/A,FALSE,"mfg";"summary",#N/A,FALSE,"mfg"}</definedName>
    <definedName name="_______zz999">#REF!</definedName>
    <definedName name="______242_tblPROV_2J">#REF!</definedName>
    <definedName name="______a1" hidden="1">{#N/A,#N/A,FALSE,"Pharm";#N/A,#N/A,FALSE,"WWCM"}</definedName>
    <definedName name="______aa2" hidden="1">{#N/A,#N/A,TRUE,"OFP V03 Summary &amp; Split"}</definedName>
    <definedName name="______aaa1" hidden="1">{#N/A,#N/A,FALSE,"REPORT"}</definedName>
    <definedName name="______aaa2" hidden="1">{#N/A,#N/A,TRUE,"OFP V03 Summary &amp; Split"}</definedName>
    <definedName name="______aas1" hidden="1">{#N/A,#N/A,FALSE,"REPORT"}</definedName>
    <definedName name="______ACS2000" hidden="1">{#N/A,#N/A,FALSE,"REPORT"}</definedName>
    <definedName name="______ACT1">#REF!</definedName>
    <definedName name="______ACT2">#REF!</definedName>
    <definedName name="______ACT3">#REF!</definedName>
    <definedName name="______b111" hidden="1">{#N/A,#N/A,FALSE,"Pharm";#N/A,#N/A,FALSE,"WWCM"}</definedName>
    <definedName name="______BUD08">#REF!</definedName>
    <definedName name="______C012_tbl_GB_ADI_AFA_023">#REF!</definedName>
    <definedName name="______C053_tbl_GB_ADI_AG_006">#REF!</definedName>
    <definedName name="______C066_tblPO_58_globale">#REF!</definedName>
    <definedName name="______C071_tbl_GB_ADI_PO_058">#REF!</definedName>
    <definedName name="______C082_tbl_GB_ADI_PV_021">#REF!</definedName>
    <definedName name="______C082_tbl_GB_ADI_PV_121">#REF!</definedName>
    <definedName name="______C084_tblPV_30">#REF!</definedName>
    <definedName name="______C085_tblPV_414">#REF!</definedName>
    <definedName name="______C086_tblPV_416">#REF!</definedName>
    <definedName name="______C087_tbl_GB_ADI_PV_030">#REF!</definedName>
    <definedName name="______C088_tbl_GB_ADI_PV_414">#REF!</definedName>
    <definedName name="______C089_tbl_GB_ADI_PV_416">#REF!</definedName>
    <definedName name="______C091_tbl_GB_ADI_PV_030_ouvr">#REF!</definedName>
    <definedName name="______C092_tbl_GB_ADI_PV_030_ouvr">#REF!</definedName>
    <definedName name="______CAT06">#REF!</definedName>
    <definedName name="______CF2" hidden="1">{#N/A,#N/A,FALSE,"Aging Summary";#N/A,#N/A,FALSE,"Ratio Analysis";#N/A,#N/A,FALSE,"Test 120 Day Accts";#N/A,#N/A,FALSE,"Tickmarks"}</definedName>
    <definedName name="______DAT107">#REF!</definedName>
    <definedName name="______DAT108">#REF!</definedName>
    <definedName name="______DAT109">#REF!</definedName>
    <definedName name="______DAT116">#REF!</definedName>
    <definedName name="______DAT117">#REF!</definedName>
    <definedName name="______DAT118">#REF!</definedName>
    <definedName name="______DAT119">#REF!</definedName>
    <definedName name="______DAT21">#REF!</definedName>
    <definedName name="______DAT22">#REF!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0">#REF!</definedName>
    <definedName name="______DAT48">#REF!</definedName>
    <definedName name="______DAT67">#REF!</definedName>
    <definedName name="______DAT68">#REF!</definedName>
    <definedName name="______DAT69">#REF!</definedName>
    <definedName name="______DAT77">#REF!</definedName>
    <definedName name="______DAT78">#REF!</definedName>
    <definedName name="______DAT86">#REF!</definedName>
    <definedName name="______DAT87">#REF!</definedName>
    <definedName name="______DAT88">#REF!</definedName>
    <definedName name="______DAT89">#REF!</definedName>
    <definedName name="______DAT96">#REF!</definedName>
    <definedName name="______DAT97">#REF!</definedName>
    <definedName name="______DAT98">#REF!</definedName>
    <definedName name="______DAT99">#REF!</definedName>
    <definedName name="______dcf1">#REF!</definedName>
    <definedName name="______dcf2">#REF!</definedName>
    <definedName name="______end2">#REF!</definedName>
    <definedName name="______EXP07">#REF!</definedName>
    <definedName name="______LTP07">#REF!</definedName>
    <definedName name="______LTP10">#REF!</definedName>
    <definedName name="______LTP2">#REF!</definedName>
    <definedName name="______LTP5">#REF!</definedName>
    <definedName name="______LTP6">#REF!</definedName>
    <definedName name="______LTP7">#REF!</definedName>
    <definedName name="______LTP8">#REF!</definedName>
    <definedName name="______LTP9">#REF!</definedName>
    <definedName name="______MD0907">#REF!</definedName>
    <definedName name="______MD1212">#REF!</definedName>
    <definedName name="______NBV2007">#REF!</definedName>
    <definedName name="______new1" hidden="1">{#N/A,#N/A,FALSE,"Pharm";#N/A,#N/A,FALSE,"WWCM"}</definedName>
    <definedName name="______NSO2" hidden="1">{"'Sheet1'!$L$16"}</definedName>
    <definedName name="______p3" hidden="1">{#N/A,#N/A,TRUE,"OFP V03 Summary &amp; Split"}</definedName>
    <definedName name="______ppp2" hidden="1">{"FCB_ALL",#N/A,FALSE,"FCB"}</definedName>
    <definedName name="______r" hidden="1">{#N/A,#N/A,FALSE,"Pharm";#N/A,#N/A,FALSE,"WWCM"}</definedName>
    <definedName name="______R095_tbl">#REF!</definedName>
    <definedName name="______R113_tbl">#REF!</definedName>
    <definedName name="______R421_tbl_Provision_RC_R_M_S2">#REF!</definedName>
    <definedName name="______ref1">#REF!</definedName>
    <definedName name="______tm1" hidden="1">{#N/A,#N/A,FALSE,"Pharm";#N/A,#N/A,FALSE,"WWCM"}</definedName>
    <definedName name="______w2" hidden="1">{#N/A,#N/A,FALSE,"LBO Financials";#N/A,#N/A,FALSE,"Main";#N/A,#N/A,FALSE,"OPBalance";#N/A,#N/A,FALSE,"Acquisition"}</definedName>
    <definedName name="______X2" hidden="1">{#N/A,#N/A,FALSE,"Other";#N/A,#N/A,FALSE,"Ace";#N/A,#N/A,FALSE,"Derm"}</definedName>
    <definedName name="______zz999">#REF!</definedName>
    <definedName name="_____242_tblPROV_2J">#REF!</definedName>
    <definedName name="_____aa2" localSheetId="7" hidden="1">{#N/A,#N/A,TRUE,"OFP V03 Summary &amp; Split"}</definedName>
    <definedName name="_____aa2" hidden="1">{#N/A,#N/A,TRUE,"OFP V03 Summary &amp; Split"}</definedName>
    <definedName name="_____aaa2" localSheetId="7" hidden="1">{#N/A,#N/A,TRUE,"OFP V03 Summary &amp; Split"}</definedName>
    <definedName name="_____aaa2" hidden="1">{#N/A,#N/A,TRUE,"OFP V03 Summary &amp; Split"}</definedName>
    <definedName name="_____abc1" hidden="1">{"detail",#N/A,FALSE,"mfg";"summary",#N/A,FALSE,"mfg"}</definedName>
    <definedName name="_____abc2" hidden="1">{"detail",#N/A,FALSE,"mfg";"summary",#N/A,FALSE,"mfg"}</definedName>
    <definedName name="_____ACT1">#REF!</definedName>
    <definedName name="_____ACT2">#REF!</definedName>
    <definedName name="_____ACT3">#REF!</definedName>
    <definedName name="_____BUD08">#REF!</definedName>
    <definedName name="_____C012_tbl_GB_ADI_AFA_023">#REF!</definedName>
    <definedName name="_____C053_tbl_GB_ADI_AG_006">#REF!</definedName>
    <definedName name="_____C066_tblPO_58_globale">#REF!</definedName>
    <definedName name="_____C071_tbl_GB_ADI_PO_058">#REF!</definedName>
    <definedName name="_____C082_tbl_GB_ADI_PV_021">#REF!</definedName>
    <definedName name="_____C082_tbl_GB_ADI_PV_121">#REF!</definedName>
    <definedName name="_____C084_tblPV_30">#REF!</definedName>
    <definedName name="_____C085_tblPV_414">#REF!</definedName>
    <definedName name="_____C086_tblPV_416">#REF!</definedName>
    <definedName name="_____C087_tbl_GB_ADI_PV_030">#REF!</definedName>
    <definedName name="_____C088_tbl_GB_ADI_PV_414">#REF!</definedName>
    <definedName name="_____C089_tbl_GB_ADI_PV_416">#REF!</definedName>
    <definedName name="_____C091_tbl_GB_ADI_PV_030_ouvr">#REF!</definedName>
    <definedName name="_____C092_tbl_GB_ADI_PV_030_ouvr">#REF!</definedName>
    <definedName name="_____CAT06">#REF!</definedName>
    <definedName name="_____CF2" hidden="1">{#N/A,#N/A,FALSE,"Aging Summary";#N/A,#N/A,FALSE,"Ratio Analysis";#N/A,#N/A,FALSE,"Test 120 Day Accts";#N/A,#N/A,FALSE,"Tickmarks"}</definedName>
    <definedName name="_____DAT29">#REF!</definedName>
    <definedName name="_____DAT30">#REF!</definedName>
    <definedName name="_____dcf1">#REF!</definedName>
    <definedName name="_____dcf2">#REF!</definedName>
    <definedName name="_____end2">#REF!</definedName>
    <definedName name="_____EXP07">#REF!</definedName>
    <definedName name="____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LTP07">#REF!</definedName>
    <definedName name="_____LTP10">#REF!</definedName>
    <definedName name="_____LTP2">#REF!</definedName>
    <definedName name="_____LTP5">#REF!</definedName>
    <definedName name="_____LTP6">#REF!</definedName>
    <definedName name="_____LTP7">#REF!</definedName>
    <definedName name="_____LTP8">#REF!</definedName>
    <definedName name="_____LTP9">#REF!</definedName>
    <definedName name="_____MA1" hidden="1">{"'L2L ROUTER'!$A$1:$L$17"}</definedName>
    <definedName name="_____MD0907">#REF!</definedName>
    <definedName name="_____MD1212">#REF!</definedName>
    <definedName name="_____NBV2007">#REF!</definedName>
    <definedName name="_____NSO2" hidden="1">{"'Sheet1'!$L$16"}</definedName>
    <definedName name="_____p3" localSheetId="7" hidden="1">{#N/A,#N/A,TRUE,"OFP V03 Summary &amp; Split"}</definedName>
    <definedName name="_____p3" hidden="1">{#N/A,#N/A,TRUE,"OFP V03 Summary &amp; Split"}</definedName>
    <definedName name="_____ppp2" hidden="1">{"FCB_ALL",#N/A,FALSE,"FCB"}</definedName>
    <definedName name="_____r" hidden="1">{#N/A,#N/A,FALSE,"F-01";#N/A,#N/A,FALSE,"F-01";#N/A,#N/A,FALSE,"F-01"}</definedName>
    <definedName name="_____R095_tbl">#REF!</definedName>
    <definedName name="_____R113_tbl">#REF!</definedName>
    <definedName name="_____R421_tbl_Provision_RC_R_M_S2">#REF!</definedName>
    <definedName name="_____ref1">#REF!</definedName>
    <definedName name="_____w2" hidden="1">{#N/A,#N/A,FALSE,"LBO Financials";#N/A,#N/A,FALSE,"Main";#N/A,#N/A,FALSE,"OPBalance";#N/A,#N/A,FALSE,"Acquisition"}</definedName>
    <definedName name="_____z12" hidden="1">{"pro_view",#N/A,FALSE,"EEFSNAP2";"rep_view",#N/A,FALSE,"EEFSNAP2"}</definedName>
    <definedName name="_____z22" hidden="1">{#N/A,"PURADD",FALSE,"Business Analysis";#N/A,"PURSPP",FALSE,"Business Analysis";#N/A,"CTGIND",FALSE,"Business Analysis";#N/A,"PURCHM",FALSE,"Business Analysis";#N/A,"SPADD",FALSE,"Business Analysis";#N/A,"EPOXY",FALSE,"Business Analysis";#N/A,"PURPER",FALSE,"Business Analysis"}</definedName>
    <definedName name="_____z25" hidden="1">{"detail",#N/A,FALSE,"mfg";"summary",#N/A,FALSE,"mfg"}</definedName>
    <definedName name="_____zz999">#REF!</definedName>
    <definedName name="____03___BGAAP_241___249">#REF!</definedName>
    <definedName name="____03___BGAAP_241___499">#REF!</definedName>
    <definedName name="____03___IFRS_241___249">#REF!</definedName>
    <definedName name="____03___IFRS_241___499">#REF!</definedName>
    <definedName name="____04___IFRS_25___499">#REF!</definedName>
    <definedName name="____242_tblPROV_2J">#REF!</definedName>
    <definedName name="____aa2" hidden="1">{#N/A,#N/A,TRUE,"OFP V03 Summary &amp; Split"}</definedName>
    <definedName name="____aaa2" hidden="1">{#N/A,#N/A,TRUE,"OFP V03 Summary &amp; Split"}</definedName>
    <definedName name="____abc1" hidden="1">{"detail",#N/A,FALSE,"mfg";"summary",#N/A,FALSE,"mfg"}</definedName>
    <definedName name="____abc2" hidden="1">{"detail",#N/A,FALSE,"mfg";"summary",#N/A,FALSE,"mfg"}</definedName>
    <definedName name="____ACT1">#REF!</definedName>
    <definedName name="____ACT2">#REF!</definedName>
    <definedName name="____ACT3">#REF!</definedName>
    <definedName name="____BUD08">#REF!</definedName>
    <definedName name="____C012_tbl_GB_ADI_AFA_023">#REF!</definedName>
    <definedName name="____C053_tbl_GB_ADI_AG_006">#REF!</definedName>
    <definedName name="____C066_tblPO_58_globale">#REF!</definedName>
    <definedName name="____C071_tbl_GB_ADI_PO_058">#REF!</definedName>
    <definedName name="____C082_tbl_GB_ADI_PV_021">#REF!</definedName>
    <definedName name="____C082_tbl_GB_ADI_PV_121">#REF!</definedName>
    <definedName name="____C084_tblPV_30">#REF!</definedName>
    <definedName name="____C085_tblPV_414">#REF!</definedName>
    <definedName name="____C086_tblPV_416">#REF!</definedName>
    <definedName name="____C087_tbl_GB_ADI_PV_030">#REF!</definedName>
    <definedName name="____C088_tbl_GB_ADI_PV_414">#REF!</definedName>
    <definedName name="____C089_tbl_GB_ADI_PV_416">#REF!</definedName>
    <definedName name="____C091_tbl_GB_ADI_PV_030_ouvr">#REF!</definedName>
    <definedName name="____C092_tbl_GB_ADI_PV_030_ouvr">#REF!</definedName>
    <definedName name="____CAT06">#REF!</definedName>
    <definedName name="____CF2" hidden="1">{#N/A,#N/A,FALSE,"Aging Summary";#N/A,#N/A,FALSE,"Ratio Analysis";#N/A,#N/A,FALSE,"Test 120 Day Accts";#N/A,#N/A,FALSE,"Tickmarks"}</definedName>
    <definedName name="____DAT107">#REF!</definedName>
    <definedName name="____DAT108">#REF!</definedName>
    <definedName name="____DAT109">#REF!</definedName>
    <definedName name="____DAT116">#REF!</definedName>
    <definedName name="____DAT117">#REF!</definedName>
    <definedName name="____DAT118">#REF!</definedName>
    <definedName name="____DAT119">#REF!</definedName>
    <definedName name="____DAT29">#REF!</definedName>
    <definedName name="____DAT30">#REF!</definedName>
    <definedName name="____DAT48">#REF!</definedName>
    <definedName name="____DAT67">#REF!</definedName>
    <definedName name="____DAT68">#REF!</definedName>
    <definedName name="____DAT69">#REF!</definedName>
    <definedName name="____DAT77">#REF!</definedName>
    <definedName name="____DAT78">#REF!</definedName>
    <definedName name="____DAT86">#REF!</definedName>
    <definedName name="____DAT87">#REF!</definedName>
    <definedName name="____DAT88">#REF!</definedName>
    <definedName name="____DAT89">#REF!</definedName>
    <definedName name="____DAT96">#REF!</definedName>
    <definedName name="____DAT97">#REF!</definedName>
    <definedName name="____DAT98">#REF!</definedName>
    <definedName name="____DAT99">#REF!</definedName>
    <definedName name="____dcf1">#REF!</definedName>
    <definedName name="____dcf2">#REF!</definedName>
    <definedName name="____end2">#REF!</definedName>
    <definedName name="____EXP07">#REF!</definedName>
    <definedName name="___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LTP07">#REF!</definedName>
    <definedName name="____LTP10">#REF!</definedName>
    <definedName name="____LTP2">#REF!</definedName>
    <definedName name="____LTP5">#REF!</definedName>
    <definedName name="____LTP6">#REF!</definedName>
    <definedName name="____LTP7">#REF!</definedName>
    <definedName name="____LTP8">#REF!</definedName>
    <definedName name="____LTP9">#REF!</definedName>
    <definedName name="____MD0907">#REF!</definedName>
    <definedName name="____MD1212">#REF!</definedName>
    <definedName name="____NSO2" hidden="1">{"'Sheet1'!$L$16"}</definedName>
    <definedName name="____p3" hidden="1">{#N/A,#N/A,TRUE,"OFP V03 Summary &amp; Split"}</definedName>
    <definedName name="____PL2" hidden="1">{#N/A,#N/A,FALSE,"Aging Summary";#N/A,#N/A,FALSE,"Ratio Analysis";#N/A,#N/A,FALSE,"Test 120 Day Accts";#N/A,#N/A,FALSE,"Tickmarks"}</definedName>
    <definedName name="____ppp2" hidden="1">{"FCB_ALL",#N/A,FALSE,"FCB"}</definedName>
    <definedName name="____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_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__r" hidden="1">{#N/A,#N/A,FALSE,"F-01";#N/A,#N/A,FALSE,"F-01";#N/A,#N/A,FALSE,"F-01"}</definedName>
    <definedName name="____R095_tbl">#REF!</definedName>
    <definedName name="____R113_tbl">#REF!</definedName>
    <definedName name="____R421_tbl_Provision_RC_R_M_S2">#REF!</definedName>
    <definedName name="__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__ref1">#REF!</definedName>
    <definedName name="____w2" hidden="1">{#N/A,#N/A,FALSE,"LBO Financials";#N/A,#N/A,FALSE,"Main";#N/A,#N/A,FALSE,"OPBalance";#N/A,#N/A,FALSE,"Acquisition"}</definedName>
    <definedName name="____x1" hidden="1">{"detail",#N/A,FALSE,"mfg";"summary",#N/A,FALSE,"mfg"}</definedName>
    <definedName name="____x2" hidden="1">{#N/A,"PURCHM",FALSE,"Business Analysis";#N/A,"SPADD",FALSE,"Business Analysis"}</definedName>
    <definedName name="____x3" hidden="1">{"detail",#N/A,FALSE,"mfg";"summary",#N/A,FALSE,"mfg"}</definedName>
    <definedName name="____x4" hidden="1">{#N/A,"PURCHM",FALSE,"Business Analysis";#N/A,"SPADD",FALSE,"Business Analysis"}</definedName>
    <definedName name="____x5" hidden="1">{#N/A,"PURADD",FALSE,"Business Analysis";#N/A,"PURSPP",FALSE,"Business Analysis";#N/A,"CTGIND",FALSE,"Business Analysis";#N/A,"PURCHM",FALSE,"Business Analysis";#N/A,"SPADD",FALSE,"Business Analysis";#N/A,"EPOXY",FALSE,"Business Analysis";#N/A,"PURPER",FALSE,"Business Analysis"}</definedName>
    <definedName name="____xx10" hidden="1">{#N/A,"PURCHM",FALSE,"Business Analysis";#N/A,"SPADD",FALSE,"Business Analysis"}</definedName>
    <definedName name="____xx3" hidden="1">{"detail",#N/A,FALSE,"mfg";"summary",#N/A,FALSE,"mfg"}</definedName>
    <definedName name="__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__xx7" hidden="1">{"oct_res_comm",#N/A,FALSE,"VarToBud"}</definedName>
    <definedName name="____xx8" hidden="1">{"QTR_ACT",#N/A,FALSE,"PROP_PBIT_DEV_Q3";"QTR_BUD",#N/A,FALSE,"PROP_PBIT_DEV_Q3";"YTD_BUD",#N/A,FALSE,"PROP_PBIT_DEV_Q3";"YTD_ACT",#N/A,FALSE,"PROP_PBIT_DEV_Q3";"FY95 SNAP3",#N/A,FALSE,"PROP_PBIT_DEV_Q3";"FY95_BUD",#N/A,FALSE,"PROP_PBIT_DEV_Q3";"FY96_BUD",#N/A,FALSE,"PROP_PBIT_DEV_Q3"}</definedName>
    <definedName name="____xx9" hidden="1">{"AS REP",#N/A,FALSE,"EEFSNAP2";"PROP",#N/A,FALSE,"EEFSNAP2";"RISKS",#N/A,FALSE,"EEFSNAP2";"VIEW ALL",#N/A,FALSE,"EEFSNAP2"}</definedName>
    <definedName name="____z12" hidden="1">{"pro_view",#N/A,FALSE,"EEFSNAP2";"rep_view",#N/A,FALSE,"EEFSNAP2"}</definedName>
    <definedName name="____z22" hidden="1">{#N/A,"PURADD",FALSE,"Business Analysis";#N/A,"PURSPP",FALSE,"Business Analysis";#N/A,"CTGIND",FALSE,"Business Analysis";#N/A,"PURCHM",FALSE,"Business Analysis";#N/A,"SPADD",FALSE,"Business Analysis";#N/A,"EPOXY",FALSE,"Business Analysis";#N/A,"PURPER",FALSE,"Business Analysis"}</definedName>
    <definedName name="____z25" hidden="1">{"detail",#N/A,FALSE,"mfg";"summary",#N/A,FALSE,"mfg"}</definedName>
    <definedName name="____zz1" hidden="1">{"pro_view",#N/A,FALSE,"EEFSNAP2";"rep_view",#N/A,FALSE,"EEFSNAP2"}</definedName>
    <definedName name="____zz2" hidden="1">{#N/A,"PURADD",FALSE,"Business Analysis";#N/A,"PURSPP",FALSE,"Business Analysis";#N/A,"CTGIND",FALSE,"Business Analysis";#N/A,"PURCHM",FALSE,"Business Analysis";#N/A,"SPADD",FALSE,"Business Analysis";#N/A,"EPOXY",FALSE,"Business Analysis";#N/A,"PURPER",FALSE,"Business Analysis"}</definedName>
    <definedName name="____zz999">#REF!</definedName>
    <definedName name="___03___BGAAP_241___499">#REF!</definedName>
    <definedName name="___03___IFRS_241___499">#REF!</definedName>
    <definedName name="___242_tblPROV_2J">#REF!</definedName>
    <definedName name="___aa2" hidden="1">{#N/A,#N/A,TRUE,"OFP V03 Summary &amp; Split"}</definedName>
    <definedName name="___aaa2" hidden="1">{#N/A,#N/A,TRUE,"OFP V03 Summary &amp; Split"}</definedName>
    <definedName name="___abc1" hidden="1">{"detail",#N/A,FALSE,"mfg";"summary",#N/A,FALSE,"mfg"}</definedName>
    <definedName name="___abc2" hidden="1">{"detail",#N/A,FALSE,"mfg";"summary",#N/A,FALSE,"mfg"}</definedName>
    <definedName name="___ACT1">#REF!</definedName>
    <definedName name="___ACT2">#REF!</definedName>
    <definedName name="___ACT3">#REF!</definedName>
    <definedName name="___BUD08">#REF!</definedName>
    <definedName name="___C012_tbl_GB_ADI_AFA_023">#REF!</definedName>
    <definedName name="___C053_tbl_GB_ADI_AG_006">#REF!</definedName>
    <definedName name="___C066_tblPO_58_globale">#REF!</definedName>
    <definedName name="___C071_tbl_GB_ADI_PO_058">#REF!</definedName>
    <definedName name="___C082_tbl_GB_ADI_PV_021">#REF!</definedName>
    <definedName name="___C082_tbl_GB_ADI_PV_121">#REF!</definedName>
    <definedName name="___C084_tblPV_30">#REF!</definedName>
    <definedName name="___C085_tblPV_414">#REF!</definedName>
    <definedName name="___C086_tblPV_416">#REF!</definedName>
    <definedName name="___C087_tbl_GB_ADI_PV_030">#REF!</definedName>
    <definedName name="___C088_tbl_GB_ADI_PV_414">#REF!</definedName>
    <definedName name="___C089_tbl_GB_ADI_PV_416">#REF!</definedName>
    <definedName name="___C091_tbl_GB_ADI_PV_030_ouvr">#REF!</definedName>
    <definedName name="___C092_tbl_GB_ADI_PV_030_ouvr">#REF!</definedName>
    <definedName name="___CAT06">#REF!</definedName>
    <definedName name="___CF2" hidden="1">{#N/A,#N/A,FALSE,"Aging Summary";#N/A,#N/A,FALSE,"Ratio Analysis";#N/A,#N/A,FALSE,"Test 120 Day Accts";#N/A,#N/A,FALSE,"Tickmarks"}</definedName>
    <definedName name="___DAT18">#REF!</definedName>
    <definedName name="___DAT19">#REF!</definedName>
    <definedName name="___DAT21">#REF!</definedName>
    <definedName name="___DAT22">#REF!</definedName>
    <definedName name="___DAT27">#REF!</definedName>
    <definedName name="___DAT28">#REF!</definedName>
    <definedName name="___dcf1">#REF!</definedName>
    <definedName name="___dcf2">#REF!</definedName>
    <definedName name="___end2">#REF!</definedName>
    <definedName name="___EXP07">#REF!</definedName>
    <definedName name="__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huh7" hidden="1">{0,0,0,0;0,0,0,0;0,TRUE,0,0;0,0,0,0}</definedName>
    <definedName name="___LTP07">#REF!</definedName>
    <definedName name="___LTP10">#REF!</definedName>
    <definedName name="___LTP2">#REF!</definedName>
    <definedName name="___LTP5">#REF!</definedName>
    <definedName name="___LTP6">#REF!</definedName>
    <definedName name="___LTP7">#REF!</definedName>
    <definedName name="___LTP8">#REF!</definedName>
    <definedName name="___LTP9">#REF!</definedName>
    <definedName name="___MA1" hidden="1">{"'L2L ROUTER'!$A$1:$L$17"}</definedName>
    <definedName name="___MD0907">#REF!</definedName>
    <definedName name="___MD1212">#REF!</definedName>
    <definedName name="___new2" hidden="1">0</definedName>
    <definedName name="___NSO2" hidden="1">{"'Sheet1'!$L$16"}</definedName>
    <definedName name="___p3" hidden="1">{#N/A,#N/A,TRUE,"OFP V03 Summary &amp; Split"}</definedName>
    <definedName name="___PL2" hidden="1">{#N/A,#N/A,FALSE,"Aging Summary";#N/A,#N/A,FALSE,"Ratio Analysis";#N/A,#N/A,FALSE,"Test 120 Day Accts";#N/A,#N/A,FALSE,"Tickmarks"}</definedName>
    <definedName name="___PL3" hidden="1">{#N/A,#N/A,TRUE,"recap";"variable",#N/A,TRUE,"variable";"usages",#N/A,TRUE,"usages";"volume",#N/A,TRUE,"volume";"quantity",#N/A,TRUE,"quantity";"total cost",#N/A,TRUE,"cost";"purchase price",#N/A,TRUE,"purchase";"production",#N/A,TRUE,"prod";"saf. qual.",#N/A,TRUE,"safqual"}</definedName>
    <definedName name="___ppp2" hidden="1">{"FCB_ALL",#N/A,FALSE,"FCB"}</definedName>
    <definedName name="___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_R095_tbl">#REF!</definedName>
    <definedName name="___R113_tbl">#REF!</definedName>
    <definedName name="___R421_tbl_Provision_RC_R_M_S2">#REF!</definedName>
    <definedName name="___ref1">#REF!</definedName>
    <definedName name="___w2" hidden="1">{#N/A,#N/A,FALSE,"LBO Financials";#N/A,#N/A,FALSE,"Main";#N/A,#N/A,FALSE,"OPBalance";#N/A,#N/A,FALSE,"Acquisition"}</definedName>
    <definedName name="___z12" hidden="1">{"pro_view",#N/A,FALSE,"EEFSNAP2";"rep_view",#N/A,FALSE,"EEFSNAP2"}</definedName>
    <definedName name="___z22" hidden="1">{#N/A,"PURADD",FALSE,"Business Analysis";#N/A,"PURSPP",FALSE,"Business Analysis";#N/A,"CTGIND",FALSE,"Business Analysis";#N/A,"PURCHM",FALSE,"Business Analysis";#N/A,"SPADD",FALSE,"Business Analysis";#N/A,"EPOXY",FALSE,"Business Analysis";#N/A,"PURPER",FALSE,"Business Analysis"}</definedName>
    <definedName name="___z25" hidden="1">{"detail",#N/A,FALSE,"mfg";"summary",#N/A,FALSE,"mfg"}</definedName>
    <definedName name="___zz999">#REF!</definedName>
    <definedName name="__03___BGAAP_241___249">#REF!</definedName>
    <definedName name="__03___BGAAP_241___499">#REF!</definedName>
    <definedName name="__03___IFRS_241___249">#REF!</definedName>
    <definedName name="__03___IFRS_241___499">#REF!</definedName>
    <definedName name="__04___IFRS_25___499">#REF!</definedName>
    <definedName name="__1__123Graph_AClsCum" hidden="1">#REF!</definedName>
    <definedName name="__123Graph_AFIXBAR" hidden="1">#REF!</definedName>
    <definedName name="__123Graph_AFIXSTKBAR" hidden="1">#REF!</definedName>
    <definedName name="__123Graph_AGRAFIEK1" hidden="1">#REF!</definedName>
    <definedName name="__123Graph_AGRAFIEK2" hidden="1">#REF!</definedName>
    <definedName name="__123Graph_AGRAFIEK3" hidden="1">#REF!</definedName>
    <definedName name="__123Graph_AGraph1" hidden="1">#REF!</definedName>
    <definedName name="__123Graph_AGRAPH10" hidden="1">#REF!</definedName>
    <definedName name="__123Graph_AGRAPH12" hidden="1">#REF!</definedName>
    <definedName name="__123Graph_AGRAPH16" hidden="1">#REF!</definedName>
    <definedName name="__123Graph_AGRAPH18" hidden="1">#REF!</definedName>
    <definedName name="__123Graph_AGraph2" hidden="1">#REF!</definedName>
    <definedName name="__123Graph_AGRAPH20" hidden="1">#REF!</definedName>
    <definedName name="__123Graph_AGRAPH23" hidden="1">#REF!</definedName>
    <definedName name="__123Graph_AGRAPH26"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GRAPH9" hidden="1">#REF!</definedName>
    <definedName name="__123Graph_AGRPH_EXPIRE" hidden="1">#REF!</definedName>
    <definedName name="__123Graph_ARISK" hidden="1">#REF!</definedName>
    <definedName name="__123Graph_ASTMENTHALPY" hidden="1">#REF!</definedName>
    <definedName name="__123Graph_B" hidden="1">#REF!</definedName>
    <definedName name="__123Graph_BFIXBAR" hidden="1">#REF!</definedName>
    <definedName name="__123Graph_BFIXSTKBAR" hidden="1">#REF!</definedName>
    <definedName name="__123Graph_BGRAFIEK1" hidden="1">#REF!</definedName>
    <definedName name="__123Graph_BGRAFIEK3" hidden="1">#REF!</definedName>
    <definedName name="__123Graph_BGRAPH1" hidden="1">#REF!</definedName>
    <definedName name="__123Graph_BGRAPH11" hidden="1">#REF!</definedName>
    <definedName name="__123Graph_BGRAPH15" hidden="1">#REF!</definedName>
    <definedName name="__123Graph_BGRAPH17" hidden="1">#REF!</definedName>
    <definedName name="__123Graph_BGRAPH19" hidden="1">#REF!</definedName>
    <definedName name="__123Graph_BGraph2" hidden="1">#REF!</definedName>
    <definedName name="__123Graph_BGRAPH22" hidden="1">#REF!</definedName>
    <definedName name="__123Graph_BGRAPH25" hidden="1">#REF!</definedName>
    <definedName name="__123Graph_BGRAPH27" hidden="1">#REF!</definedName>
    <definedName name="__123Graph_BGRAPH3" hidden="1">#REF!</definedName>
    <definedName name="__123Graph_BGRAPH4" hidden="1">#REF!</definedName>
    <definedName name="__123Graph_BGRAPH5" hidden="1">#REF!</definedName>
    <definedName name="__123Graph_BGRAPH6" hidden="1">#REF!</definedName>
    <definedName name="__123Graph_BGRAPH7" hidden="1">#REF!</definedName>
    <definedName name="__123Graph_BGRAPH8" hidden="1">#REF!</definedName>
    <definedName name="__123Graph_BGRAPH9" hidden="1">#REF!</definedName>
    <definedName name="__123Graph_BRISK" hidden="1">#REF!</definedName>
    <definedName name="__123Graph_C" hidden="1">#REF!</definedName>
    <definedName name="__123Graph_CGRAFIEK1" hidden="1">#REF!</definedName>
    <definedName name="__123Graph_CGRAPH1" hidden="1">#REF!</definedName>
    <definedName name="__123Graph_CGRAPH11" hidden="1">#REF!</definedName>
    <definedName name="__123Graph_CGRAPH15" hidden="1">#REF!</definedName>
    <definedName name="__123Graph_CGRAPH17" hidden="1">#REF!</definedName>
    <definedName name="__123Graph_CGRAPH19" hidden="1">#REF!</definedName>
    <definedName name="__123Graph_CGraph2" hidden="1">#REF!</definedName>
    <definedName name="__123Graph_CGRAPH22" hidden="1">#REF!</definedName>
    <definedName name="__123Graph_CGRAPH25" hidden="1">#REF!</definedName>
    <definedName name="__123Graph_CGRAPH27" hidden="1">#REF!</definedName>
    <definedName name="__123Graph_CGRAPH3" hidden="1">#REF!</definedName>
    <definedName name="__123Graph_CGRAPH6" hidden="1">#REF!</definedName>
    <definedName name="__123Graph_CGRAPH9" hidden="1">#REF!</definedName>
    <definedName name="__123Graph_DGRAFIEK1" hidden="1">#REF!</definedName>
    <definedName name="__123Graph_DGRAPH1" hidden="1">#REF!</definedName>
    <definedName name="__123Graph_DGRAPH11" hidden="1">#REF!</definedName>
    <definedName name="__123Graph_DGRAPH15" hidden="1">#REF!</definedName>
    <definedName name="__123Graph_DGRAPH17" hidden="1">#REF!</definedName>
    <definedName name="__123Graph_DGRAPH19" hidden="1">#REF!</definedName>
    <definedName name="__123Graph_DGRAPH22" hidden="1">#REF!</definedName>
    <definedName name="__123Graph_DGRAPH25" hidden="1">#REF!</definedName>
    <definedName name="__123Graph_DGRAPH3" hidden="1">#REF!</definedName>
    <definedName name="__123Graph_DGRAPH6" hidden="1">#REF!</definedName>
    <definedName name="__123Graph_DGRAPH9" hidden="1">#REF!</definedName>
    <definedName name="__123Graph_EGRAPH1" hidden="1">#REF!</definedName>
    <definedName name="__123Graph_EGRAPH11" hidden="1">#REF!</definedName>
    <definedName name="__123Graph_EGRAPH15" hidden="1">#REF!</definedName>
    <definedName name="__123Graph_EGRAPH17" hidden="1">#REF!</definedName>
    <definedName name="__123Graph_EGRAPH19" hidden="1">#REF!</definedName>
    <definedName name="__123Graph_EGRAPH22" hidden="1">#REF!</definedName>
    <definedName name="__123Graph_EGRAPH25" hidden="1">#REF!</definedName>
    <definedName name="__123Graph_EGRAPH3" hidden="1">#REF!</definedName>
    <definedName name="__123Graph_EGRAPH6" hidden="1">#REF!</definedName>
    <definedName name="__123Graph_EGRAPH9" hidden="1">#REF!</definedName>
    <definedName name="__123Graph_FGRAPH1" hidden="1">#REF!</definedName>
    <definedName name="__123Graph_FGRAPH11" hidden="1">#REF!</definedName>
    <definedName name="__123Graph_FGRAPH15" hidden="1">#REF!</definedName>
    <definedName name="__123Graph_FGRAPH17" hidden="1">#REF!</definedName>
    <definedName name="__123Graph_FGRAPH19" hidden="1">#REF!</definedName>
    <definedName name="__123Graph_FGRAPH22" hidden="1">#REF!</definedName>
    <definedName name="__123Graph_FGRAPH25" hidden="1">#REF!</definedName>
    <definedName name="__123Graph_FGRAPH3" hidden="1">#REF!</definedName>
    <definedName name="__123Graph_FGRAPH6" hidden="1">#REF!</definedName>
    <definedName name="__123Graph_FGRAPH9" hidden="1">#REF!</definedName>
    <definedName name="__123Graph_LBL_AGRAPH1" hidden="1">#REF!</definedName>
    <definedName name="__123Graph_LBL_AGRAPH11" hidden="1">#REF!</definedName>
    <definedName name="__123Graph_LBL_AGRAPH15" hidden="1">#REF!</definedName>
    <definedName name="__123Graph_LBL_AGRAPH17" hidden="1">#REF!</definedName>
    <definedName name="__123Graph_LBL_AGRAPH19" hidden="1">#REF!</definedName>
    <definedName name="__123Graph_LBL_AGRAPH22" hidden="1">#REF!</definedName>
    <definedName name="__123Graph_LBL_AGRAPH25" hidden="1">#REF!</definedName>
    <definedName name="__123Graph_LBL_AGRAPH27" hidden="1">#REF!</definedName>
    <definedName name="__123Graph_LBL_AGRAPH3" hidden="1">#REF!</definedName>
    <definedName name="__123Graph_LBL_AGRAPH6" hidden="1">#REF!</definedName>
    <definedName name="__123Graph_LBL_AGRAPH9" hidden="1">#REF!</definedName>
    <definedName name="__123Graph_LBL_BGRAPH1" hidden="1">#REF!</definedName>
    <definedName name="__123Graph_LBL_BGRAPH11" hidden="1">#REF!</definedName>
    <definedName name="__123Graph_LBL_BGRAPH15" hidden="1">#REF!</definedName>
    <definedName name="__123Graph_LBL_BGRAPH17" hidden="1">#REF!</definedName>
    <definedName name="__123Graph_LBL_BGRAPH19" hidden="1">#REF!</definedName>
    <definedName name="__123Graph_LBL_BGRAPH2" hidden="1">#REF!</definedName>
    <definedName name="__123Graph_LBL_BGRAPH22" hidden="1">#REF!</definedName>
    <definedName name="__123Graph_LBL_BGRAPH25" hidden="1">#REF!</definedName>
    <definedName name="__123Graph_LBL_BGRAPH27" hidden="1">#REF!</definedName>
    <definedName name="__123Graph_LBL_BGRAPH3" hidden="1">#REF!</definedName>
    <definedName name="__123Graph_LBL_BGRAPH4" hidden="1">#REF!</definedName>
    <definedName name="__123Graph_LBL_BGRAPH6" hidden="1">#REF!</definedName>
    <definedName name="__123Graph_LBL_BGRAPH9" hidden="1">#REF!</definedName>
    <definedName name="__123Graph_LBL_CGRAPH27" hidden="1">#REF!</definedName>
    <definedName name="__123Graph_LBL_FGRAPH1" hidden="1">#REF!</definedName>
    <definedName name="__123Graph_LBL_FGRAPH11" hidden="1">#REF!</definedName>
    <definedName name="__123Graph_LBL_FGRAPH15" hidden="1">#REF!</definedName>
    <definedName name="__123Graph_LBL_FGRAPH17" hidden="1">#REF!</definedName>
    <definedName name="__123Graph_LBL_FGRAPH19" hidden="1">#REF!</definedName>
    <definedName name="__123Graph_LBL_FGRAPH22" hidden="1">#REF!</definedName>
    <definedName name="__123Graph_LBL_FGRAPH25" hidden="1">#REF!</definedName>
    <definedName name="__123Graph_LBL_FGRAPH3" hidden="1">#REF!</definedName>
    <definedName name="__123Graph_LBL_FGRAPH6" hidden="1">#REF!</definedName>
    <definedName name="__123Graph_LBL_FGRAPH9" hidden="1">#REF!</definedName>
    <definedName name="__123Graph_X" hidden="1">#REF!</definedName>
    <definedName name="__123Graph_XFIXBAR" hidden="1">#REF!</definedName>
    <definedName name="__123Graph_XFIXSTKBAR" hidden="1">#REF!</definedName>
    <definedName name="__123Graph_XGRAFIEK1" hidden="1">#REF!</definedName>
    <definedName name="__123Graph_XGRAFIEK2" hidden="1">#REF!</definedName>
    <definedName name="__123Graph_XGRAFIEK3" hidden="1">#REF!</definedName>
    <definedName name="__123Graph_XGraph1" hidden="1">#REF!</definedName>
    <definedName name="__123Graph_XGRAPH10" hidden="1">#REF!</definedName>
    <definedName name="__123Graph_XGRAPH12" hidden="1">#REF!</definedName>
    <definedName name="__123Graph_XGRAPH16" hidden="1">#REF!</definedName>
    <definedName name="__123Graph_XGRAPH18" hidden="1">#REF!</definedName>
    <definedName name="__123Graph_XGraph2" hidden="1">#REF!</definedName>
    <definedName name="__123Graph_XGRAPH20" hidden="1">#REF!</definedName>
    <definedName name="__123Graph_XGRAPH23" hidden="1">#REF!</definedName>
    <definedName name="__123Graph_XGRAPH26" hidden="1">#REF!</definedName>
    <definedName name="__123Graph_XGraph3" hidden="1">#REF!</definedName>
    <definedName name="__123Graph_XGraph4" hidden="1">#REF!</definedName>
    <definedName name="__123Graph_XGRAPH5" hidden="1">#REF!</definedName>
    <definedName name="__123Graph_XGRAPH6" hidden="1">#REF!</definedName>
    <definedName name="__123Graph_XGRAPH7" hidden="1">#REF!</definedName>
    <definedName name="__123Graph_XGRAPH8" hidden="1">#REF!</definedName>
    <definedName name="__123Graph_XGRAPH9" hidden="1">#REF!</definedName>
    <definedName name="__123Graph_XGRPH_EXPIRE" hidden="1">#REF!</definedName>
    <definedName name="__123Graph_XINVPAP" hidden="1">#REF!</definedName>
    <definedName name="__123Graph_XINVWAT" hidden="1">#REF!</definedName>
    <definedName name="__123Graph_XREC" hidden="1">#REF!</definedName>
    <definedName name="__123Graph_XYTDVar" hidden="1">#REF!</definedName>
    <definedName name="__2__123Graph_BClsCum" hidden="1">#REF!</definedName>
    <definedName name="__242_tblPROV_2J">#REF!</definedName>
    <definedName name="__3__123Graph_CClsCum" hidden="1">#REF!</definedName>
    <definedName name="__4__123Graph_XClsCum" hidden="1">#REF!</definedName>
    <definedName name="__a1" hidden="1">{#N/A,#N/A,FALSE,"Pharm";#N/A,#N/A,FALSE,"WWCM"}</definedName>
    <definedName name="__A11" hidden="1">{#N/A,#N/A,FALSE,"Umsatz 99";#N/A,#N/A,FALSE,"ER 99 "}</definedName>
    <definedName name="__aa1" hidden="1">{#N/A,"PURADD",FALSE,"Business Analysis";#N/A,"PURSPP",FALSE,"Business Analysis";#N/A,"CTGIND",FALSE,"Business Analysis";#N/A,"PURCHM",FALSE,"Business Analysis";#N/A,"SPADD",FALSE,"Business Analysis";#N/A,"EPOXY",FALSE,"Business Analysis";#N/A,"PURPER",FALSE,"Business Analysis"}</definedName>
    <definedName name="__aa2" hidden="1">{#N/A,#N/A,TRUE,"OFP V03 Summary &amp; Split"}</definedName>
    <definedName name="__aaa1" hidden="1">{#N/A,#N/A,FALSE,"REPORT"}</definedName>
    <definedName name="__aaa2" hidden="1">{#N/A,#N/A,TRUE,"OFP V03 Summary &amp; Split"}</definedName>
    <definedName name="__aas1" hidden="1">{#N/A,#N/A,FALSE,"REPORT"}</definedName>
    <definedName name="__abc1" hidden="1">{"detail",#N/A,FALSE,"mfg";"summary",#N/A,FALSE,"mfg"}</definedName>
    <definedName name="__abc2" hidden="1">{"detail",#N/A,FALSE,"mfg";"summary",#N/A,FALSE,"mfg"}</definedName>
    <definedName name="__abc3" hidden="1">{"detail",#N/A,FALSE,"mfg";"summary",#N/A,FALSE,"mfg"}</definedName>
    <definedName name="__ACS2000" hidden="1">{#N/A,#N/A,FALSE,"REPORT"}</definedName>
    <definedName name="__ACT1">#REF!</definedName>
    <definedName name="__ACT2">#REF!</definedName>
    <definedName name="__ACT3">#REF!</definedName>
    <definedName name="__ap2" hidden="1">{"detail",#N/A,FALSE,"mfg";"summary",#N/A,FALSE,"mfg"}</definedName>
    <definedName name="__b111" hidden="1">{#N/A,#N/A,FALSE,"Pharm";#N/A,#N/A,FALSE,"WWCM"}</definedName>
    <definedName name="__bookmark_1">#REF!</definedName>
    <definedName name="__BUD08">#REF!</definedName>
    <definedName name="__c" hidden="1">{"Fiesta Facer Page",#N/A,FALSE,"Q_C_S";"Fiesta Main Page",#N/A,FALSE,"V_L";"Fiesta 95BP Struct",#N/A,FALSE,"StructBP";"Fiesta Post 95BP Struct",#N/A,FALSE,"AdjStructBP"}</definedName>
    <definedName name="__C012_tbl_GB_ADI_AFA_023">#REF!</definedName>
    <definedName name="__C053_tbl_GB_ADI_AG_006">#REF!</definedName>
    <definedName name="__C066_tblPO_58_globale">#REF!</definedName>
    <definedName name="__C071_tbl_GB_ADI_PO_058">#REF!</definedName>
    <definedName name="__C082_tbl_GB_ADI_PV_021">#REF!</definedName>
    <definedName name="__C082_tbl_GB_ADI_PV_121">#REF!</definedName>
    <definedName name="__C084_tblPV_30">#REF!</definedName>
    <definedName name="__C085_tblPV_414">#REF!</definedName>
    <definedName name="__C086_tblPV_416">#REF!</definedName>
    <definedName name="__C087_tbl_GB_ADI_PV_030">#REF!</definedName>
    <definedName name="__C088_tbl_GB_ADI_PV_414">#REF!</definedName>
    <definedName name="__C089_tbl_GB_ADI_PV_416">#REF!</definedName>
    <definedName name="__C091_tbl_GB_ADI_PV_030_ouvr">#REF!</definedName>
    <definedName name="__C092_tbl_GB_ADI_PV_030_ouvr">#REF!</definedName>
    <definedName name="__CAT06">#REF!</definedName>
    <definedName name="__CF2" hidden="1">{#N/A,#N/A,FALSE,"Aging Summary";#N/A,#N/A,FALSE,"Ratio Analysis";#N/A,#N/A,FALSE,"Test 120 Day Accts";#N/A,#N/A,FALSE,"Tickmarks"}</definedName>
    <definedName name="__DAT29">#REF!</definedName>
    <definedName name="__DAT30">#REF!</definedName>
    <definedName name="__dcf1">#REF!</definedName>
    <definedName name="__dcf2">#REF!</definedName>
    <definedName name="__dwa1" hidden="1">{#N/A,"PURCHM",FALSE,"Business Analysis";#N/A,"SPADD",FALSE,"Business Analysis"}</definedName>
    <definedName name="__end2">#REF!</definedName>
    <definedName name="__eu93" hidden="1">{"Comp_of_Price_Effect",#N/A,FALSE,"QTRDPVAR"}</definedName>
    <definedName name="__EXP07">#REF!</definedName>
    <definedName name="__f1" hidden="1">{#N/A,#N/A,FALSE,"BBPREP"}</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huh7" hidden="1">{0,0,0,0;0,0,0,0;0,TRUE,0,0;0,0,0,0}</definedName>
    <definedName name="__IntlFixup" hidden="1">TRUE</definedName>
    <definedName name="__key1" hidden="1">#REF!</definedName>
    <definedName name="__KEY2" hidden="1">#REF!</definedName>
    <definedName name="__LTP07">#REF!</definedName>
    <definedName name="__LTP10">#REF!</definedName>
    <definedName name="__LTP2">#REF!</definedName>
    <definedName name="__LTP5">#REF!</definedName>
    <definedName name="__LTP6">#REF!</definedName>
    <definedName name="__LTP7">#REF!</definedName>
    <definedName name="__LTP8">#REF!</definedName>
    <definedName name="__LTP9">#REF!</definedName>
    <definedName name="__MA1" hidden="1">{"'L2L ROUTER'!$A$1:$L$17"}</definedName>
    <definedName name="__MD0907">#REF!</definedName>
    <definedName name="__MD1212">#REF!</definedName>
    <definedName name="__mno9" hidden="1">{"detail",#N/A,FALSE,"mfg";"summary",#N/A,FALSE,"mfg"}</definedName>
    <definedName name="__NBV2007">#REF!</definedName>
    <definedName name="__new1" hidden="1">{#N/A,#N/A,FALSE,"Pharm";#N/A,#N/A,FALSE,"WWCM"}</definedName>
    <definedName name="__new2" hidden="1">0</definedName>
    <definedName name="__NSO2" hidden="1">{"'Sheet1'!$L$16"}</definedName>
    <definedName name="__p3" hidden="1">{#N/A,#N/A,TRUE,"OFP V03 Summary &amp; Split"}</definedName>
    <definedName name="__pen01">#REF!</definedName>
    <definedName name="__pen98">#REF!</definedName>
    <definedName name="__pen99">#REF!</definedName>
    <definedName name="__PL2" hidden="1">{#N/A,#N/A,FALSE,"Aging Summary";#N/A,#N/A,FALSE,"Ratio Analysis";#N/A,#N/A,FALSE,"Test 120 Day Accts";#N/A,#N/A,FALSE,"Tickmarks"}</definedName>
    <definedName name="__pl3" hidden="1">"256C2H5ZWA4XTT88GBDIVOGRC"</definedName>
    <definedName name="__ppp2" hidden="1">{"FCB_ALL",#N/A,FALSE,"FCB"}</definedName>
    <definedName name="__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R095_tbl">#REF!</definedName>
    <definedName name="__R113_tbl">#REF!</definedName>
    <definedName name="__R421_tbl_Provision_RC_R_M_S2">#REF!</definedName>
    <definedName name="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ref1">#REF!</definedName>
    <definedName name="__rev01">#REF!</definedName>
    <definedName name="__rev99">#REF!</definedName>
    <definedName name="__s34" hidden="1">{"QTD_GENERALH2",#N/A,FALSE,"QTD"}</definedName>
    <definedName name="__sd34" hidden="1">{"QTD",#N/A,FALSE,"SUM"}</definedName>
    <definedName name="__tm1" hidden="1">{#N/A,#N/A,FALSE,"Pharm";#N/A,#N/A,FALSE,"WWCM"}</definedName>
    <definedName name="__w2" hidden="1">{#N/A,#N/A,FALSE,"LBO Financials";#N/A,#N/A,FALSE,"Main";#N/A,#N/A,FALSE,"OPBalance";#N/A,#N/A,FALSE,"Acquisition"}</definedName>
    <definedName name="__x1" hidden="1">{"detail",#N/A,FALSE,"mfg";"summary",#N/A,FALSE,"mfg"}</definedName>
    <definedName name="__X2" hidden="1">{#N/A,#N/A,FALSE,"Other";#N/A,#N/A,FALSE,"Ace";#N/A,#N/A,FALSE,"Derm"}</definedName>
    <definedName name="__x3" hidden="1">{"detail",#N/A,FALSE,"mfg";"summary",#N/A,FALSE,"mfg"}</definedName>
    <definedName name="__x4" hidden="1">{#N/A,"PURCHM",FALSE,"Business Analysis";#N/A,"SPADD",FALSE,"Business Analysis"}</definedName>
    <definedName name="__x5" hidden="1">{#N/A,"PURADD",FALSE,"Business Analysis";#N/A,"PURSPP",FALSE,"Business Analysis";#N/A,"CTGIND",FALSE,"Business Analysis";#N/A,"PURCHM",FALSE,"Business Analysis";#N/A,"SPADD",FALSE,"Business Analysis";#N/A,"EPOXY",FALSE,"Business Analysis";#N/A,"PURPER",FALSE,"Business Analysis"}</definedName>
    <definedName name="__xlfn.BAHTTEXT" hidden="1">#NAME?</definedName>
    <definedName name="__xlfn.RTD" hidden="1">#NAME?</definedName>
    <definedName name="__xlnm.Print_Titles">(#REF!,#REF!)</definedName>
    <definedName name="__xx10" hidden="1">{#N/A,"PURCHM",FALSE,"Business Analysis";#N/A,"SPADD",FALSE,"Business Analysis"}</definedName>
    <definedName name="__xx3" hidden="1">{"detail",#N/A,FALSE,"mfg";"summary",#N/A,FALSE,"mfg"}</definedName>
    <definedName name="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xx7" hidden="1">{"oct_res_comm",#N/A,FALSE,"VarToBud"}</definedName>
    <definedName name="__xx8" hidden="1">{"QTR_ACT",#N/A,FALSE,"PROP_PBIT_DEV_Q3";"QTR_BUD",#N/A,FALSE,"PROP_PBIT_DEV_Q3";"YTD_BUD",#N/A,FALSE,"PROP_PBIT_DEV_Q3";"YTD_ACT",#N/A,FALSE,"PROP_PBIT_DEV_Q3";"FY95 SNAP3",#N/A,FALSE,"PROP_PBIT_DEV_Q3";"FY95_BUD",#N/A,FALSE,"PROP_PBIT_DEV_Q3";"FY96_BUD",#N/A,FALSE,"PROP_PBIT_DEV_Q3"}</definedName>
    <definedName name="__xx9" hidden="1">{"AS REP",#N/A,FALSE,"EEFSNAP2";"PROP",#N/A,FALSE,"EEFSNAP2";"RISKS",#N/A,FALSE,"EEFSNAP2";"VIEW ALL",#N/A,FALSE,"EEFSNAP2"}</definedName>
    <definedName name="__z12" hidden="1">{"pro_view",#N/A,FALSE,"EEFSNAP2";"rep_view",#N/A,FALSE,"EEFSNAP2"}</definedName>
    <definedName name="__z22" hidden="1">{#N/A,"PURADD",FALSE,"Business Analysis";#N/A,"PURSPP",FALSE,"Business Analysis";#N/A,"CTGIND",FALSE,"Business Analysis";#N/A,"PURCHM",FALSE,"Business Analysis";#N/A,"SPADD",FALSE,"Business Analysis";#N/A,"EPOXY",FALSE,"Business Analysis";#N/A,"PURPER",FALSE,"Business Analysis"}</definedName>
    <definedName name="__z25" hidden="1">{"detail",#N/A,FALSE,"mfg";"summary",#N/A,FALSE,"mfg"}</definedName>
    <definedName name="__zz1" hidden="1">{"pro_view",#N/A,FALSE,"EEFSNAP2";"rep_view",#N/A,FALSE,"EEFSNAP2"}</definedName>
    <definedName name="__zz2" hidden="1">{#N/A,"PURADD",FALSE,"Business Analysis";#N/A,"PURSPP",FALSE,"Business Analysis";#N/A,"CTGIND",FALSE,"Business Analysis";#N/A,"PURCHM",FALSE,"Business Analysis";#N/A,"SPADD",FALSE,"Business Analysis";#N/A,"EPOXY",FALSE,"Business Analysis";#N/A,"PURPER",FALSE,"Business Analysis"}</definedName>
    <definedName name="__zz999">#REF!</definedName>
    <definedName name="_03___BGAAP_241___249">#REF!</definedName>
    <definedName name="_03___BGAAP_241___499">#REF!</definedName>
    <definedName name="_03___IFRS_241___249">#REF!</definedName>
    <definedName name="_03___IFRS_241___499">#REF!</definedName>
    <definedName name="_04___IFRS_25___499">#REF!</definedName>
    <definedName name="_1__123Graph_A_Chart_1A" hidden="1">#N/A</definedName>
    <definedName name="_1__123Graph_AChart_1A" hidden="1">#REF!</definedName>
    <definedName name="_1__123Graph_AClsCum" hidden="1">#REF!</definedName>
    <definedName name="_1__123Graph_BCHART_1" hidden="1">#REF!</definedName>
    <definedName name="_1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1_0g">#REF!</definedName>
    <definedName name="_1_242_tblPROV_2J">#REF!</definedName>
    <definedName name="_10__123Graph_ACHART_3" hidden="1">#REF!</definedName>
    <definedName name="_10__123Graph_AChart_5" hidden="1">#REF!</definedName>
    <definedName name="_10__123Graph_AGROWTH_9" hidden="1">#REF!</definedName>
    <definedName name="_10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0_0_Table2_" hidden="1">#REF!</definedName>
    <definedName name="_10_01___LTP_2011_2015___IFRS_validated">#REF!</definedName>
    <definedName name="_100__123Graph_CSS6_B" hidden="1">#N/A</definedName>
    <definedName name="_100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000__FDSAUDITLINK__" hidden="1">{"fdsup://IBCentral/FAT Viewer?action=UPDATE&amp;creator=factset&amp;DOC_NAME=fat:reuters_qtrly_source_window.fat&amp;display_string=Audit&amp;DYN_ARGS=TRUE&amp;VAR:ID1=46612J50&amp;VAR:RCODE=SDPR&amp;VAR:SDATE=20060999&amp;VAR:FREQ=Quarterly&amp;VAR:RELITEM=RP&amp;VAR:CURRENCY=&amp;VAR:CURRSOURCE=EX","SHARE&amp;VAR:NATFREQ=QUARTERLY&amp;VAR:RFIELD=FINALIZED&amp;VAR:DB_TYPE=&amp;VAR:UNITS=MONTHLY&amp;window=popup&amp;width=450&amp;height=300&amp;START_MAXIMIZED=FALSE"}</definedName>
    <definedName name="_1001__FDSAUDITLINK__"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_1002__FDSAUDITLINK__" hidden="1">{"fdsup://IBCentral/FAT Viewer?action=UPDATE&amp;creator=factset&amp;DOC_NAME=fat:reuters_qtrly_source_window.fat&amp;display_string=Audit&amp;DYN_ARGS=TRUE&amp;VAR:ID1=46612J50&amp;VAR:RCODE=SDPR&amp;VAR:SDATE=20060399&amp;VAR:FREQ=Quarterly&amp;VAR:RELITEM=RP&amp;VAR:CURRENCY=&amp;VAR:CURRSOURCE=EX","SHARE&amp;VAR:NATFREQ=QUARTERLY&amp;VAR:RFIELD=FINALIZED&amp;VAR:DB_TYPE=&amp;VAR:UNITS=MONTHLY&amp;window=popup&amp;width=450&amp;height=300&amp;START_MAXIMIZED=FALSE"}</definedName>
    <definedName name="_1003__FDSAUDITLINK__" hidden="1">{"fdsup://IBCentral/FAT Viewer?action=UPDATE&amp;creator=factset&amp;DOC_NAME=fat:reuters_qtrly_source_window.fat&amp;display_string=Audit&amp;DYN_ARGS=TRUE&amp;VAR:ID1=46612J50&amp;VAR:RCODE=SDPR&amp;VAR:SDATE=20051299&amp;VAR:FREQ=Quarterly&amp;VAR:RELITEM=RP&amp;VAR:CURRENCY=&amp;VAR:CURRSOURCE=EX","SHARE&amp;VAR:NATFREQ=QUARTERLY&amp;VAR:RFIELD=FINALIZED&amp;VAR:DB_TYPE=&amp;VAR:UNITS=MONTHLY&amp;window=popup&amp;width=450&amp;height=300&amp;START_MAXIMIZED=FALSE"}</definedName>
    <definedName name="_1004__FDSAUDITLINK__" hidden="1">{"fdsup://IBCentral/FAT Viewer?action=UPDATE&amp;creator=factset&amp;DOC_NAME=fat:reuters_qtrly_source_window.fat&amp;display_string=Audit&amp;DYN_ARGS=TRUE&amp;VAR:ID1=46612J50&amp;VAR:RCODE=SDPR&amp;VAR:SDATE=20050999&amp;VAR:FREQ=Quarterly&amp;VAR:RELITEM=RP&amp;VAR:CURRENCY=&amp;VAR:CURRSOURCE=EX","SHARE&amp;VAR:NATFREQ=QUARTERLY&amp;VAR:RFIELD=FINALIZED&amp;VAR:DB_TYPE=&amp;VAR:UNITS=MONTHLY&amp;window=popup&amp;width=450&amp;height=300&amp;START_MAXIMIZED=FALSE"}</definedName>
    <definedName name="_1005__FDSAUDITLINK__" hidden="1">{"fdsup://IBCentral/FAT Viewer?action=UPDATE&amp;creator=factset&amp;DOC_NAME=fat:reuters_qtrly_source_window.fat&amp;display_string=Audit&amp;DYN_ARGS=TRUE&amp;VAR:ID1=46612J50&amp;VAR:RCODE=SDPR&amp;VAR:SDATE=20050699&amp;VAR:FREQ=Quarterly&amp;VAR:RELITEM=RP&amp;VAR:CURRENCY=&amp;VAR:CURRSOURCE=EX","SHARE&amp;VAR:NATFREQ=QUARTERLY&amp;VAR:RFIELD=FINALIZED&amp;VAR:DB_TYPE=&amp;VAR:UNITS=MONTHLY&amp;window=popup&amp;width=450&amp;height=300&amp;START_MAXIMIZED=FALSE"}</definedName>
    <definedName name="_1006__FDSAUDITLINK__" hidden="1">{"fdsup://IBCentral/FAT Viewer?action=UPDATE&amp;creator=factset&amp;DOC_NAME=fat:reuters_qtrly_source_window.fat&amp;display_string=Audit&amp;DYN_ARGS=TRUE&amp;VAR:ID1=46612J50&amp;VAR:RCODE=SDPR&amp;VAR:SDATE=20050399&amp;VAR:FREQ=Quarterly&amp;VAR:RELITEM=RP&amp;VAR:CURRENCY=&amp;VAR:CURRSOURCE=EX","SHARE&amp;VAR:NATFREQ=QUARTERLY&amp;VAR:RFIELD=FINALIZED&amp;VAR:DB_TYPE=&amp;VAR:UNITS=MONTHLY&amp;window=popup&amp;width=450&amp;height=300&amp;START_MAXIMIZED=FALSE"}</definedName>
    <definedName name="_1007__FDSAUDITLINK__" hidden="1">{"fdsup://IBCentral/FAT Viewer?action=UPDATE&amp;creator=factset&amp;DOC_NAME=fat:reuters_ltm_source_window.fat&amp;display_string=Audit&amp;DYN_ARGS=TRUE&amp;VAR:ID1=JDSU&amp;VAR:RCODE=OPINC&amp;VAR:SDATE=20071299 &amp;VAR:FREQ=Quarterly&amp;VAR:RELITEM=RP&amp;VAR:CURRENCY=&amp;VAR:CURRSOURCE=EXSHAR","E&amp;VAR:NATFREQ=QUARTERLY&amp;VAR:RFIELD=FINALIZED&amp;VAR:DB_TYPE=&amp;VAR:UNITS=MONTHLY&amp;window=popup&amp;width=540&amp;height=300&amp;START_MAXIMIZED=FALSE"}</definedName>
    <definedName name="_1008__FDSAUDITLINK__" hidden="1">{"fdsup://IBCentral/FAT Viewer?action=UPDATE&amp;creator=factset&amp;DOC_NAME=fat:reuters_annual_source_window.fat&amp;display_string=Audit&amp;DYN_ARGS=TRUE&amp;VAR:ID1=46612J50&amp;VAR:RCODE=OPINC&amp;VAR:SDATE=20070699&amp;VAR:FREQ=Y&amp;VAR:RELITEM=RP&amp;VAR:CURRENCY=&amp;VAR:CURRSOURCE=EXSHARE&amp;","VAR:NATFREQ=ANNUAL&amp;VAR:RFIELD=FINALIZED&amp;VAR:DB_TYPE=&amp;VAR:UNITS=MONTHLY&amp;window=popup&amp;width=450&amp;height=300&amp;START_MAXIMIZED=FALSE"}</definedName>
    <definedName name="_1009__FDSAUDITLINK__" hidden="1">{"fdsup://IBCentral/FAT Viewer?action=UPDATE&amp;creator=factset&amp;DOC_NAME=fat:reuters_annual_source_window.fat&amp;display_string=Audit&amp;DYN_ARGS=TRUE&amp;VAR:ID1=46612J50&amp;VAR:RCODE=OPINC&amp;VAR:SDATE=20060699&amp;VAR:FREQ=Y&amp;VAR:RELITEM=RP&amp;VAR:CURRENCY=&amp;VAR:CURRSOURCE=EXSHARE&amp;","VAR:NATFREQ=ANNUAL&amp;VAR:RFIELD=FINALIZED&amp;VAR:DB_TYPE=&amp;VAR:UNITS=MONTHLY&amp;window=popup&amp;width=450&amp;height=300&amp;START_MAXIMIZED=FALSE"}</definedName>
    <definedName name="_101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010__FDSAUDITLINK__" hidden="1">{"fdsup://IBCentral/FAT Viewer?action=UPDATE&amp;creator=factset&amp;DOC_NAME=fat:reuters_annual_source_window.fat&amp;display_string=Audit&amp;DYN_ARGS=TRUE&amp;VAR:ID1=46612J50&amp;VAR:RCODE=OPINC&amp;VAR:SDATE=20050699&amp;VAR:FREQ=Y&amp;VAR:RELITEM=RP&amp;VAR:CURRENCY=&amp;VAR:CURRSOURCE=EXSHARE&amp;","VAR:NATFREQ=ANNUAL&amp;VAR:RFIELD=FINALIZED&amp;VAR:DB_TYPE=&amp;VAR:UNITS=MONTHLY&amp;window=popup&amp;width=450&amp;height=300&amp;START_MAXIMIZED=FALSE"}</definedName>
    <definedName name="_1011__FDSAUDITLINK__" hidden="1">{"fdsup://IBCentral/FAT Viewer?action=UPDATE&amp;creator=factset&amp;DOC_NAME=fat:reuters_annual_source_window.fat&amp;display_string=Audit&amp;DYN_ARGS=TRUE&amp;VAR:ID1=46612J50&amp;VAR:RCODE=OPINC&amp;VAR:SDATE=20040699&amp;VAR:FREQ=Y&amp;VAR:RELITEM=RP&amp;VAR:CURRENCY=&amp;VAR:CURRSOURCE=EXSHARE&amp;","VAR:NATFREQ=ANNUAL&amp;VAR:RFIELD=FINALIZED&amp;VAR:DB_TYPE=&amp;VAR:UNITS=MONTHLY&amp;window=popup&amp;width=450&amp;height=300&amp;START_MAXIMIZED=FALSE"}</definedName>
    <definedName name="_1012__FDSAUDITLINK__" hidden="1">{"fdsup://IBCentral/FAT Viewer?action=UPDATE&amp;creator=factset&amp;DOC_NAME=fat:reuters_qtrly_source_window.fat&amp;display_string=Audit&amp;DYN_ARGS=TRUE&amp;VAR:ID1=46612J50&amp;VAR:RCODE=OPINC&amp;VAR:SDATE=20071299&amp;VAR:FREQ=Quarterly&amp;VAR:RELITEM=RP&amp;VAR:CURRENCY=&amp;VAR:CURRSOURCE=E","XSHARE&amp;VAR:NATFREQ=QUARTERLY&amp;VAR:RFIELD=FINALIZED&amp;VAR:DB_TYPE=&amp;VAR:UNITS=MONTHLY&amp;window=popup&amp;width=450&amp;height=300&amp;START_MAXIMIZED=FALSE"}</definedName>
    <definedName name="_1013__FDSAUDITLINK__" hidden="1">{"fdsup://IBCentral/FAT Viewer?action=UPDATE&amp;creator=factset&amp;DOC_NAME=fat:reuters_qtrly_source_window.fat&amp;display_string=Audit&amp;DYN_ARGS=TRUE&amp;VAR:ID1=46612J50&amp;VAR:RCODE=OPINC&amp;VAR:SDATE=20070999&amp;VAR:FREQ=Quarterly&amp;VAR:RELITEM=RP&amp;VAR:CURRENCY=&amp;VAR:CURRSOURCE=E","XSHARE&amp;VAR:NATFREQ=QUARTERLY&amp;VAR:RFIELD=FINALIZED&amp;VAR:DB_TYPE=&amp;VAR:UNITS=MONTHLY&amp;window=popup&amp;width=450&amp;height=300&amp;START_MAXIMIZED=FALSE"}</definedName>
    <definedName name="_1014__FDSAUDITLINK__" hidden="1">{"fdsup://IBCentral/FAT Viewer?action=UPDATE&amp;creator=factset&amp;DOC_NAME=fat:reuters_qtrly_source_window.fat&amp;display_string=Audit&amp;DYN_ARGS=TRUE&amp;VAR:ID1=46612J50&amp;VAR:RCODE=OPINC&amp;VAR:SDATE=20070699&amp;VAR:FREQ=Quarterly&amp;VAR:RELITEM=RP&amp;VAR:CURRENCY=&amp;VAR:CURRSOURCE=E","XSHARE&amp;VAR:NATFREQ=QUARTERLY&amp;VAR:RFIELD=FINALIZED&amp;VAR:DB_TYPE=&amp;VAR:UNITS=MONTHLY&amp;window=popup&amp;width=450&amp;height=300&amp;START_MAXIMIZED=FALSE"}</definedName>
    <definedName name="_1015__FDSAUDITLINK__" hidden="1">{"fdsup://IBCentral/FAT Viewer?action=UPDATE&amp;creator=factset&amp;DOC_NAME=fat:reuters_qtrly_source_window.fat&amp;display_string=Audit&amp;DYN_ARGS=TRUE&amp;VAR:ID1=46612J50&amp;VAR:RCODE=OPINC&amp;VAR:SDATE=20070399&amp;VAR:FREQ=Quarterly&amp;VAR:RELITEM=RP&amp;VAR:CURRENCY=&amp;VAR:CURRSOURCE=E","XSHARE&amp;VAR:NATFREQ=QUARTERLY&amp;VAR:RFIELD=FINALIZED&amp;VAR:DB_TYPE=&amp;VAR:UNITS=MONTHLY&amp;window=popup&amp;width=450&amp;height=300&amp;START_MAXIMIZED=FALSE"}</definedName>
    <definedName name="_1016__FDSAUDITLINK__" hidden="1">{"fdsup://IBCentral/FAT Viewer?action=UPDATE&amp;creator=factset&amp;DOC_NAME=fat:reuters_qtrly_source_window.fat&amp;display_string=Audit&amp;DYN_ARGS=TRUE&amp;VAR:ID1=46612J50&amp;VAR:RCODE=OPINC&amp;VAR:SDATE=20061299&amp;VAR:FREQ=Quarterly&amp;VAR:RELITEM=RP&amp;VAR:CURRENCY=&amp;VAR:CURRSOURCE=E","XSHARE&amp;VAR:NATFREQ=QUARTERLY&amp;VAR:RFIELD=FINALIZED&amp;VAR:DB_TYPE=&amp;VAR:UNITS=MONTHLY&amp;window=popup&amp;width=450&amp;height=300&amp;START_MAXIMIZED=FALSE"}</definedName>
    <definedName name="_1017__FDSAUDITLINK__" hidden="1">{"fdsup://IBCentral/FAT Viewer?action=UPDATE&amp;creator=factset&amp;DOC_NAME=fat:reuters_qtrly_source_window.fat&amp;display_string=Audit&amp;DYN_ARGS=TRUE&amp;VAR:ID1=46612J50&amp;VAR:RCODE=OPINC&amp;VAR:SDATE=20060999&amp;VAR:FREQ=Quarterly&amp;VAR:RELITEM=RP&amp;VAR:CURRENCY=&amp;VAR:CURRSOURCE=E","XSHARE&amp;VAR:NATFREQ=QUARTERLY&amp;VAR:RFIELD=FINALIZED&amp;VAR:DB_TYPE=&amp;VAR:UNITS=MONTHLY&amp;window=popup&amp;width=450&amp;height=300&amp;START_MAXIMIZED=FALSE"}</definedName>
    <definedName name="_1018__FDSAUDITLINK__" hidden="1">{"fdsup://IBCentral/FAT Viewer?action=UPDATE&amp;creator=factset&amp;DOC_NAME=fat:reuters_qtrly_source_window.fat&amp;display_string=Audit&amp;DYN_ARGS=TRUE&amp;VAR:ID1=46612J50&amp;VAR:RCODE=OPINC&amp;VAR:SDATE=20060699&amp;VAR:FREQ=Quarterly&amp;VAR:RELITEM=RP&amp;VAR:CURRENCY=&amp;VAR:CURRSOURCE=E","XSHARE&amp;VAR:NATFREQ=QUARTERLY&amp;VAR:RFIELD=FINALIZED&amp;VAR:DB_TYPE=&amp;VAR:UNITS=MONTHLY&amp;window=popup&amp;width=450&amp;height=300&amp;START_MAXIMIZED=FALSE"}</definedName>
    <definedName name="_1019__FDSAUDITLINK__" hidden="1">{"fdsup://IBCentral/FAT Viewer?action=UPDATE&amp;creator=factset&amp;DOC_NAME=fat:reuters_qtrly_source_window.fat&amp;display_string=Audit&amp;DYN_ARGS=TRUE&amp;VAR:ID1=46612J50&amp;VAR:RCODE=OPINC&amp;VAR:SDATE=20060399&amp;VAR:FREQ=Quarterly&amp;VAR:RELITEM=RP&amp;VAR:CURRENCY=&amp;VAR:CURRSOURCE=E","XSHARE&amp;VAR:NATFREQ=QUARTERLY&amp;VAR:RFIELD=FINALIZED&amp;VAR:DB_TYPE=&amp;VAR:UNITS=MONTHLY&amp;window=popup&amp;width=450&amp;height=300&amp;START_MAXIMIZED=FALSE"}</definedName>
    <definedName name="_102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020__FDSAUDITLINK__" hidden="1">{"fdsup://IBCentral/FAT Viewer?action=UPDATE&amp;creator=factset&amp;DOC_NAME=fat:reuters_qtrly_source_window.fat&amp;display_string=Audit&amp;DYN_ARGS=TRUE&amp;VAR:ID1=46612J50&amp;VAR:RCODE=OPINC&amp;VAR:SDATE=20051299&amp;VAR:FREQ=Quarterly&amp;VAR:RELITEM=RP&amp;VAR:CURRENCY=&amp;VAR:CURRSOURCE=E","XSHARE&amp;VAR:NATFREQ=QUARTERLY&amp;VAR:RFIELD=FINALIZED&amp;VAR:DB_TYPE=&amp;VAR:UNITS=MONTHLY&amp;window=popup&amp;width=450&amp;height=300&amp;START_MAXIMIZED=FALSE"}</definedName>
    <definedName name="_1021__FDSAUDITLINK__" hidden="1">{"fdsup://IBCentral/FAT Viewer?action=UPDATE&amp;creator=factset&amp;DOC_NAME=fat:reuters_qtrly_source_window.fat&amp;display_string=Audit&amp;DYN_ARGS=TRUE&amp;VAR:ID1=46612J50&amp;VAR:RCODE=OPINC&amp;VAR:SDATE=20050999&amp;VAR:FREQ=Quarterly&amp;VAR:RELITEM=RP&amp;VAR:CURRENCY=&amp;VAR:CURRSOURCE=E","XSHARE&amp;VAR:NATFREQ=QUARTERLY&amp;VAR:RFIELD=FINALIZED&amp;VAR:DB_TYPE=&amp;VAR:UNITS=MONTHLY&amp;window=popup&amp;width=450&amp;height=300&amp;START_MAXIMIZED=FALSE"}</definedName>
    <definedName name="_1022__FDSAUDITLINK__" hidden="1">{"fdsup://IBCentral/FAT Viewer?action=UPDATE&amp;creator=factset&amp;DOC_NAME=fat:reuters_qtrly_source_window.fat&amp;display_string=Audit&amp;DYN_ARGS=TRUE&amp;VAR:ID1=46612J50&amp;VAR:RCODE=OPINC&amp;VAR:SDATE=20050699&amp;VAR:FREQ=Quarterly&amp;VAR:RELITEM=RP&amp;VAR:CURRENCY=&amp;VAR:CURRSOURCE=E","XSHARE&amp;VAR:NATFREQ=QUARTERLY&amp;VAR:RFIELD=FINALIZED&amp;VAR:DB_TYPE=&amp;VAR:UNITS=MONTHLY&amp;window=popup&amp;width=450&amp;height=300&amp;START_MAXIMIZED=FALSE"}</definedName>
    <definedName name="_1023__FDSAUDITLINK__" hidden="1">{"fdsup://IBCentral/FAT Viewer?action=UPDATE&amp;creator=factset&amp;DOC_NAME=fat:reuters_qtrly_source_window.fat&amp;display_string=Audit&amp;DYN_ARGS=TRUE&amp;VAR:ID1=46612J50&amp;VAR:RCODE=OPINC&amp;VAR:SDATE=20050399&amp;VAR:FREQ=Quarterly&amp;VAR:RELITEM=RP&amp;VAR:CURRENCY=&amp;VAR:CURRSOURCE=E","XSHARE&amp;VAR:NATFREQ=QUARTERLY&amp;VAR:RFIELD=FINALIZED&amp;VAR:DB_TYPE=&amp;VAR:UNITS=MONTHLY&amp;window=popup&amp;width=450&amp;height=300&amp;START_MAXIMIZED=FALSE"}</definedName>
    <definedName name="_1024__FDSAUDITLINK__" hidden="1">{"fdsup://IBCentral/FAT Viewer?action=UPDATE&amp;creator=factset&amp;DOC_NAME=fat:reuters_annual_source_window.fat&amp;display_string=Audit&amp;DYN_ARGS=TRUE&amp;VAR:ID1=46612J50&amp;VAR:RCODE=SGAFDS&amp;VAR:SDATE=20070699&amp;VAR:FREQ=Y&amp;VAR:RELITEM=RP&amp;VAR:CURRENCY=&amp;VAR:CURRSOURCE=EXSHARE","&amp;VAR:NATFREQ=ANNUAL&amp;VAR:RFIELD=FINALIZED&amp;VAR:DB_TYPE=&amp;VAR:UNITS=MONTHLY&amp;window=popup&amp;width=450&amp;height=300&amp;START_MAXIMIZED=FALSE"}</definedName>
    <definedName name="_1025__FDSAUDITLINK__" hidden="1">{"fdsup://IBCentral/FAT Viewer?action=UPDATE&amp;creator=factset&amp;DOC_NAME=fat:reuters_annual_source_window.fat&amp;display_string=Audit&amp;DYN_ARGS=TRUE&amp;VAR:ID1=46612J50&amp;VAR:RCODE=SGAFDS&amp;VAR:SDATE=20060699&amp;VAR:FREQ=Y&amp;VAR:RELITEM=RP&amp;VAR:CURRENCY=&amp;VAR:CURRSOURCE=EXSHARE","&amp;VAR:NATFREQ=ANNUAL&amp;VAR:RFIELD=FINALIZED&amp;VAR:DB_TYPE=&amp;VAR:UNITS=MONTHLY&amp;window=popup&amp;width=450&amp;height=300&amp;START_MAXIMIZED=FALSE"}</definedName>
    <definedName name="_1026__FDSAUDITLINK__" hidden="1">{"fdsup://IBCentral/FAT Viewer?action=UPDATE&amp;creator=factset&amp;DOC_NAME=fat:reuters_annual_source_window.fat&amp;display_string=Audit&amp;DYN_ARGS=TRUE&amp;VAR:ID1=46612J50&amp;VAR:RCODE=SGAFDS&amp;VAR:SDATE=20050699&amp;VAR:FREQ=Y&amp;VAR:RELITEM=RP&amp;VAR:CURRENCY=&amp;VAR:CURRSOURCE=EXSHARE","&amp;VAR:NATFREQ=ANNUAL&amp;VAR:RFIELD=FINALIZED&amp;VAR:DB_TYPE=&amp;VAR:UNITS=MONTHLY&amp;window=popup&amp;width=450&amp;height=300&amp;START_MAXIMIZED=FALSE"}</definedName>
    <definedName name="_1027__FDSAUDITLINK__" hidden="1">{"fdsup://IBCentral/FAT Viewer?action=UPDATE&amp;creator=factset&amp;DOC_NAME=fat:reuters_annual_source_window.fat&amp;display_string=Audit&amp;DYN_ARGS=TRUE&amp;VAR:ID1=46612J50&amp;VAR:RCODE=SGAFDS&amp;VAR:SDATE=20040699&amp;VAR:FREQ=Y&amp;VAR:RELITEM=RP&amp;VAR:CURRENCY=&amp;VAR:CURRSOURCE=EXSHARE","&amp;VAR:NATFREQ=ANNUAL&amp;VAR:RFIELD=FINALIZED&amp;VAR:DB_TYPE=&amp;VAR:UNITS=MONTHLY&amp;window=popup&amp;width=450&amp;height=300&amp;START_MAXIMIZED=FALSE"}</definedName>
    <definedName name="_1028__FDSAUDITLINK__" hidden="1">{"fdsup://IBCentral/FAT Viewer?action=UPDATE&amp;creator=factset&amp;DOC_NAME=fat:reuters_qtrly_source_window.fat&amp;display_string=Audit&amp;DYN_ARGS=TRUE&amp;VAR:ID1=46612J50&amp;VAR:RCODE=SGAFDS&amp;VAR:SDATE=20071299&amp;VAR:FREQ=Quarterly&amp;VAR:RELITEM=RP&amp;VAR:CURRENCY=&amp;VAR:CURRSOURCE=","EXSHARE&amp;VAR:NATFREQ=QUARTERLY&amp;VAR:RFIELD=FINALIZED&amp;VAR:DB_TYPE=&amp;VAR:UNITS=MONTHLY&amp;window=popup&amp;width=450&amp;height=300&amp;START_MAXIMIZED=FALSE"}</definedName>
    <definedName name="_1029__FDSAUDITLINK__" hidden="1">{"fdsup://IBCentral/FAT Viewer?action=UPDATE&amp;creator=factset&amp;DOC_NAME=fat:reuters_qtrly_source_window.fat&amp;display_string=Audit&amp;DYN_ARGS=TRUE&amp;VAR:ID1=46612J50&amp;VAR:RCODE=SGAFDS&amp;VAR:SDATE=20070999&amp;VAR:FREQ=Quarterly&amp;VAR:RELITEM=RP&amp;VAR:CURRENCY=&amp;VAR:CURRSOURCE=","EXSHARE&amp;VAR:NATFREQ=QUARTERLY&amp;VAR:RFIELD=FINALIZED&amp;VAR:DB_TYPE=&amp;VAR:UNITS=MONTHLY&amp;window=popup&amp;width=450&amp;height=300&amp;START_MAXIMIZED=FALSE"}</definedName>
    <definedName name="_103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030__FDSAUDITLINK__" hidden="1">{"fdsup://IBCentral/FAT Viewer?action=UPDATE&amp;creator=factset&amp;DOC_NAME=fat:reuters_qtrly_source_window.fat&amp;display_string=Audit&amp;DYN_ARGS=TRUE&amp;VAR:ID1=46612J50&amp;VAR:RCODE=SGAFDS&amp;VAR:SDATE=20070699&amp;VAR:FREQ=Quarterly&amp;VAR:RELITEM=RP&amp;VAR:CURRENCY=&amp;VAR:CURRSOURCE=","EXSHARE&amp;VAR:NATFREQ=QUARTERLY&amp;VAR:RFIELD=FINALIZED&amp;VAR:DB_TYPE=&amp;VAR:UNITS=MONTHLY&amp;window=popup&amp;width=450&amp;height=300&amp;START_MAXIMIZED=FALSE"}</definedName>
    <definedName name="_1031__FDSAUDITLINK__" hidden="1">{"fdsup://IBCentral/FAT Viewer?action=UPDATE&amp;creator=factset&amp;DOC_NAME=fat:reuters_qtrly_source_window.fat&amp;display_string=Audit&amp;DYN_ARGS=TRUE&amp;VAR:ID1=46612J50&amp;VAR:RCODE=SGAFDS&amp;VAR:SDATE=20070399&amp;VAR:FREQ=Quarterly&amp;VAR:RELITEM=RP&amp;VAR:CURRENCY=&amp;VAR:CURRSOURCE=","EXSHARE&amp;VAR:NATFREQ=QUARTERLY&amp;VAR:RFIELD=FINALIZED&amp;VAR:DB_TYPE=&amp;VAR:UNITS=MONTHLY&amp;window=popup&amp;width=450&amp;height=300&amp;START_MAXIMIZED=FALSE"}</definedName>
    <definedName name="_1032__FDSAUDITLINK__" hidden="1">{"fdsup://IBCentral/FAT Viewer?action=UPDATE&amp;creator=factset&amp;DOC_NAME=fat:reuters_qtrly_source_window.fat&amp;display_string=Audit&amp;DYN_ARGS=TRUE&amp;VAR:ID1=46612J50&amp;VAR:RCODE=SGAFDS&amp;VAR:SDATE=20061299&amp;VAR:FREQ=Quarterly&amp;VAR:RELITEM=RP&amp;VAR:CURRENCY=&amp;VAR:CURRSOURCE=","EXSHARE&amp;VAR:NATFREQ=QUARTERLY&amp;VAR:RFIELD=FINALIZED&amp;VAR:DB_TYPE=&amp;VAR:UNITS=MONTHLY&amp;window=popup&amp;width=450&amp;height=300&amp;START_MAXIMIZED=FALSE"}</definedName>
    <definedName name="_1033__FDSAUDITLINK__" hidden="1">{"fdsup://IBCentral/FAT Viewer?action=UPDATE&amp;creator=factset&amp;DOC_NAME=fat:reuters_qtrly_source_window.fat&amp;display_string=Audit&amp;DYN_ARGS=TRUE&amp;VAR:ID1=46612J50&amp;VAR:RCODE=SGAFDS&amp;VAR:SDATE=20060999&amp;VAR:FREQ=Quarterly&amp;VAR:RELITEM=RP&amp;VAR:CURRENCY=&amp;VAR:CURRSOURCE=","EXSHARE&amp;VAR:NATFREQ=QUARTERLY&amp;VAR:RFIELD=FINALIZED&amp;VAR:DB_TYPE=&amp;VAR:UNITS=MONTHLY&amp;window=popup&amp;width=450&amp;height=300&amp;START_MAXIMIZED=FALSE"}</definedName>
    <definedName name="_1034__FDSAUDITLINK__" hidden="1">{"fdsup://IBCentral/FAT Viewer?action=UPDATE&amp;creator=factset&amp;DOC_NAME=fat:reuters_qtrly_source_window.fat&amp;display_string=Audit&amp;DYN_ARGS=TRUE&amp;VAR:ID1=46612J50&amp;VAR:RCODE=SGAFDS&amp;VAR:SDATE=20060699&amp;VAR:FREQ=Quarterly&amp;VAR:RELITEM=RP&amp;VAR:CURRENCY=&amp;VAR:CURRSOURCE=","EXSHARE&amp;VAR:NATFREQ=QUARTERLY&amp;VAR:RFIELD=FINALIZED&amp;VAR:DB_TYPE=&amp;VAR:UNITS=MONTHLY&amp;window=popup&amp;width=450&amp;height=300&amp;START_MAXIMIZED=FALSE"}</definedName>
    <definedName name="_1035__FDSAUDITLINK__" hidden="1">{"fdsup://IBCentral/FAT Viewer?action=UPDATE&amp;creator=factset&amp;DOC_NAME=fat:reuters_qtrly_source_window.fat&amp;display_string=Audit&amp;DYN_ARGS=TRUE&amp;VAR:ID1=46612J50&amp;VAR:RCODE=SGAFDS&amp;VAR:SDATE=20060399&amp;VAR:FREQ=Quarterly&amp;VAR:RELITEM=RP&amp;VAR:CURRENCY=&amp;VAR:CURRSOURCE=","EXSHARE&amp;VAR:NATFREQ=QUARTERLY&amp;VAR:RFIELD=FINALIZED&amp;VAR:DB_TYPE=&amp;VAR:UNITS=MONTHLY&amp;window=popup&amp;width=450&amp;height=300&amp;START_MAXIMIZED=FALSE"}</definedName>
    <definedName name="_1036__FDSAUDITLINK__" hidden="1">{"fdsup://IBCentral/FAT Viewer?action=UPDATE&amp;creator=factset&amp;DOC_NAME=fat:reuters_qtrly_source_window.fat&amp;display_string=Audit&amp;DYN_ARGS=TRUE&amp;VAR:ID1=46612J50&amp;VAR:RCODE=SGAFDS&amp;VAR:SDATE=20051299&amp;VAR:FREQ=Quarterly&amp;VAR:RELITEM=RP&amp;VAR:CURRENCY=&amp;VAR:CURRSOURCE=","EXSHARE&amp;VAR:NATFREQ=QUARTERLY&amp;VAR:RFIELD=FINALIZED&amp;VAR:DB_TYPE=&amp;VAR:UNITS=MONTHLY&amp;window=popup&amp;width=450&amp;height=300&amp;START_MAXIMIZED=FALSE"}</definedName>
    <definedName name="_1037__FDSAUDITLINK__" hidden="1">{"fdsup://IBCentral/FAT Viewer?action=UPDATE&amp;creator=factset&amp;DOC_NAME=fat:reuters_qtrly_source_window.fat&amp;display_string=Audit&amp;DYN_ARGS=TRUE&amp;VAR:ID1=46612J50&amp;VAR:RCODE=SGAFDS&amp;VAR:SDATE=20050999&amp;VAR:FREQ=Quarterly&amp;VAR:RELITEM=RP&amp;VAR:CURRENCY=&amp;VAR:CURRSOURCE=","EXSHARE&amp;VAR:NATFREQ=QUARTERLY&amp;VAR:RFIELD=FINALIZED&amp;VAR:DB_TYPE=&amp;VAR:UNITS=MONTHLY&amp;window=popup&amp;width=450&amp;height=300&amp;START_MAXIMIZED=FALSE"}</definedName>
    <definedName name="_1038__FDSAUDITLINK__" hidden="1">{"fdsup://IBCentral/FAT Viewer?action=UPDATE&amp;creator=factset&amp;DOC_NAME=fat:reuters_qtrly_source_window.fat&amp;display_string=Audit&amp;DYN_ARGS=TRUE&amp;VAR:ID1=46612J50&amp;VAR:RCODE=SGAFDS&amp;VAR:SDATE=20050699&amp;VAR:FREQ=Quarterly&amp;VAR:RELITEM=RP&amp;VAR:CURRENCY=&amp;VAR:CURRSOURCE=","EXSHARE&amp;VAR:NATFREQ=QUARTERLY&amp;VAR:RFIELD=FINALIZED&amp;VAR:DB_TYPE=&amp;VAR:UNITS=MONTHLY&amp;window=popup&amp;width=450&amp;height=300&amp;START_MAXIMIZED=FALSE"}</definedName>
    <definedName name="_1039__FDSAUDITLINK__" hidden="1">{"fdsup://IBCentral/FAT Viewer?action=UPDATE&amp;creator=factset&amp;DOC_NAME=fat:reuters_qtrly_source_window.fat&amp;display_string=Audit&amp;DYN_ARGS=TRUE&amp;VAR:ID1=46612J50&amp;VAR:RCODE=SGAFDS&amp;VAR:SDATE=20050399&amp;VAR:FREQ=Quarterly&amp;VAR:RELITEM=RP&amp;VAR:CURRENCY=&amp;VAR:CURRSOURCE=","EXSHARE&amp;VAR:NATFREQ=QUARTERLY&amp;VAR:RFIELD=FINALIZED&amp;VAR:DB_TYPE=&amp;VAR:UNITS=MONTHLY&amp;window=popup&amp;width=450&amp;height=300&amp;START_MAXIMIZED=FALSE"}</definedName>
    <definedName name="_104__123Graph_CSS7_A" hidden="1">#N/A</definedName>
    <definedName name="_104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040__FDSAUDITLINK__" hidden="1">{"fdsup://IBCentral/FAT Viewer?action=UPDATE&amp;creator=factset&amp;DOC_NAME=fat:reuters_ltm_source_window.fat&amp;display_string=Audit&amp;DYN_ARGS=TRUE&amp;VAR:ID1=JDSU&amp;VAR:RCODE=ERAD&amp;VAR:SDATE=20071299 &amp;VAR:FREQ=Quarterly&amp;VAR:RELITEM=RP&amp;VAR:CURRENCY=&amp;VAR:CURRSOURCE=EXSHARE","&amp;VAR:NATFREQ=QUARTERLY&amp;VAR:RFIELD=FINALIZED&amp;VAR:DB_TYPE=&amp;VAR:UNITS=MONTHLY&amp;window=popup&amp;width=540&amp;height=300&amp;START_MAXIMIZED=FALSE"}</definedName>
    <definedName name="_1041__FDSAUDITLINK__" hidden="1">{"fdsup://IBCentral/FAT Viewer?action=UPDATE&amp;creator=factset&amp;DOC_NAME=fat:reuters_annual_source_window.fat&amp;display_string=Audit&amp;DYN_ARGS=TRUE&amp;VAR:ID1=46612J50&amp;VAR:RCODE=ERAD&amp;VAR:SDATE=20070699&amp;VAR:FREQ=Y&amp;VAR:RELITEM=RP&amp;VAR:CURRENCY=&amp;VAR:CURRSOURCE=EXSHARE&amp;V","AR:NATFREQ=ANNUAL&amp;VAR:RFIELD=FINALIZED&amp;VAR:DB_TYPE=&amp;VAR:UNITS=MONTHLY&amp;window=popup&amp;width=450&amp;height=300&amp;START_MAXIMIZED=FALSE"}</definedName>
    <definedName name="_1042__FDSAUDITLINK__" hidden="1">{"fdsup://IBCentral/FAT Viewer?action=UPDATE&amp;creator=factset&amp;DOC_NAME=fat:reuters_annual_source_window.fat&amp;display_string=Audit&amp;DYN_ARGS=TRUE&amp;VAR:ID1=46612J50&amp;VAR:RCODE=ERAD&amp;VAR:SDATE=20060699&amp;VAR:FREQ=Y&amp;VAR:RELITEM=RP&amp;VAR:CURRENCY=&amp;VAR:CURRSOURCE=EXSHARE&amp;V","AR:NATFREQ=ANNUAL&amp;VAR:RFIELD=FINALIZED&amp;VAR:DB_TYPE=&amp;VAR:UNITS=MONTHLY&amp;window=popup&amp;width=450&amp;height=300&amp;START_MAXIMIZED=FALSE"}</definedName>
    <definedName name="_1043__FDSAUDITLINK__" hidden="1">{"fdsup://IBCentral/FAT Viewer?action=UPDATE&amp;creator=factset&amp;DOC_NAME=fat:reuters_annual_source_window.fat&amp;display_string=Audit&amp;DYN_ARGS=TRUE&amp;VAR:ID1=46612J50&amp;VAR:RCODE=ERAD&amp;VAR:SDATE=20050699&amp;VAR:FREQ=Y&amp;VAR:RELITEM=RP&amp;VAR:CURRENCY=&amp;VAR:CURRSOURCE=EXSHARE&amp;V","AR:NATFREQ=ANNUAL&amp;VAR:RFIELD=FINALIZED&amp;VAR:DB_TYPE=&amp;VAR:UNITS=MONTHLY&amp;window=popup&amp;width=450&amp;height=300&amp;START_MAXIMIZED=FALSE"}</definedName>
    <definedName name="_1044__FDSAUDITLINK__" hidden="1">{"fdsup://IBCentral/FAT Viewer?action=UPDATE&amp;creator=factset&amp;DOC_NAME=fat:reuters_annual_source_window.fat&amp;display_string=Audit&amp;DYN_ARGS=TRUE&amp;VAR:ID1=46612J50&amp;VAR:RCODE=ERAD&amp;VAR:SDATE=20040699&amp;VAR:FREQ=Y&amp;VAR:RELITEM=RP&amp;VAR:CURRENCY=&amp;VAR:CURRSOURCE=EXSHARE&amp;V","AR:NATFREQ=ANNUAL&amp;VAR:RFIELD=FINALIZED&amp;VAR:DB_TYPE=&amp;VAR:UNITS=MONTHLY&amp;window=popup&amp;width=450&amp;height=300&amp;START_MAXIMIZED=FALSE"}</definedName>
    <definedName name="_1045__FDSAUDITLINK__" hidden="1">{"fdsup://IBCentral/FAT Viewer?action=UPDATE&amp;creator=factset&amp;DOC_NAME=fat:reuters_qtrly_source_window.fat&amp;display_string=Audit&amp;DYN_ARGS=TRUE&amp;VAR:ID1=46612J50&amp;VAR:RCODE=ERAD&amp;VAR:SDATE=20071299&amp;VAR:FREQ=Quarterly&amp;VAR:RELITEM=RP&amp;VAR:CURRENCY=&amp;VAR:CURRSOURCE=EX","SHARE&amp;VAR:NATFREQ=QUARTERLY&amp;VAR:RFIELD=FINALIZED&amp;VAR:DB_TYPE=&amp;VAR:UNITS=MONTHLY&amp;window=popup&amp;width=450&amp;height=300&amp;START_MAXIMIZED=FALSE"}</definedName>
    <definedName name="_1046__FDSAUDITLINK__" hidden="1">{"fdsup://IBCentral/FAT Viewer?action=UPDATE&amp;creator=factset&amp;DOC_NAME=fat:reuters_qtrly_source_window.fat&amp;display_string=Audit&amp;DYN_ARGS=TRUE&amp;VAR:ID1=46612J50&amp;VAR:RCODE=ERAD&amp;VAR:SDATE=20070999&amp;VAR:FREQ=Quarterly&amp;VAR:RELITEM=RP&amp;VAR:CURRENCY=&amp;VAR:CURRSOURCE=EX","SHARE&amp;VAR:NATFREQ=QUARTERLY&amp;VAR:RFIELD=FINALIZED&amp;VAR:DB_TYPE=&amp;VAR:UNITS=MONTHLY&amp;window=popup&amp;width=450&amp;height=300&amp;START_MAXIMIZED=FALSE"}</definedName>
    <definedName name="_1047__FDSAUDITLINK__" hidden="1">{"fdsup://IBCentral/FAT Viewer?action=UPDATE&amp;creator=factset&amp;DOC_NAME=fat:reuters_qtrly_source_window.fat&amp;display_string=Audit&amp;DYN_ARGS=TRUE&amp;VAR:ID1=46612J50&amp;VAR:RCODE=ERAD&amp;VAR:SDATE=20070699&amp;VAR:FREQ=Quarterly&amp;VAR:RELITEM=RP&amp;VAR:CURRENCY=&amp;VAR:CURRSOURCE=EX","SHARE&amp;VAR:NATFREQ=QUARTERLY&amp;VAR:RFIELD=FINALIZED&amp;VAR:DB_TYPE=&amp;VAR:UNITS=MONTHLY&amp;window=popup&amp;width=450&amp;height=300&amp;START_MAXIMIZED=FALSE"}</definedName>
    <definedName name="_1048__FDSAUDITLINK__" hidden="1">{"fdsup://IBCentral/FAT Viewer?action=UPDATE&amp;creator=factset&amp;DOC_NAME=fat:reuters_qtrly_source_window.fat&amp;display_string=Audit&amp;DYN_ARGS=TRUE&amp;VAR:ID1=46612J50&amp;VAR:RCODE=ERAD&amp;VAR:SDATE=20070399&amp;VAR:FREQ=Quarterly&amp;VAR:RELITEM=RP&amp;VAR:CURRENCY=&amp;VAR:CURRSOURCE=EX","SHARE&amp;VAR:NATFREQ=QUARTERLY&amp;VAR:RFIELD=FINALIZED&amp;VAR:DB_TYPE=&amp;VAR:UNITS=MONTHLY&amp;window=popup&amp;width=450&amp;height=300&amp;START_MAXIMIZED=FALSE"}</definedName>
    <definedName name="_1049__FDSAUDITLINK__" hidden="1">{"fdsup://IBCentral/FAT Viewer?action=UPDATE&amp;creator=factset&amp;DOC_NAME=fat:reuters_qtrly_source_window.fat&amp;display_string=Audit&amp;DYN_ARGS=TRUE&amp;VAR:ID1=46612J50&amp;VAR:RCODE=ERAD&amp;VAR:SDATE=20061299&amp;VAR:FREQ=Quarterly&amp;VAR:RELITEM=RP&amp;VAR:CURRENCY=&amp;VAR:CURRSOURCE=EX","SHARE&amp;VAR:NATFREQ=QUARTERLY&amp;VAR:RFIELD=FINALIZED&amp;VAR:DB_TYPE=&amp;VAR:UNITS=MONTHLY&amp;window=popup&amp;width=450&amp;height=300&amp;START_MAXIMIZED=FALSE"}</definedName>
    <definedName name="_105__123Graph_D_Chart_1A" hidden="1">#N/A</definedName>
    <definedName name="_105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050__FDSAUDITLINK__" hidden="1">{"fdsup://IBCentral/FAT Viewer?action=UPDATE&amp;creator=factset&amp;DOC_NAME=fat:reuters_qtrly_source_window.fat&amp;display_string=Audit&amp;DYN_ARGS=TRUE&amp;VAR:ID1=46612J50&amp;VAR:RCODE=ERAD&amp;VAR:SDATE=20060999&amp;VAR:FREQ=Quarterly&amp;VAR:RELITEM=RP&amp;VAR:CURRENCY=&amp;VAR:CURRSOURCE=EX","SHARE&amp;VAR:NATFREQ=QUARTERLY&amp;VAR:RFIELD=FINALIZED&amp;VAR:DB_TYPE=&amp;VAR:UNITS=MONTHLY&amp;window=popup&amp;width=450&amp;height=300&amp;START_MAXIMIZED=FALSE"}</definedName>
    <definedName name="_1051__FDSAUDITLINK__" hidden="1">{"fdsup://IBCentral/FAT Viewer?action=UPDATE&amp;creator=factset&amp;DOC_NAME=fat:reuters_qtrly_source_window.fat&amp;display_string=Audit&amp;DYN_ARGS=TRUE&amp;VAR:ID1=46612J50&amp;VAR:RCODE=ERAD&amp;VAR:SDATE=20060699&amp;VAR:FREQ=Quarterly&amp;VAR:RELITEM=RP&amp;VAR:CURRENCY=&amp;VAR:CURRSOURCE=EX","SHARE&amp;VAR:NATFREQ=QUARTERLY&amp;VAR:RFIELD=FINALIZED&amp;VAR:DB_TYPE=&amp;VAR:UNITS=MONTHLY&amp;window=popup&amp;width=450&amp;height=300&amp;START_MAXIMIZED=FALSE"}</definedName>
    <definedName name="_1052__FDSAUDITLINK__" hidden="1">{"fdsup://IBCentral/FAT Viewer?action=UPDATE&amp;creator=factset&amp;DOC_NAME=fat:reuters_qtrly_source_window.fat&amp;display_string=Audit&amp;DYN_ARGS=TRUE&amp;VAR:ID1=46612J50&amp;VAR:RCODE=ERAD&amp;VAR:SDATE=20060399&amp;VAR:FREQ=Quarterly&amp;VAR:RELITEM=RP&amp;VAR:CURRENCY=&amp;VAR:CURRSOURCE=EX","SHARE&amp;VAR:NATFREQ=QUARTERLY&amp;VAR:RFIELD=FINALIZED&amp;VAR:DB_TYPE=&amp;VAR:UNITS=MONTHLY&amp;window=popup&amp;width=450&amp;height=300&amp;START_MAXIMIZED=FALSE"}</definedName>
    <definedName name="_1053__FDSAUDITLINK__" hidden="1">{"fdsup://IBCentral/FAT Viewer?action=UPDATE&amp;creator=factset&amp;DOC_NAME=fat:reuters_qtrly_source_window.fat&amp;display_string=Audit&amp;DYN_ARGS=TRUE&amp;VAR:ID1=46612J50&amp;VAR:RCODE=ERAD&amp;VAR:SDATE=20051299&amp;VAR:FREQ=Quarterly&amp;VAR:RELITEM=RP&amp;VAR:CURRENCY=&amp;VAR:CURRSOURCE=EX","SHARE&amp;VAR:NATFREQ=QUARTERLY&amp;VAR:RFIELD=FINALIZED&amp;VAR:DB_TYPE=&amp;VAR:UNITS=MONTHLY&amp;window=popup&amp;width=450&amp;height=300&amp;START_MAXIMIZED=FALSE"}</definedName>
    <definedName name="_1054__FDSAUDITLINK__" hidden="1">{"fdsup://IBCentral/FAT Viewer?action=UPDATE&amp;creator=factset&amp;DOC_NAME=fat:reuters_qtrly_source_window.fat&amp;display_string=Audit&amp;DYN_ARGS=TRUE&amp;VAR:ID1=46612J50&amp;VAR:RCODE=ERAD&amp;VAR:SDATE=20050999&amp;VAR:FREQ=Quarterly&amp;VAR:RELITEM=RP&amp;VAR:CURRENCY=&amp;VAR:CURRSOURCE=EX","SHARE&amp;VAR:NATFREQ=QUARTERLY&amp;VAR:RFIELD=FINALIZED&amp;VAR:DB_TYPE=&amp;VAR:UNITS=MONTHLY&amp;window=popup&amp;width=450&amp;height=300&amp;START_MAXIMIZED=FALSE"}</definedName>
    <definedName name="_1055__FDSAUDITLINK__" hidden="1">{"fdsup://IBCentral/FAT Viewer?action=UPDATE&amp;creator=factset&amp;DOC_NAME=fat:reuters_qtrly_source_window.fat&amp;display_string=Audit&amp;DYN_ARGS=TRUE&amp;VAR:ID1=46612J50&amp;VAR:RCODE=ERAD&amp;VAR:SDATE=20050699&amp;VAR:FREQ=Quarterly&amp;VAR:RELITEM=RP&amp;VAR:CURRENCY=&amp;VAR:CURRSOURCE=EX","SHARE&amp;VAR:NATFREQ=QUARTERLY&amp;VAR:RFIELD=FINALIZED&amp;VAR:DB_TYPE=&amp;VAR:UNITS=MONTHLY&amp;window=popup&amp;width=450&amp;height=300&amp;START_MAXIMIZED=FALSE"}</definedName>
    <definedName name="_1056__FDSAUDITLINK__" hidden="1">{"fdsup://IBCentral/FAT Viewer?action=UPDATE&amp;creator=factset&amp;DOC_NAME=fat:reuters_qtrly_source_window.fat&amp;display_string=Audit&amp;DYN_ARGS=TRUE&amp;VAR:ID1=46612J50&amp;VAR:RCODE=ERAD&amp;VAR:SDATE=20050399&amp;VAR:FREQ=Quarterly&amp;VAR:RELITEM=RP&amp;VAR:CURRENCY=&amp;VAR:CURRSOURCE=EX","SHARE&amp;VAR:NATFREQ=QUARTERLY&amp;VAR:RFIELD=FINALIZED&amp;VAR:DB_TYPE=&amp;VAR:UNITS=MONTHLY&amp;window=popup&amp;width=450&amp;height=300&amp;START_MAXIMIZED=FALSE"}</definedName>
    <definedName name="_1057__FDSAUDITLINK__" hidden="1">{"fdsup://IBCentral/FAT Viewer?action=UPDATE&amp;creator=factset&amp;DOC_NAME=fat:reuters_ltm_source_window.fat&amp;display_string=Audit&amp;DYN_ARGS=TRUE&amp;VAR:ID1=JDSU&amp;VAR:RCODE=COGSFDS&amp;VAR:SDATE=20071299 &amp;VAR:FREQ=Quarterly&amp;VAR:RELITEM=RP&amp;VAR:CURRENCY=&amp;VAR:CURRSOURCE=EXSH","ARE&amp;VAR:NATFREQ=QUARTERLY&amp;VAR:RFIELD=FINALIZED&amp;VAR:DB_TYPE=&amp;VAR:UNITS=MONTHLY&amp;window=popup&amp;width=540&amp;height=300&amp;START_MAXIMIZED=FALSE"}</definedName>
    <definedName name="_1058__FDSAUDITLINK__" hidden="1">{"fdsup://IBCentral/FAT Viewer?action=UPDATE&amp;creator=factset&amp;DOC_NAME=fat:reuters_annual_source_window.fat&amp;display_string=Audit&amp;DYN_ARGS=TRUE&amp;VAR:ID1=46612J50&amp;VAR:RCODE=COGSFDS&amp;VAR:SDATE=20070699&amp;VAR:FREQ=Y&amp;VAR:RELITEM=RP&amp;VAR:CURRENCY=&amp;VAR:CURRSOURCE=EXSHAR","E&amp;VAR:NATFREQ=ANNUAL&amp;VAR:RFIELD=FINALIZED&amp;VAR:DB_TYPE=&amp;VAR:UNITS=MONTHLY&amp;window=popup&amp;width=450&amp;height=300&amp;START_MAXIMIZED=FALSE"}</definedName>
    <definedName name="_1059__FDSAUDITLINK__" hidden="1">{"fdsup://IBCentral/FAT Viewer?action=UPDATE&amp;creator=factset&amp;DOC_NAME=fat:reuters_annual_source_window.fat&amp;display_string=Audit&amp;DYN_ARGS=TRUE&amp;VAR:ID1=46612J50&amp;VAR:RCODE=COGSFDS&amp;VAR:SDATE=20060699&amp;VAR:FREQ=Y&amp;VAR:RELITEM=RP&amp;VAR:CURRENCY=&amp;VAR:CURRSOURCE=EXSHAR","E&amp;VAR:NATFREQ=ANNUAL&amp;VAR:RFIELD=FINALIZED&amp;VAR:DB_TYPE=&amp;VAR:UNITS=MONTHLY&amp;window=popup&amp;width=450&amp;height=300&amp;START_MAXIMIZED=FALSE"}</definedName>
    <definedName name="_106__123Graph_DCHART_10" hidden="1">#REF!</definedName>
    <definedName name="_106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060__FDSAUDITLINK__" hidden="1">{"fdsup://IBCentral/FAT Viewer?action=UPDATE&amp;creator=factset&amp;DOC_NAME=fat:reuters_annual_source_window.fat&amp;display_string=Audit&amp;DYN_ARGS=TRUE&amp;VAR:ID1=46612J50&amp;VAR:RCODE=COGSFDS&amp;VAR:SDATE=20050699&amp;VAR:FREQ=Y&amp;VAR:RELITEM=RP&amp;VAR:CURRENCY=&amp;VAR:CURRSOURCE=EXSHAR","E&amp;VAR:NATFREQ=ANNUAL&amp;VAR:RFIELD=FINALIZED&amp;VAR:DB_TYPE=&amp;VAR:UNITS=MONTHLY&amp;window=popup&amp;width=450&amp;height=300&amp;START_MAXIMIZED=FALSE"}</definedName>
    <definedName name="_1061__FDSAUDITLINK__" hidden="1">{"fdsup://IBCentral/FAT Viewer?action=UPDATE&amp;creator=factset&amp;DOC_NAME=fat:reuters_annual_source_window.fat&amp;display_string=Audit&amp;DYN_ARGS=TRUE&amp;VAR:ID1=46612J50&amp;VAR:RCODE=COGSFDS&amp;VAR:SDATE=20040699&amp;VAR:FREQ=Y&amp;VAR:RELITEM=RP&amp;VAR:CURRENCY=&amp;VAR:CURRSOURCE=EXSHAR","E&amp;VAR:NATFREQ=ANNUAL&amp;VAR:RFIELD=FINALIZED&amp;VAR:DB_TYPE=&amp;VAR:UNITS=MONTHLY&amp;window=popup&amp;width=450&amp;height=300&amp;START_MAXIMIZED=FALSE"}</definedName>
    <definedName name="_1062__FDSAUDITLINK__" hidden="1">{"fdsup://IBCentral/FAT Viewer?action=UPDATE&amp;creator=factset&amp;DOC_NAME=fat:reuters_qtrly_source_window.fat&amp;display_string=Audit&amp;DYN_ARGS=TRUE&amp;VAR:ID1=46612J50&amp;VAR:RCODE=COGSFDS&amp;VAR:SDATE=20071299&amp;VAR:FREQ=Quarterly&amp;VAR:RELITEM=RP&amp;VAR:CURRENCY=&amp;VAR:CURRSOURCE","=EXSHARE&amp;VAR:NATFREQ=QUARTERLY&amp;VAR:RFIELD=FINALIZED&amp;VAR:DB_TYPE=&amp;VAR:UNITS=MONTHLY&amp;window=popup&amp;width=450&amp;height=300&amp;START_MAXIMIZED=FALSE"}</definedName>
    <definedName name="_1063__FDSAUDITLINK__" hidden="1">{"fdsup://IBCentral/FAT Viewer?action=UPDATE&amp;creator=factset&amp;DOC_NAME=fat:reuters_qtrly_source_window.fat&amp;display_string=Audit&amp;DYN_ARGS=TRUE&amp;VAR:ID1=46612J50&amp;VAR:RCODE=COGSFDS&amp;VAR:SDATE=20070999&amp;VAR:FREQ=Quarterly&amp;VAR:RELITEM=RP&amp;VAR:CURRENCY=&amp;VAR:CURRSOURCE","=EXSHARE&amp;VAR:NATFREQ=QUARTERLY&amp;VAR:RFIELD=FINALIZED&amp;VAR:DB_TYPE=&amp;VAR:UNITS=MONTHLY&amp;window=popup&amp;width=450&amp;height=300&amp;START_MAXIMIZED=FALSE"}</definedName>
    <definedName name="_1064__FDSAUDITLINK__" hidden="1">{"fdsup://IBCentral/FAT Viewer?action=UPDATE&amp;creator=factset&amp;DOC_NAME=fat:reuters_qtrly_source_window.fat&amp;display_string=Audit&amp;DYN_ARGS=TRUE&amp;VAR:ID1=46612J50&amp;VAR:RCODE=COGSFDS&amp;VAR:SDATE=20070699&amp;VAR:FREQ=Quarterly&amp;VAR:RELITEM=RP&amp;VAR:CURRENCY=&amp;VAR:CURRSOURCE","=EXSHARE&amp;VAR:NATFREQ=QUARTERLY&amp;VAR:RFIELD=FINALIZED&amp;VAR:DB_TYPE=&amp;VAR:UNITS=MONTHLY&amp;window=popup&amp;width=450&amp;height=300&amp;START_MAXIMIZED=FALSE"}</definedName>
    <definedName name="_1065__FDSAUDITLINK__" hidden="1">{"fdsup://IBCentral/FAT Viewer?action=UPDATE&amp;creator=factset&amp;DOC_NAME=fat:reuters_qtrly_source_window.fat&amp;display_string=Audit&amp;DYN_ARGS=TRUE&amp;VAR:ID1=46612J50&amp;VAR:RCODE=COGSFDS&amp;VAR:SDATE=20070399&amp;VAR:FREQ=Quarterly&amp;VAR:RELITEM=RP&amp;VAR:CURRENCY=&amp;VAR:CURRSOURCE","=EXSHARE&amp;VAR:NATFREQ=QUARTERLY&amp;VAR:RFIELD=FINALIZED&amp;VAR:DB_TYPE=&amp;VAR:UNITS=MONTHLY&amp;window=popup&amp;width=450&amp;height=300&amp;START_MAXIMIZED=FALSE"}</definedName>
    <definedName name="_1066__FDSAUDITLINK__" hidden="1">{"fdsup://IBCentral/FAT Viewer?action=UPDATE&amp;creator=factset&amp;DOC_NAME=fat:reuters_qtrly_source_window.fat&amp;display_string=Audit&amp;DYN_ARGS=TRUE&amp;VAR:ID1=46612J50&amp;VAR:RCODE=COGSFDS&amp;VAR:SDATE=20061299&amp;VAR:FREQ=Quarterly&amp;VAR:RELITEM=RP&amp;VAR:CURRENCY=&amp;VAR:CURRSOURCE","=EXSHARE&amp;VAR:NATFREQ=QUARTERLY&amp;VAR:RFIELD=FINALIZED&amp;VAR:DB_TYPE=&amp;VAR:UNITS=MONTHLY&amp;window=popup&amp;width=450&amp;height=300&amp;START_MAXIMIZED=FALSE"}</definedName>
    <definedName name="_1067__FDSAUDITLINK__" hidden="1">{"fdsup://IBCentral/FAT Viewer?action=UPDATE&amp;creator=factset&amp;DOC_NAME=fat:reuters_qtrly_source_window.fat&amp;display_string=Audit&amp;DYN_ARGS=TRUE&amp;VAR:ID1=46612J50&amp;VAR:RCODE=COGSFDS&amp;VAR:SDATE=20060999&amp;VAR:FREQ=Quarterly&amp;VAR:RELITEM=RP&amp;VAR:CURRENCY=&amp;VAR:CURRSOURCE","=EXSHARE&amp;VAR:NATFREQ=QUARTERLY&amp;VAR:RFIELD=FINALIZED&amp;VAR:DB_TYPE=&amp;VAR:UNITS=MONTHLY&amp;window=popup&amp;width=450&amp;height=300&amp;START_MAXIMIZED=FALSE"}</definedName>
    <definedName name="_1068__FDSAUDITLINK__" hidden="1">{"fdsup://IBCentral/FAT Viewer?action=UPDATE&amp;creator=factset&amp;DOC_NAME=fat:reuters_qtrly_source_window.fat&amp;display_string=Audit&amp;DYN_ARGS=TRUE&amp;VAR:ID1=46612J50&amp;VAR:RCODE=COGSFDS&amp;VAR:SDATE=20060699&amp;VAR:FREQ=Quarterly&amp;VAR:RELITEM=RP&amp;VAR:CURRENCY=&amp;VAR:CURRSOURCE","=EXSHARE&amp;VAR:NATFREQ=QUARTERLY&amp;VAR:RFIELD=FINALIZED&amp;VAR:DB_TYPE=&amp;VAR:UNITS=MONTHLY&amp;window=popup&amp;width=450&amp;height=300&amp;START_MAXIMIZED=FALSE"}</definedName>
    <definedName name="_1069__FDSAUDITLINK__" hidden="1">{"fdsup://IBCentral/FAT Viewer?action=UPDATE&amp;creator=factset&amp;DOC_NAME=fat:reuters_qtrly_source_window.fat&amp;display_string=Audit&amp;DYN_ARGS=TRUE&amp;VAR:ID1=46612J50&amp;VAR:RCODE=COGSFDS&amp;VAR:SDATE=20060399&amp;VAR:FREQ=Quarterly&amp;VAR:RELITEM=RP&amp;VAR:CURRENCY=&amp;VAR:CURRSOURCE","=EXSHARE&amp;VAR:NATFREQ=QUARTERLY&amp;VAR:RFIELD=FINALIZED&amp;VAR:DB_TYPE=&amp;VAR:UNITS=MONTHLY&amp;window=popup&amp;width=450&amp;height=300&amp;START_MAXIMIZED=FALSE"}</definedName>
    <definedName name="_107__123Graph_DCHART_11" hidden="1">#REF!</definedName>
    <definedName name="_107__FDSAUDITLINK__" hidden="1">{"fdsup://IBCentral/FAT Viewer?action=UPDATE&amp;creator=factset&amp;DOC_NAME=fat:reuters_qtrly_source_window.fat&amp;display_string=Audit&amp;DYN_ARGS=TRUE&amp;VAR:ID1=68402T10&amp;VAR:RCODE=OTHNET&amp;VAR:SDATE=20070799&amp;VAR:FREQ=Quarterly&amp;VAR:RELITEM=RP&amp;VAR:CURRENCY=&amp;VAR:CURRSOURCE=","EXSHARE&amp;VAR:NATFREQ=QUARTERLY&amp;VAR:RFIELD=FINALIZED&amp;VAR:DB_TYPE=&amp;VAR:UNITS=MONTHLY&amp;window=popup&amp;width=450&amp;height=300&amp;START_MAXIMIZED=FALSE"}</definedName>
    <definedName name="_1070__FDSAUDITLINK__" hidden="1">{"fdsup://IBCentral/FAT Viewer?action=UPDATE&amp;creator=factset&amp;DOC_NAME=fat:reuters_qtrly_source_window.fat&amp;display_string=Audit&amp;DYN_ARGS=TRUE&amp;VAR:ID1=46612J50&amp;VAR:RCODE=COGSFDS&amp;VAR:SDATE=20051299&amp;VAR:FREQ=Quarterly&amp;VAR:RELITEM=RP&amp;VAR:CURRENCY=&amp;VAR:CURRSOURCE","=EXSHARE&amp;VAR:NATFREQ=QUARTERLY&amp;VAR:RFIELD=FINALIZED&amp;VAR:DB_TYPE=&amp;VAR:UNITS=MONTHLY&amp;window=popup&amp;width=450&amp;height=300&amp;START_MAXIMIZED=FALSE"}</definedName>
    <definedName name="_1071__FDSAUDITLINK__" hidden="1">{"fdsup://IBCentral/FAT Viewer?action=UPDATE&amp;creator=factset&amp;DOC_NAME=fat:reuters_qtrly_source_window.fat&amp;display_string=Audit&amp;DYN_ARGS=TRUE&amp;VAR:ID1=46612J50&amp;VAR:RCODE=COGSFDS&amp;VAR:SDATE=20050999&amp;VAR:FREQ=Quarterly&amp;VAR:RELITEM=RP&amp;VAR:CURRENCY=&amp;VAR:CURRSOURCE","=EXSHARE&amp;VAR:NATFREQ=QUARTERLY&amp;VAR:RFIELD=FINALIZED&amp;VAR:DB_TYPE=&amp;VAR:UNITS=MONTHLY&amp;window=popup&amp;width=450&amp;height=300&amp;START_MAXIMIZED=FALSE"}</definedName>
    <definedName name="_1072__FDSAUDITLINK__" hidden="1">{"fdsup://IBCentral/FAT Viewer?action=UPDATE&amp;creator=factset&amp;DOC_NAME=fat:reuters_qtrly_source_window.fat&amp;display_string=Audit&amp;DYN_ARGS=TRUE&amp;VAR:ID1=46612J50&amp;VAR:RCODE=COGSFDS&amp;VAR:SDATE=20050699&amp;VAR:FREQ=Quarterly&amp;VAR:RELITEM=RP&amp;VAR:CURRENCY=&amp;VAR:CURRSOURCE","=EXSHARE&amp;VAR:NATFREQ=QUARTERLY&amp;VAR:RFIELD=FINALIZED&amp;VAR:DB_TYPE=&amp;VAR:UNITS=MONTHLY&amp;window=popup&amp;width=450&amp;height=300&amp;START_MAXIMIZED=FALSE"}</definedName>
    <definedName name="_1073__FDSAUDITLINK__" hidden="1">{"fdsup://IBCentral/FAT Viewer?action=UPDATE&amp;creator=factset&amp;DOC_NAME=fat:reuters_qtrly_source_window.fat&amp;display_string=Audit&amp;DYN_ARGS=TRUE&amp;VAR:ID1=46612J50&amp;VAR:RCODE=COGSFDS&amp;VAR:SDATE=20050399&amp;VAR:FREQ=Quarterly&amp;VAR:RELITEM=RP&amp;VAR:CURRENCY=&amp;VAR:CURRSOURCE","=EXSHARE&amp;VAR:NATFREQ=QUARTERLY&amp;VAR:RFIELD=FINALIZED&amp;VAR:DB_TYPE=&amp;VAR:UNITS=MONTHLY&amp;window=popup&amp;width=450&amp;height=300&amp;START_MAXIMIZED=FALSE"}</definedName>
    <definedName name="_1074__FDSAUDITLINK__" hidden="1">{"fdsup://IBCentral/FAT Viewer?action=UPDATE&amp;creator=factset&amp;DOC_NAME=fat:reuters_ltm_source_window.fat&amp;display_string=Audit&amp;DYN_ARGS=TRUE&amp;VAR:ID1=JDSU&amp;VAR:RCODE=SALES&amp;VAR:SDATE=20071299 &amp;VAR:FREQ=Quarterly&amp;VAR:RELITEM=RP&amp;VAR:CURRENCY=&amp;VAR:CURRSOURCE=EXSHAR","E&amp;VAR:NATFREQ=QUARTERLY&amp;VAR:RFIELD=FINALIZED&amp;VAR:DB_TYPE=&amp;VAR:UNITS=MONTHLY&amp;window=popup&amp;width=540&amp;height=300&amp;START_MAXIMIZED=FALSE"}</definedName>
    <definedName name="_1075__FDSAUDITLINK__" hidden="1">{"fdsup://IBCentral/FAT Viewer?action=UPDATE&amp;creator=factset&amp;DOC_NAME=fat:reuters_annual_source_window.fat&amp;display_string=Audit&amp;DYN_ARGS=TRUE&amp;VAR:ID1=46612J50&amp;VAR:RCODE=SALES&amp;VAR:SDATE=20070699&amp;VAR:FREQ=Y&amp;VAR:RELITEM=RP&amp;VAR:CURRENCY=&amp;VAR:CURRSOURCE=EXSHARE&amp;","VAR:NATFREQ=ANNUAL&amp;VAR:RFIELD=FINALIZED&amp;VAR:DB_TYPE=FR&amp;VAR:UNITS=MONTHLY&amp;window=popup&amp;width=450&amp;height=300&amp;START_MAXIMIZED=FALSE"}</definedName>
    <definedName name="_1076__FDSAUDITLINK__" hidden="1">{"fdsup://IBCentral/FAT Viewer?action=UPDATE&amp;creator=factset&amp;DOC_NAME=fat:reuters_annual_source_window.fat&amp;display_string=Audit&amp;DYN_ARGS=TRUE&amp;VAR:ID1=46612J50&amp;VAR:RCODE=SALES&amp;VAR:SDATE=20060699&amp;VAR:FREQ=Y&amp;VAR:RELITEM=RP&amp;VAR:CURRENCY=&amp;VAR:CURRSOURCE=EXSHARE&amp;","VAR:NATFREQ=ANNUAL&amp;VAR:RFIELD=FINALIZED&amp;VAR:DB_TYPE=FR&amp;VAR:UNITS=MONTHLY&amp;window=popup&amp;width=450&amp;height=300&amp;START_MAXIMIZED=FALSE"}</definedName>
    <definedName name="_1077__FDSAUDITLINK__" hidden="1">{"fdsup://IBCentral/FAT Viewer?action=UPDATE&amp;creator=factset&amp;DOC_NAME=fat:reuters_annual_source_window.fat&amp;display_string=Audit&amp;DYN_ARGS=TRUE&amp;VAR:ID1=46612J50&amp;VAR:RCODE=SALES&amp;VAR:SDATE=20050699&amp;VAR:FREQ=Y&amp;VAR:RELITEM=RP&amp;VAR:CURRENCY=&amp;VAR:CURRSOURCE=EXSHARE&amp;","VAR:NATFREQ=ANNUAL&amp;VAR:RFIELD=FINALIZED&amp;VAR:DB_TYPE=FR&amp;VAR:UNITS=MONTHLY&amp;window=popup&amp;width=450&amp;height=300&amp;START_MAXIMIZED=FALSE"}</definedName>
    <definedName name="_1078__FDSAUDITLINK__" hidden="1">{"fdsup://IBCentral/FAT Viewer?action=UPDATE&amp;creator=factset&amp;DOC_NAME=fat:reuters_annual_source_window.fat&amp;display_string=Audit&amp;DYN_ARGS=TRUE&amp;VAR:ID1=46612J50&amp;VAR:RCODE=SALES&amp;VAR:SDATE=20040699&amp;VAR:FREQ=Y&amp;VAR:RELITEM=RP&amp;VAR:CURRENCY=&amp;VAR:CURRSOURCE=EXSHARE&amp;","VAR:NATFREQ=ANNUAL&amp;VAR:RFIELD=FINALIZED&amp;VAR:DB_TYPE=FR&amp;VAR:UNITS=MONTHLY&amp;window=popup&amp;width=450&amp;height=300&amp;START_MAXIMIZED=FALSE"}</definedName>
    <definedName name="_1079__FDSAUDITLINK__" hidden="1">{"fdsup://IBCentral/FAT Viewer?action=UPDATE&amp;creator=factset&amp;DOC_NAME=fat:reuters_qtrly_source_window.fat&amp;display_string=Audit&amp;DYN_ARGS=TRUE&amp;VAR:ID1=46612J50&amp;VAR:RCODE=SALES&amp;VAR:SDATE=20071299&amp;VAR:FREQ=Quarterly&amp;VAR:RELITEM=RP&amp;VAR:CURRENCY=&amp;VAR:CURRSOURCE=E","XSHARE&amp;VAR:NATFREQ=QUARTERLY&amp;VAR:RFIELD=FINALIZED&amp;VAR:DB_TYPE=FR&amp;VAR:UNITS=MONTHLY&amp;window=popup&amp;width=450&amp;height=300&amp;START_MAXIMIZED=FALSE"}</definedName>
    <definedName name="_108__123Graph_DCHART_12" hidden="1">#REF!</definedName>
    <definedName name="_108__FDSAUDITLINK__" hidden="1">{"fdsup://IBCentral/FAT Viewer?action=UPDATE&amp;creator=factset&amp;DOC_NAME=fat:reuters_qtrly_source_window.fat&amp;display_string=Audit&amp;DYN_ARGS=TRUE&amp;VAR:ID1=68402T10&amp;VAR:RCODE=OTHNET&amp;VAR:SDATE=20070499&amp;VAR:FREQ=Quarterly&amp;VAR:RELITEM=RP&amp;VAR:CURRENCY=&amp;VAR:CURRSOURCE=","EXSHARE&amp;VAR:NATFREQ=QUARTERLY&amp;VAR:RFIELD=FINALIZED&amp;VAR:DB_TYPE=&amp;VAR:UNITS=MONTHLY&amp;window=popup&amp;width=450&amp;height=300&amp;START_MAXIMIZED=FALSE"}</definedName>
    <definedName name="_1080__FDSAUDITLINK__" hidden="1">{"fdsup://IBCentral/FAT Viewer?action=UPDATE&amp;creator=factset&amp;DOC_NAME=fat:reuters_qtrly_source_window.fat&amp;display_string=Audit&amp;DYN_ARGS=TRUE&amp;VAR:ID1=46612J50&amp;VAR:RCODE=SALES&amp;VAR:SDATE=20070999&amp;VAR:FREQ=Quarterly&amp;VAR:RELITEM=RP&amp;VAR:CURRENCY=&amp;VAR:CURRSOURCE=E","XSHARE&amp;VAR:NATFREQ=QUARTERLY&amp;VAR:RFIELD=FINALIZED&amp;VAR:DB_TYPE=FR&amp;VAR:UNITS=MONTHLY&amp;window=popup&amp;width=450&amp;height=300&amp;START_MAXIMIZED=FALSE"}</definedName>
    <definedName name="_1081__FDSAUDITLINK__" hidden="1">{"fdsup://IBCentral/FAT Viewer?action=UPDATE&amp;creator=factset&amp;DOC_NAME=fat:reuters_qtrly_source_window.fat&amp;display_string=Audit&amp;DYN_ARGS=TRUE&amp;VAR:ID1=46612J50&amp;VAR:RCODE=SALES&amp;VAR:SDATE=20070699&amp;VAR:FREQ=Quarterly&amp;VAR:RELITEM=RP&amp;VAR:CURRENCY=&amp;VAR:CURRSOURCE=E","XSHARE&amp;VAR:NATFREQ=QUARTERLY&amp;VAR:RFIELD=FINALIZED&amp;VAR:DB_TYPE=FR&amp;VAR:UNITS=MONTHLY&amp;window=popup&amp;width=450&amp;height=300&amp;START_MAXIMIZED=FALSE"}</definedName>
    <definedName name="_1082__FDSAUDITLINK__" hidden="1">{"fdsup://IBCentral/FAT Viewer?action=UPDATE&amp;creator=factset&amp;DOC_NAME=fat:reuters_qtrly_source_window.fat&amp;display_string=Audit&amp;DYN_ARGS=TRUE&amp;VAR:ID1=46612J50&amp;VAR:RCODE=SALES&amp;VAR:SDATE=20070399&amp;VAR:FREQ=Quarterly&amp;VAR:RELITEM=RP&amp;VAR:CURRENCY=&amp;VAR:CURRSOURCE=E","XSHARE&amp;VAR:NATFREQ=QUARTERLY&amp;VAR:RFIELD=FINALIZED&amp;VAR:DB_TYPE=FR&amp;VAR:UNITS=MONTHLY&amp;window=popup&amp;width=450&amp;height=300&amp;START_MAXIMIZED=FALSE"}</definedName>
    <definedName name="_1083__FDSAUDITLINK__" hidden="1">{"fdsup://IBCentral/FAT Viewer?action=UPDATE&amp;creator=factset&amp;DOC_NAME=fat:reuters_qtrly_source_window.fat&amp;display_string=Audit&amp;DYN_ARGS=TRUE&amp;VAR:ID1=46612J50&amp;VAR:RCODE=SALES&amp;VAR:SDATE=20061299&amp;VAR:FREQ=Quarterly&amp;VAR:RELITEM=RP&amp;VAR:CURRENCY=&amp;VAR:CURRSOURCE=E","XSHARE&amp;VAR:NATFREQ=QUARTERLY&amp;VAR:RFIELD=FINALIZED&amp;VAR:DB_TYPE=FR&amp;VAR:UNITS=MONTHLY&amp;window=popup&amp;width=450&amp;height=300&amp;START_MAXIMIZED=FALSE"}</definedName>
    <definedName name="_1084__FDSAUDITLINK__" hidden="1">{"fdsup://IBCentral/FAT Viewer?action=UPDATE&amp;creator=factset&amp;DOC_NAME=fat:reuters_qtrly_source_window.fat&amp;display_string=Audit&amp;DYN_ARGS=TRUE&amp;VAR:ID1=46612J50&amp;VAR:RCODE=SALES&amp;VAR:SDATE=20060999&amp;VAR:FREQ=Quarterly&amp;VAR:RELITEM=RP&amp;VAR:CURRENCY=&amp;VAR:CURRSOURCE=E","XSHARE&amp;VAR:NATFREQ=QUARTERLY&amp;VAR:RFIELD=FINALIZED&amp;VAR:DB_TYPE=FR&amp;VAR:UNITS=MONTHLY&amp;window=popup&amp;width=450&amp;height=300&amp;START_MAXIMIZED=FALSE"}</definedName>
    <definedName name="_1085__FDSAUDITLINK__" hidden="1">{"fdsup://IBCentral/FAT Viewer?action=UPDATE&amp;creator=factset&amp;DOC_NAME=fat:reuters_qtrly_source_window.fat&amp;display_string=Audit&amp;DYN_ARGS=TRUE&amp;VAR:ID1=46612J50&amp;VAR:RCODE=SALES&amp;VAR:SDATE=20060699&amp;VAR:FREQ=Quarterly&amp;VAR:RELITEM=RP&amp;VAR:CURRENCY=&amp;VAR:CURRSOURCE=E","XSHARE&amp;VAR:NATFREQ=QUARTERLY&amp;VAR:RFIELD=FINALIZED&amp;VAR:DB_TYPE=FR&amp;VAR:UNITS=MONTHLY&amp;window=popup&amp;width=450&amp;height=300&amp;START_MAXIMIZED=FALSE"}</definedName>
    <definedName name="_1086__FDSAUDITLINK__" hidden="1">{"fdsup://IBCentral/FAT Viewer?action=UPDATE&amp;creator=factset&amp;DOC_NAME=fat:reuters_qtrly_source_window.fat&amp;display_string=Audit&amp;DYN_ARGS=TRUE&amp;VAR:ID1=46612J50&amp;VAR:RCODE=SALES&amp;VAR:SDATE=20060399&amp;VAR:FREQ=Quarterly&amp;VAR:RELITEM=RP&amp;VAR:CURRENCY=&amp;VAR:CURRSOURCE=E","XSHARE&amp;VAR:NATFREQ=QUARTERLY&amp;VAR:RFIELD=FINALIZED&amp;VAR:DB_TYPE=FR&amp;VAR:UNITS=MONTHLY&amp;window=popup&amp;width=450&amp;height=300&amp;START_MAXIMIZED=FALSE"}</definedName>
    <definedName name="_1087__FDSAUDITLINK__" hidden="1">{"fdsup://IBCentral/FAT Viewer?action=UPDATE&amp;creator=factset&amp;DOC_NAME=fat:reuters_qtrly_source_window.fat&amp;display_string=Audit&amp;DYN_ARGS=TRUE&amp;VAR:ID1=46612J50&amp;VAR:RCODE=SALES&amp;VAR:SDATE=20051299&amp;VAR:FREQ=Quarterly&amp;VAR:RELITEM=RP&amp;VAR:CURRENCY=&amp;VAR:CURRSOURCE=E","XSHARE&amp;VAR:NATFREQ=QUARTERLY&amp;VAR:RFIELD=FINALIZED&amp;VAR:DB_TYPE=FR&amp;VAR:UNITS=MONTHLY&amp;window=popup&amp;width=450&amp;height=300&amp;START_MAXIMIZED=FALSE"}</definedName>
    <definedName name="_1088__FDSAUDITLINK__" hidden="1">{"fdsup://IBCentral/FAT Viewer?action=UPDATE&amp;creator=factset&amp;DOC_NAME=fat:reuters_qtrly_source_window.fat&amp;display_string=Audit&amp;DYN_ARGS=TRUE&amp;VAR:ID1=46612J50&amp;VAR:RCODE=SALES&amp;VAR:SDATE=20050999&amp;VAR:FREQ=Quarterly&amp;VAR:RELITEM=RP&amp;VAR:CURRENCY=&amp;VAR:CURRSOURCE=E","XSHARE&amp;VAR:NATFREQ=QUARTERLY&amp;VAR:RFIELD=FINALIZED&amp;VAR:DB_TYPE=FR&amp;VAR:UNITS=MONTHLY&amp;window=popup&amp;width=450&amp;height=300&amp;START_MAXIMIZED=FALSE"}</definedName>
    <definedName name="_1089__FDSAUDITLINK__" hidden="1">{"fdsup://IBCentral/FAT Viewer?action=UPDATE&amp;creator=factset&amp;DOC_NAME=fat:reuters_qtrly_source_window.fat&amp;display_string=Audit&amp;DYN_ARGS=TRUE&amp;VAR:ID1=46612J50&amp;VAR:RCODE=SALES&amp;VAR:SDATE=20050699&amp;VAR:FREQ=Quarterly&amp;VAR:RELITEM=RP&amp;VAR:CURRENCY=&amp;VAR:CURRSOURCE=E","XSHARE&amp;VAR:NATFREQ=QUARTERLY&amp;VAR:RFIELD=FINALIZED&amp;VAR:DB_TYPE=FR&amp;VAR:UNITS=MONTHLY&amp;window=popup&amp;width=450&amp;height=300&amp;START_MAXIMIZED=FALSE"}</definedName>
    <definedName name="_109__123Graph_DCHART_13" hidden="1">#REF!</definedName>
    <definedName name="_109__FDSAUDITLINK__" hidden="1">{"fdsup://IBCentral/FAT Viewer?action=UPDATE&amp;creator=factset&amp;DOC_NAME=fat:reuters_qtrly_source_window.fat&amp;display_string=Audit&amp;DYN_ARGS=TRUE&amp;VAR:ID1=68402T10&amp;VAR:RCODE=OTHNET&amp;VAR:SDATE=20070199&amp;VAR:FREQ=Quarterly&amp;VAR:RELITEM=RP&amp;VAR:CURRENCY=&amp;VAR:CURRSOURCE=","EXSHARE&amp;VAR:NATFREQ=QUARTERLY&amp;VAR:RFIELD=FINALIZED&amp;VAR:DB_TYPE=&amp;VAR:UNITS=MONTHLY&amp;window=popup&amp;width=450&amp;height=300&amp;START_MAXIMIZED=FALSE"}</definedName>
    <definedName name="_1090__FDSAUDITLINK__" hidden="1">{"fdsup://IBCentral/FAT Viewer?action=UPDATE&amp;creator=factset&amp;DOC_NAME=fat:reuters_qtrly_source_window.fat&amp;display_string=Audit&amp;DYN_ARGS=TRUE&amp;VAR:ID1=46612J50&amp;VAR:RCODE=SALES&amp;VAR:SDATE=20050399&amp;VAR:FREQ=Quarterly&amp;VAR:RELITEM=RP&amp;VAR:CURRENCY=&amp;VAR:CURRSOURCE=E","XSHARE&amp;VAR:NATFREQ=QUARTERLY&amp;VAR:RFIELD=FINALIZED&amp;VAR:DB_TYPE=FR&amp;VAR:UNITS=MONTHLY&amp;window=popup&amp;width=450&amp;height=300&amp;START_MAXIMIZED=FALSE"}</definedName>
    <definedName name="_1091__FDSAUDITLINK__" hidden="1">{"fdsup://IBCentral/FAT Viewer?action=UPDATE&amp;creator=factset&amp;DOC_NAME=fat:reuters_qtrly_source_window.fat&amp;display_string=Audit&amp;DYN_ARGS=TRUE&amp;VAR:ID1=46612J50&amp;VAR:RCODE=QTLE&amp;VAR:SDATE=20071299&amp;VAR:FREQ=Quarterly&amp;VAR:RELITEM=RP&amp;VAR:CURRENCY=&amp;VAR:CURRSOURCE=EX","SHARE&amp;VAR:NATFREQ=QUARTERLY&amp;VAR:RFIELD=FINALIZED&amp;VAR:DB_TYPE=&amp;VAR:UNITS=MONTHLY&amp;window=popup&amp;width=450&amp;height=300&amp;START_MAXIMIZED=FALSE"}</definedName>
    <definedName name="_1092__FDSAUDITLINK__" hidden="1">{"fdsup://IBCentral/FAT Viewer?action=UPDATE&amp;creator=factset&amp;DOC_NAME=fat:reuters_qtrly_source_window.fat&amp;display_string=Audit&amp;DYN_ARGS=TRUE&amp;VAR:ID1=46612J50&amp;VAR:RCODE=LMIN&amp;VAR:SDATE=20071299&amp;VAR:FREQ=Quarterly&amp;VAR:RELITEM=RP&amp;VAR:CURRENCY=&amp;VAR:CURRSOURCE=EX","SHARE&amp;VAR:NATFREQ=QUARTERLY&amp;VAR:RFIELD=FINALIZED&amp;VAR:DB_TYPE=&amp;VAR:UNITS=MONTHLY&amp;window=popup&amp;width=450&amp;height=300&amp;START_MAXIMIZED=FALSE"}</definedName>
    <definedName name="_1093__FDSAUDITLINK__" hidden="1">{"fdsup://IBCentral/FAT Viewer?action=UPDATE&amp;creator=factset&amp;DOC_NAME=fat:reuters_annual_source_window.fat&amp;display_string=Audit&amp;DYN_ARGS=TRUE&amp;VAR:ID1=46612J50&amp;VAR:RCODE=AITL&amp;VAR:SDATE=20070699&amp;VAR:FREQ=Y&amp;VAR:RELITEM=RP&amp;VAR:CURRENCY=&amp;VAR:CURRSOURCE=EXSHARE&amp;V","AR:NATFREQ=ANNUAL&amp;VAR:RFIELD=FINALIZED&amp;VAR:DB_TYPE=&amp;VAR:UNITS=MONTHLY&amp;window=popup&amp;width=450&amp;height=300&amp;START_MAXIMIZED=FALSE"}</definedName>
    <definedName name="_1094__FDSAUDITLINK__" hidden="1">{"fdsup://IBCentral/FAT Viewer?action=UPDATE&amp;creator=factset&amp;DOC_NAME=fat:reuters_annual_source_window.fat&amp;display_string=Audit&amp;DYN_ARGS=TRUE&amp;VAR:ID1=46612J50&amp;VAR:RCODE=ATRC&amp;VAR:SDATE=20070699&amp;VAR:FREQ=Y&amp;VAR:RELITEM=RP&amp;VAR:CURRENCY=&amp;VAR:CURRSOURCE=EXSHARE&amp;V","AR:NATFREQ=ANNUAL&amp;VAR:RFIELD=FINALIZED&amp;VAR:DB_TYPE=&amp;VAR:UNITS=M&amp;window=popup&amp;width=450&amp;height=300&amp;START_MAXIMIZED=FALSE"}</definedName>
    <definedName name="_1095__FDSAUDITLINK__" hidden="1">{"fdsup://directions/FAT Viewer?action=UPDATE&amp;creator=factSet&amp;DYN_ARGS=true&amp;DOC_NAME=FAT:RGQ_ENTRPR_VAL_EV_SOURCE_WINDOW.FAT&amp;VAR:ID1=ITT&amp;VAR:SDATE=20091224&amp;VAR:FDATE=20090930&amp;VAR:FREQ=WEEKLY&amp;VAR:RELITEM=&amp;VAR:CURRENCY=&amp;VAR:DB_TYPE=&amp;VAR:UNITS=M&amp;window=popup&amp;w","idth=535&amp;height=425&amp;START_MAXIMIZED=FALSE&amp;Y=120&amp;display_string=audit"}</definedName>
    <definedName name="_1096__FDSAUDITLINK__" hidden="1">{"fdsup://directions/FAT Viewer?action=UPDATE&amp;creator=factSet&amp;DYN_ARGS=true&amp;DOC_NAME=FAT:RGQ_ENTRPR_VAL_EV_SOURCE_WINDOW.FAT&amp;VAR:ID1=ITT&amp;VAR:SDATE=20091218&amp;VAR:FDATE=20090930&amp;VAR:FREQ=WEEKLY&amp;VAR:RELITEM=&amp;VAR:CURRENCY=&amp;VAR:DB_TYPE=&amp;VAR:UNITS=M&amp;window=popup&amp;w","idth=535&amp;height=425&amp;START_MAXIMIZED=FALSE&amp;Y=120&amp;display_string=audit"}</definedName>
    <definedName name="_1097__FDSAUDITLINK__" hidden="1">{"fdsup://directions/FAT Viewer?action=UPDATE&amp;creator=factSet&amp;DYN_ARGS=true&amp;DOC_NAME=FAT:RGQ_ENTRPR_VAL_EV_SOURCE_WINDOW.FAT&amp;VAR:ID1=ITT&amp;VAR:SDATE=20091211&amp;VAR:FDATE=20090930&amp;VAR:FREQ=WEEKLY&amp;VAR:RELITEM=&amp;VAR:CURRENCY=&amp;VAR:DB_TYPE=&amp;VAR:UNITS=M&amp;window=popup&amp;w","idth=535&amp;height=425&amp;START_MAXIMIZED=FALSE&amp;Y=120&amp;display_string=audit"}</definedName>
    <definedName name="_1098__FDSAUDITLINK__" hidden="1">{"fdsup://directions/FAT Viewer?action=UPDATE&amp;creator=factSet&amp;DYN_ARGS=true&amp;DOC_NAME=FAT:RGQ_ENTRPR_VAL_EV_SOURCE_WINDOW.FAT&amp;VAR:ID1=ITT&amp;VAR:SDATE=20091204&amp;VAR:FDATE=20090930&amp;VAR:FREQ=WEEKLY&amp;VAR:RELITEM=&amp;VAR:CURRENCY=&amp;VAR:DB_TYPE=&amp;VAR:UNITS=M&amp;window=popup&amp;w","idth=535&amp;height=425&amp;START_MAXIMIZED=FALSE&amp;Y=120&amp;display_string=audit"}</definedName>
    <definedName name="_1099__FDSAUDITLINK__" hidden="1">{"fdsup://directions/FAT Viewer?action=UPDATE&amp;creator=factSet&amp;DYN_ARGS=true&amp;DOC_NAME=FAT:RGQ_ENTRPR_VAL_EV_SOURCE_WINDOW.FAT&amp;VAR:ID1=ITT&amp;VAR:SDATE=20091127&amp;VAR:FDATE=20090930&amp;VAR:FREQ=WEEKLY&amp;VAR:RELITEM=&amp;VAR:CURRENCY=&amp;VAR:DB_TYPE=&amp;VAR:UNITS=M&amp;window=popup&amp;w","idth=535&amp;height=425&amp;START_MAXIMIZED=FALSE&amp;Y=120&amp;display_string=audit"}</definedName>
    <definedName name="_11_?" hidden="1">{#N/A,#N/A,FALSE,"BBPREP"}</definedName>
    <definedName name="_11__123Graph_ACHART_5" hidden="1">#REF!</definedName>
    <definedName name="_11__123Graph_AChart_6" hidden="1">#REF!</definedName>
    <definedName name="_11__123Graph_BChart_1A" hidden="1">#REF!</definedName>
    <definedName name="_11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1_02___LTP_2011_2015___BGAAP_validated">#REF!</definedName>
    <definedName name="_11_03___IFRS_241___499">#REF!</definedName>
    <definedName name="_110__123Graph_DCHART_14" hidden="1">#REF!</definedName>
    <definedName name="_110__FDSAUDITLINK__" hidden="1">{"fdsup://IBCentral/FAT Viewer?action=UPDATE&amp;creator=factset&amp;DOC_NAME=fat:reuters_qtrly_source_window.fat&amp;display_string=Audit&amp;DYN_ARGS=TRUE&amp;VAR:ID1=68402T10&amp;VAR:RCODE=OTHNET&amp;VAR:SDATE=20061099&amp;VAR:FREQ=Quarterly&amp;VAR:RELITEM=RP&amp;VAR:CURRENCY=&amp;VAR:CURRSOURCE=","EXSHARE&amp;VAR:NATFREQ=QUARTERLY&amp;VAR:RFIELD=FINALIZED&amp;VAR:DB_TYPE=&amp;VAR:UNITS=MONTHLY&amp;window=popup&amp;width=450&amp;height=300&amp;START_MAXIMIZED=FALSE"}</definedName>
    <definedName name="_1100__FDSAUDITLINK__" hidden="1">{"fdsup://directions/FAT Viewer?action=UPDATE&amp;creator=factSet&amp;DYN_ARGS=true&amp;DOC_NAME=FAT:RGQ_ENTRPR_VAL_EV_SOURCE_WINDOW.FAT&amp;VAR:ID1=ITT&amp;VAR:SDATE=20091120&amp;VAR:FDATE=20090930&amp;VAR:FREQ=WEEKLY&amp;VAR:RELITEM=&amp;VAR:CURRENCY=&amp;VAR:DB_TYPE=&amp;VAR:UNITS=M&amp;window=popup&amp;w","idth=535&amp;height=425&amp;START_MAXIMIZED=FALSE&amp;Y=120&amp;display_string=audit"}</definedName>
    <definedName name="_1101__FDSAUDITLINK__" hidden="1">{"fdsup://directions/FAT Viewer?action=UPDATE&amp;creator=factSet&amp;DYN_ARGS=true&amp;DOC_NAME=FAT:RGQ_ENTRPR_VAL_EV_SOURCE_WINDOW.FAT&amp;VAR:ID1=ITT&amp;VAR:SDATE=20091113&amp;VAR:FDATE=20090930&amp;VAR:FREQ=WEEKLY&amp;VAR:RELITEM=&amp;VAR:CURRENCY=&amp;VAR:DB_TYPE=&amp;VAR:UNITS=M&amp;window=popup&amp;w","idth=535&amp;height=425&amp;START_MAXIMIZED=FALSE&amp;Y=120&amp;display_string=audit"}</definedName>
    <definedName name="_1102__FDSAUDITLINK__" hidden="1">{"fdsup://directions/FAT Viewer?action=UPDATE&amp;creator=factSet&amp;DYN_ARGS=true&amp;DOC_NAME=FAT:RGQ_ENTRPR_VAL_EV_SOURCE_WINDOW.FAT&amp;VAR:ID1=ITT&amp;VAR:SDATE=20091106&amp;VAR:FDATE=20090930&amp;VAR:FREQ=WEEKLY&amp;VAR:RELITEM=&amp;VAR:CURRENCY=&amp;VAR:DB_TYPE=&amp;VAR:UNITS=M&amp;window=popup&amp;w","idth=535&amp;height=425&amp;START_MAXIMIZED=FALSE&amp;Y=120&amp;display_string=audit"}</definedName>
    <definedName name="_1103__FDSAUDITLINK__" hidden="1">{"fdsup://directions/FAT Viewer?action=UPDATE&amp;creator=factSet&amp;DYN_ARGS=true&amp;DOC_NAME=FAT:RGQ_ENTRPR_VAL_EV_SOURCE_WINDOW.FAT&amp;VAR:ID1=ITT&amp;VAR:SDATE=20091030&amp;VAR:FDATE=20090930&amp;VAR:FREQ=WEEKLY&amp;VAR:RELITEM=&amp;VAR:CURRENCY=&amp;VAR:DB_TYPE=&amp;VAR:UNITS=M&amp;window=popup&amp;w","idth=535&amp;height=425&amp;START_MAXIMIZED=FALSE&amp;Y=120&amp;display_string=audit"}</definedName>
    <definedName name="_1104__FDSAUDITLINK__" hidden="1">{"fdsup://directions/FAT Viewer?action=UPDATE&amp;creator=factSet&amp;DYN_ARGS=true&amp;DOC_NAME=FAT:RGQ_ENTRPR_VAL_EV_SOURCE_WINDOW.FAT&amp;VAR:ID1=ITT&amp;VAR:SDATE=20091023&amp;VAR:FDATE=20090930&amp;VAR:FREQ=WEEKLY&amp;VAR:RELITEM=&amp;VAR:CURRENCY=&amp;VAR:DB_TYPE=&amp;VAR:UNITS=M&amp;window=popup&amp;w","idth=535&amp;height=425&amp;START_MAXIMIZED=FALSE&amp;Y=120&amp;display_string=audit"}</definedName>
    <definedName name="_1105__FDSAUDITLINK__" hidden="1">{"fdsup://directions/FAT Viewer?action=UPDATE&amp;creator=factSet&amp;DYN_ARGS=true&amp;DOC_NAME=FAT:RGQ_ENTRPR_VAL_EV_SOURCE_WINDOW.FAT&amp;VAR:ID1=ITT&amp;VAR:SDATE=20091016&amp;VAR:FDATE=20090930&amp;VAR:FREQ=WEEKLY&amp;VAR:RELITEM=&amp;VAR:CURRENCY=&amp;VAR:DB_TYPE=&amp;VAR:UNITS=M&amp;window=popup&amp;w","idth=535&amp;height=425&amp;START_MAXIMIZED=FALSE&amp;Y=120&amp;display_string=audit"}</definedName>
    <definedName name="_1106__FDSAUDITLINK__" hidden="1">{"fdsup://directions/FAT Viewer?action=UPDATE&amp;creator=factSet&amp;DYN_ARGS=true&amp;DOC_NAME=FAT:RGQ_ENTRPR_VAL_EV_SOURCE_WINDOW.FAT&amp;VAR:ID1=ITT&amp;VAR:SDATE=20091009&amp;VAR:FDATE=20090930&amp;VAR:FREQ=WEEKLY&amp;VAR:RELITEM=&amp;VAR:CURRENCY=&amp;VAR:DB_TYPE=&amp;VAR:UNITS=M&amp;window=popup&amp;w","idth=535&amp;height=425&amp;START_MAXIMIZED=FALSE&amp;Y=120&amp;display_string=audit"}</definedName>
    <definedName name="_1107__FDSAUDITLINK__" hidden="1">{"fdsup://directions/FAT Viewer?action=UPDATE&amp;creator=factSet&amp;DYN_ARGS=true&amp;DOC_NAME=FAT:RGQ_ENTRPR_VAL_EV_SOURCE_WINDOW.FAT&amp;VAR:ID1=ITT&amp;VAR:SDATE=20091002&amp;VAR:FDATE=20090930&amp;VAR:FREQ=WEEKLY&amp;VAR:RELITEM=&amp;VAR:CURRENCY=&amp;VAR:DB_TYPE=&amp;VAR:UNITS=M&amp;window=popup&amp;w","idth=535&amp;height=425&amp;START_MAXIMIZED=FALSE&amp;Y=120&amp;display_string=audit"}</definedName>
    <definedName name="_1108__FDSAUDITLINK__" hidden="1">{"fdsup://directions/FAT Viewer?action=UPDATE&amp;creator=factSet&amp;DYN_ARGS=true&amp;DOC_NAME=FAT:RGQ_ENTRPR_VAL_EV_SOURCE_WINDOW.FAT&amp;VAR:ID1=ITT&amp;VAR:SDATE=20090925&amp;VAR:FDATE=20090630&amp;VAR:FREQ=WEEKLY&amp;VAR:RELITEM=&amp;VAR:CURRENCY=&amp;VAR:DB_TYPE=&amp;VAR:UNITS=M&amp;window=popup&amp;w","idth=535&amp;height=425&amp;START_MAXIMIZED=FALSE&amp;Y=120&amp;display_string=audit"}</definedName>
    <definedName name="_1109__FDSAUDITLINK__" hidden="1">{"fdsup://directions/FAT Viewer?action=UPDATE&amp;creator=factSet&amp;DYN_ARGS=true&amp;DOC_NAME=FAT:RGQ_ENTRPR_VAL_EV_SOURCE_WINDOW.FAT&amp;VAR:ID1=ITT&amp;VAR:SDATE=20090918&amp;VAR:FDATE=20090630&amp;VAR:FREQ=WEEKLY&amp;VAR:RELITEM=&amp;VAR:CURRENCY=&amp;VAR:DB_TYPE=&amp;VAR:UNITS=M&amp;window=popup&amp;w","idth=535&amp;height=425&amp;START_MAXIMIZED=FALSE&amp;Y=120&amp;display_string=audit"}</definedName>
    <definedName name="_111__123Graph_DCHART_15" hidden="1">#REF!</definedName>
    <definedName name="_111__FDSAUDITLINK__" hidden="1">{"fdsup://IBCentral/FAT Viewer?action=UPDATE&amp;creator=factset&amp;DOC_NAME=fat:reuters_qtrly_source_window.fat&amp;display_string=Audit&amp;DYN_ARGS=TRUE&amp;VAR:ID1=68402T10&amp;VAR:RCODE=OTHNET&amp;VAR:SDATE=20060799&amp;VAR:FREQ=Quarterly&amp;VAR:RELITEM=RP&amp;VAR:CURRENCY=&amp;VAR:CURRSOURCE=","EXSHARE&amp;VAR:NATFREQ=QUARTERLY&amp;VAR:RFIELD=FINALIZED&amp;VAR:DB_TYPE=&amp;VAR:UNITS=MONTHLY&amp;window=popup&amp;width=450&amp;height=300&amp;START_MAXIMIZED=FALSE"}</definedName>
    <definedName name="_1110__FDSAUDITLINK__" hidden="1">{"fdsup://directions/FAT Viewer?action=UPDATE&amp;creator=factSet&amp;DYN_ARGS=true&amp;DOC_NAME=FAT:RGQ_ENTRPR_VAL_EV_SOURCE_WINDOW.FAT&amp;VAR:ID1=ITT&amp;VAR:SDATE=20090911&amp;VAR:FDATE=20090630&amp;VAR:FREQ=WEEKLY&amp;VAR:RELITEM=&amp;VAR:CURRENCY=&amp;VAR:DB_TYPE=&amp;VAR:UNITS=M&amp;window=popup&amp;w","idth=535&amp;height=425&amp;START_MAXIMIZED=FALSE&amp;Y=120&amp;display_string=audit"}</definedName>
    <definedName name="_1111__FDSAUDITLINK__" hidden="1">{"fdsup://directions/FAT Viewer?action=UPDATE&amp;creator=factSet&amp;DYN_ARGS=true&amp;DOC_NAME=FAT:RGQ_ENTRPR_VAL_EV_SOURCE_WINDOW.FAT&amp;VAR:ID1=ITT&amp;VAR:SDATE=20090904&amp;VAR:FDATE=20090630&amp;VAR:FREQ=WEEKLY&amp;VAR:RELITEM=&amp;VAR:CURRENCY=&amp;VAR:DB_TYPE=&amp;VAR:UNITS=M&amp;window=popup&amp;w","idth=535&amp;height=425&amp;START_MAXIMIZED=FALSE&amp;Y=120&amp;display_string=audit"}</definedName>
    <definedName name="_111111" hidden="1">#REF!</definedName>
    <definedName name="_1112__FDSAUDITLINK__" hidden="1">{"fdsup://directions/FAT Viewer?action=UPDATE&amp;creator=factSet&amp;DYN_ARGS=true&amp;DOC_NAME=FAT:RGQ_ENTRPR_VAL_EV_SOURCE_WINDOW.FAT&amp;VAR:ID1=ITT&amp;VAR:SDATE=20090828&amp;VAR:FDATE=20090630&amp;VAR:FREQ=WEEKLY&amp;VAR:RELITEM=&amp;VAR:CURRENCY=&amp;VAR:DB_TYPE=&amp;VAR:UNITS=M&amp;window=popup&amp;w","idth=535&amp;height=425&amp;START_MAXIMIZED=FALSE&amp;Y=120&amp;display_string=audit"}</definedName>
    <definedName name="_1113__FDSAUDITLINK__" hidden="1">{"fdsup://directions/FAT Viewer?action=UPDATE&amp;creator=factSet&amp;DYN_ARGS=true&amp;DOC_NAME=FAT:RGQ_ENTRPR_VAL_EV_SOURCE_WINDOW.FAT&amp;VAR:ID1=ITT&amp;VAR:SDATE=20090821&amp;VAR:FDATE=20090630&amp;VAR:FREQ=WEEKLY&amp;VAR:RELITEM=&amp;VAR:CURRENCY=&amp;VAR:DB_TYPE=&amp;VAR:UNITS=M&amp;window=popup&amp;w","idth=535&amp;height=425&amp;START_MAXIMIZED=FALSE&amp;Y=120&amp;display_string=audit"}</definedName>
    <definedName name="_1114__FDSAUDITLINK__" hidden="1">{"fdsup://directions/FAT Viewer?action=UPDATE&amp;creator=factSet&amp;DYN_ARGS=true&amp;DOC_NAME=FAT:RGQ_ENTRPR_VAL_EV_SOURCE_WINDOW.FAT&amp;VAR:ID1=ITT&amp;VAR:SDATE=20090814&amp;VAR:FDATE=20090630&amp;VAR:FREQ=WEEKLY&amp;VAR:RELITEM=&amp;VAR:CURRENCY=&amp;VAR:DB_TYPE=&amp;VAR:UNITS=M&amp;window=popup&amp;w","idth=535&amp;height=425&amp;START_MAXIMIZED=FALSE&amp;Y=120&amp;display_string=audit"}</definedName>
    <definedName name="_1115__FDSAUDITLINK__" hidden="1">{"fdsup://directions/FAT Viewer?action=UPDATE&amp;creator=factSet&amp;DYN_ARGS=true&amp;DOC_NAME=FAT:RGQ_ENTRPR_VAL_EV_SOURCE_WINDOW.FAT&amp;VAR:ID1=ITT&amp;VAR:SDATE=20090807&amp;VAR:FDATE=20090630&amp;VAR:FREQ=WEEKLY&amp;VAR:RELITEM=&amp;VAR:CURRENCY=&amp;VAR:DB_TYPE=&amp;VAR:UNITS=M&amp;window=popup&amp;w","idth=535&amp;height=425&amp;START_MAXIMIZED=FALSE&amp;Y=120&amp;display_string=audit"}</definedName>
    <definedName name="_1116__FDSAUDITLINK__" hidden="1">{"fdsup://directions/FAT Viewer?action=UPDATE&amp;creator=factSet&amp;DYN_ARGS=true&amp;DOC_NAME=FAT:RGQ_ENTRPR_VAL_EV_SOURCE_WINDOW.FAT&amp;VAR:ID1=ITT&amp;VAR:SDATE=20090731&amp;VAR:FDATE=20090630&amp;VAR:FREQ=WEEKLY&amp;VAR:RELITEM=&amp;VAR:CURRENCY=&amp;VAR:DB_TYPE=&amp;VAR:UNITS=M&amp;window=popup&amp;w","idth=535&amp;height=425&amp;START_MAXIMIZED=FALSE&amp;Y=120&amp;display_string=audit"}</definedName>
    <definedName name="_1117__FDSAUDITLINK__" hidden="1">{"fdsup://directions/FAT Viewer?action=UPDATE&amp;creator=factSet&amp;DYN_ARGS=true&amp;DOC_NAME=FAT:RGQ_ENTRPR_VAL_EV_SOURCE_WINDOW.FAT&amp;VAR:ID1=ITT&amp;VAR:SDATE=20090724&amp;VAR:FDATE=20090630&amp;VAR:FREQ=WEEKLY&amp;VAR:RELITEM=&amp;VAR:CURRENCY=&amp;VAR:DB_TYPE=&amp;VAR:UNITS=M&amp;window=popup&amp;w","idth=535&amp;height=425&amp;START_MAXIMIZED=FALSE&amp;Y=120&amp;display_string=audit"}</definedName>
    <definedName name="_1118__FDSAUDITLINK__" hidden="1">{"fdsup://directions/FAT Viewer?action=UPDATE&amp;creator=factSet&amp;DYN_ARGS=true&amp;DOC_NAME=FAT:RGQ_ENTRPR_VAL_EV_SOURCE_WINDOW.FAT&amp;VAR:ID1=ITT&amp;VAR:SDATE=20090717&amp;VAR:FDATE=20090630&amp;VAR:FREQ=WEEKLY&amp;VAR:RELITEM=&amp;VAR:CURRENCY=&amp;VAR:DB_TYPE=&amp;VAR:UNITS=M&amp;window=popup&amp;w","idth=535&amp;height=425&amp;START_MAXIMIZED=FALSE&amp;Y=120&amp;display_string=audit"}</definedName>
    <definedName name="_1119__FDSAUDITLINK__" hidden="1">{"fdsup://directions/FAT Viewer?action=UPDATE&amp;creator=factSet&amp;DYN_ARGS=true&amp;DOC_NAME=FAT:RGQ_ENTRPR_VAL_EV_SOURCE_WINDOW.FAT&amp;VAR:ID1=ITT&amp;VAR:SDATE=20090710&amp;VAR:FDATE=20090630&amp;VAR:FREQ=WEEKLY&amp;VAR:RELITEM=&amp;VAR:CURRENCY=&amp;VAR:DB_TYPE=&amp;VAR:UNITS=M&amp;window=popup&amp;w","idth=535&amp;height=425&amp;START_MAXIMIZED=FALSE&amp;Y=120&amp;display_string=audit"}</definedName>
    <definedName name="_112__123Graph_DCHART_16" hidden="1">#REF!</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0__FDSAUDITLINK__" hidden="1">{"fdsup://directions/FAT Viewer?action=UPDATE&amp;creator=factSet&amp;DYN_ARGS=true&amp;DOC_NAME=FAT:RGQ_ENTRPR_VAL_EV_SOURCE_WINDOW.FAT&amp;VAR:ID1=ITT&amp;VAR:SDATE=20090702&amp;VAR:FDATE=20090630&amp;VAR:FREQ=WEEKLY&amp;VAR:RELITEM=&amp;VAR:CURRENCY=&amp;VAR:DB_TYPE=&amp;VAR:UNITS=M&amp;window=popup&amp;w","idth=535&amp;height=425&amp;START_MAXIMIZED=FALSE&amp;Y=120&amp;display_string=audit"}</definedName>
    <definedName name="_1121__FDSAUDITLINK__" hidden="1">{"fdsup://directions/FAT Viewer?action=UPDATE&amp;creator=factSet&amp;DYN_ARGS=true&amp;DOC_NAME=FAT:RGQ_ENTRPR_VAL_EV_SOURCE_WINDOW.FAT&amp;VAR:ID1=ITT&amp;VAR:SDATE=20090626&amp;VAR:FDATE=20090331&amp;VAR:FREQ=WEEKLY&amp;VAR:RELITEM=&amp;VAR:CURRENCY=&amp;VAR:DB_TYPE=&amp;VAR:UNITS=M&amp;window=popup&amp;w","idth=535&amp;height=425&amp;START_MAXIMIZED=FALSE&amp;Y=120&amp;display_string=audit"}</definedName>
    <definedName name="_1122__FDSAUDITLINK__" hidden="1">{"fdsup://directions/FAT Viewer?action=UPDATE&amp;creator=factSet&amp;DYN_ARGS=true&amp;DOC_NAME=FAT:RGQ_ENTRPR_VAL_EV_SOURCE_WINDOW.FAT&amp;VAR:ID1=ITT&amp;VAR:SDATE=20090619&amp;VAR:FDATE=20090331&amp;VAR:FREQ=WEEKLY&amp;VAR:RELITEM=&amp;VAR:CURRENCY=&amp;VAR:DB_TYPE=&amp;VAR:UNITS=M&amp;window=popup&amp;w","idth=535&amp;height=425&amp;START_MAXIMIZED=FALSE&amp;Y=120&amp;display_string=audit"}</definedName>
    <definedName name="_1123__FDSAUDITLINK__" hidden="1">{"fdsup://directions/FAT Viewer?action=UPDATE&amp;creator=factSet&amp;DYN_ARGS=true&amp;DOC_NAME=FAT:RGQ_ENTRPR_VAL_EV_SOURCE_WINDOW.FAT&amp;VAR:ID1=ITT&amp;VAR:SDATE=20090612&amp;VAR:FDATE=20090331&amp;VAR:FREQ=WEEKLY&amp;VAR:RELITEM=&amp;VAR:CURRENCY=&amp;VAR:DB_TYPE=&amp;VAR:UNITS=M&amp;window=popup&amp;w","idth=535&amp;height=425&amp;START_MAXIMIZED=FALSE&amp;Y=120&amp;display_string=audit"}</definedName>
    <definedName name="_1124__FDSAUDITLINK__" hidden="1">{"fdsup://directions/FAT Viewer?action=UPDATE&amp;creator=factSet&amp;DYN_ARGS=true&amp;DOC_NAME=FAT:RGQ_ENTRPR_VAL_EV_SOURCE_WINDOW.FAT&amp;VAR:ID1=ITT&amp;VAR:SDATE=20090605&amp;VAR:FDATE=20090331&amp;VAR:FREQ=WEEKLY&amp;VAR:RELITEM=&amp;VAR:CURRENCY=&amp;VAR:DB_TYPE=&amp;VAR:UNITS=M&amp;window=popup&amp;w","idth=535&amp;height=425&amp;START_MAXIMIZED=FALSE&amp;Y=120&amp;display_string=audit"}</definedName>
    <definedName name="_1125__FDSAUDITLINK__" hidden="1">{"fdsup://directions/FAT Viewer?action=UPDATE&amp;creator=factSet&amp;DYN_ARGS=true&amp;DOC_NAME=FAT:RGQ_ENTRPR_VAL_EV_SOURCE_WINDOW.FAT&amp;VAR:ID1=ITT&amp;VAR:SDATE=20090529&amp;VAR:FDATE=20090331&amp;VAR:FREQ=WEEKLY&amp;VAR:RELITEM=&amp;VAR:CURRENCY=&amp;VAR:DB_TYPE=&amp;VAR:UNITS=M&amp;window=popup&amp;w","idth=535&amp;height=425&amp;START_MAXIMIZED=FALSE&amp;Y=120&amp;display_string=audit"}</definedName>
    <definedName name="_1126__FDSAUDITLINK__" hidden="1">{"fdsup://directions/FAT Viewer?action=UPDATE&amp;creator=factSet&amp;DYN_ARGS=true&amp;DOC_NAME=FAT:RGQ_ENTRPR_VAL_EV_SOURCE_WINDOW.FAT&amp;VAR:ID1=ITT&amp;VAR:SDATE=20090522&amp;VAR:FDATE=20090331&amp;VAR:FREQ=WEEKLY&amp;VAR:RELITEM=&amp;VAR:CURRENCY=&amp;VAR:DB_TYPE=&amp;VAR:UNITS=M&amp;window=popup&amp;w","idth=535&amp;height=425&amp;START_MAXIMIZED=FALSE&amp;Y=120&amp;display_string=audit"}</definedName>
    <definedName name="_1127__FDSAUDITLINK__" hidden="1">{"fdsup://directions/FAT Viewer?action=UPDATE&amp;creator=factSet&amp;DYN_ARGS=true&amp;DOC_NAME=FAT:RGQ_ENTRPR_VAL_EV_SOURCE_WINDOW.FAT&amp;VAR:ID1=ITT&amp;VAR:SDATE=20090515&amp;VAR:FDATE=20090331&amp;VAR:FREQ=WEEKLY&amp;VAR:RELITEM=&amp;VAR:CURRENCY=&amp;VAR:DB_TYPE=&amp;VAR:UNITS=M&amp;window=popup&amp;w","idth=535&amp;height=425&amp;START_MAXIMIZED=FALSE&amp;Y=120&amp;display_string=audit"}</definedName>
    <definedName name="_1128__FDSAUDITLINK__" hidden="1">{"fdsup://directions/FAT Viewer?action=UPDATE&amp;creator=factSet&amp;DYN_ARGS=true&amp;DOC_NAME=FAT:RGQ_ENTRPR_VAL_EV_SOURCE_WINDOW.FAT&amp;VAR:ID1=ITT&amp;VAR:SDATE=20090508&amp;VAR:FDATE=20090331&amp;VAR:FREQ=WEEKLY&amp;VAR:RELITEM=&amp;VAR:CURRENCY=&amp;VAR:DB_TYPE=&amp;VAR:UNITS=M&amp;window=popup&amp;w","idth=535&amp;height=425&amp;START_MAXIMIZED=FALSE&amp;Y=120&amp;display_string=audit"}</definedName>
    <definedName name="_1129__FDSAUDITLINK__" hidden="1">{"fdsup://directions/FAT Viewer?action=UPDATE&amp;creator=factSet&amp;DYN_ARGS=true&amp;DOC_NAME=FAT:RGQ_ENTRPR_VAL_EV_SOURCE_WINDOW.FAT&amp;VAR:ID1=ITT&amp;VAR:SDATE=20090501&amp;VAR:FDATE=20090331&amp;VAR:FREQ=WEEKLY&amp;VAR:RELITEM=&amp;VAR:CURRENCY=&amp;VAR:DB_TYPE=&amp;VAR:UNITS=M&amp;window=popup&amp;w","idth=535&amp;height=425&amp;START_MAXIMIZED=FALSE&amp;Y=120&amp;display_string=audit"}</definedName>
    <definedName name="_113__123Graph_DCHART_17" hidden="1">#REF!</definedName>
    <definedName name="_113__FDSAUDITLINK__" hidden="1">{"fdsup://IBCentral/FAT Viewer?action=UPDATE&amp;creator=factset&amp;DOC_NAME=fat:reuters_qtrly_source_window.fat&amp;display_string=Audit&amp;DYN_ARGS=TRUE&amp;VAR:ID1=68402T10&amp;VAR:RCODE=OTHNET&amp;VAR:SDATE=20060199&amp;VAR:FREQ=Quarterly&amp;VAR:RELITEM=RP&amp;VAR:CURRENCY=&amp;VAR:CURRSOURCE=","EXSHARE&amp;VAR:NATFREQ=QUARTERLY&amp;VAR:RFIELD=FINALIZED&amp;VAR:DB_TYPE=&amp;VAR:UNITS=MONTHLY&amp;window=popup&amp;width=450&amp;height=300&amp;START_MAXIMIZED=FALSE"}</definedName>
    <definedName name="_1130__FDSAUDITLINK__" hidden="1">{"fdsup://directions/FAT Viewer?action=UPDATE&amp;creator=factSet&amp;DYN_ARGS=true&amp;DOC_NAME=FAT:RGQ_ENTRPR_VAL_EV_SOURCE_WINDOW.FAT&amp;VAR:ID1=ITT&amp;VAR:SDATE=20090424&amp;VAR:FDATE=20090331&amp;VAR:FREQ=WEEKLY&amp;VAR:RELITEM=&amp;VAR:CURRENCY=&amp;VAR:DB_TYPE=&amp;VAR:UNITS=M&amp;window=popup&amp;w","idth=535&amp;height=425&amp;START_MAXIMIZED=FALSE&amp;Y=120&amp;display_string=audit"}</definedName>
    <definedName name="_1131__FDSAUDITLINK__" hidden="1">{"fdsup://directions/FAT Viewer?action=UPDATE&amp;creator=factSet&amp;DYN_ARGS=true&amp;DOC_NAME=FAT:RGQ_ENTRPR_VAL_EV_SOURCE_WINDOW.FAT&amp;VAR:ID1=ITT&amp;VAR:SDATE=20090417&amp;VAR:FDATE=20090331&amp;VAR:FREQ=WEEKLY&amp;VAR:RELITEM=&amp;VAR:CURRENCY=&amp;VAR:DB_TYPE=&amp;VAR:UNITS=M&amp;window=popup&amp;w","idth=535&amp;height=425&amp;START_MAXIMIZED=FALSE&amp;Y=120&amp;display_string=audit"}</definedName>
    <definedName name="_1132__FDSAUDITLINK__" hidden="1">{"fdsup://directions/FAT Viewer?action=UPDATE&amp;creator=factSet&amp;DYN_ARGS=true&amp;DOC_NAME=FAT:RGQ_ENTRPR_VAL_EV_SOURCE_WINDOW.FAT&amp;VAR:ID1=ITT&amp;VAR:SDATE=20090409&amp;VAR:FDATE=20090331&amp;VAR:FREQ=WEEKLY&amp;VAR:RELITEM=&amp;VAR:CURRENCY=&amp;VAR:DB_TYPE=&amp;VAR:UNITS=M&amp;window=popup&amp;w","idth=535&amp;height=425&amp;START_MAXIMIZED=FALSE&amp;Y=120&amp;display_string=audit"}</definedName>
    <definedName name="_1133__FDSAUDITLINK__" hidden="1">{"fdsup://directions/FAT Viewer?action=UPDATE&amp;creator=factSet&amp;DYN_ARGS=true&amp;DOC_NAME=FAT:RGQ_ENTRPR_VAL_EV_SOURCE_WINDOW.FAT&amp;VAR:ID1=ITT&amp;VAR:SDATE=20090403&amp;VAR:FDATE=20090331&amp;VAR:FREQ=WEEKLY&amp;VAR:RELITEM=&amp;VAR:CURRENCY=&amp;VAR:DB_TYPE=&amp;VAR:UNITS=M&amp;window=popup&amp;w","idth=535&amp;height=425&amp;START_MAXIMIZED=FALSE&amp;Y=120&amp;display_string=audit"}</definedName>
    <definedName name="_1134__FDSAUDITLINK__" hidden="1">{"fdsup://directions/FAT Viewer?action=UPDATE&amp;creator=factSet&amp;DYN_ARGS=true&amp;DOC_NAME=FAT:RGQ_ENTRPR_VAL_EV_SOURCE_WINDOW.FAT&amp;VAR:ID1=ITT&amp;VAR:SDATE=20090327&amp;VAR:FDATE=20081231&amp;VAR:FREQ=WEEKLY&amp;VAR:RELITEM=&amp;VAR:CURRENCY=&amp;VAR:DB_TYPE=&amp;VAR:UNITS=M&amp;window=popup&amp;w","idth=535&amp;height=425&amp;START_MAXIMIZED=FALSE&amp;Y=120&amp;display_string=audit"}</definedName>
    <definedName name="_1135__FDSAUDITLINK__" hidden="1">{"fdsup://directions/FAT Viewer?action=UPDATE&amp;creator=factSet&amp;DYN_ARGS=true&amp;DOC_NAME=FAT:RGQ_ENTRPR_VAL_EV_SOURCE_WINDOW.FAT&amp;VAR:ID1=ITT&amp;VAR:SDATE=20090320&amp;VAR:FDATE=20081231&amp;VAR:FREQ=WEEKLY&amp;VAR:RELITEM=&amp;VAR:CURRENCY=&amp;VAR:DB_TYPE=&amp;VAR:UNITS=M&amp;window=popup&amp;w","idth=535&amp;height=425&amp;START_MAXIMIZED=FALSE&amp;Y=120&amp;display_string=audit"}</definedName>
    <definedName name="_1136__FDSAUDITLINK__" hidden="1">{"fdsup://directions/FAT Viewer?action=UPDATE&amp;creator=factSet&amp;DYN_ARGS=true&amp;DOC_NAME=FAT:RGQ_ENTRPR_VAL_EV_SOURCE_WINDOW.FAT&amp;VAR:ID1=ITT&amp;VAR:SDATE=20090313&amp;VAR:FDATE=20081231&amp;VAR:FREQ=WEEKLY&amp;VAR:RELITEM=&amp;VAR:CURRENCY=&amp;VAR:DB_TYPE=&amp;VAR:UNITS=M&amp;window=popup&amp;w","idth=535&amp;height=425&amp;START_MAXIMIZED=FALSE&amp;Y=120&amp;display_string=audit"}</definedName>
    <definedName name="_1137__FDSAUDITLINK__" hidden="1">{"fdsup://directions/FAT Viewer?action=UPDATE&amp;creator=factSet&amp;DYN_ARGS=true&amp;DOC_NAME=FAT:RGQ_ENTRPR_VAL_EV_SOURCE_WINDOW.FAT&amp;VAR:ID1=ITT&amp;VAR:SDATE=20090306&amp;VAR:FDATE=20081231&amp;VAR:FREQ=WEEKLY&amp;VAR:RELITEM=&amp;VAR:CURRENCY=&amp;VAR:DB_TYPE=&amp;VAR:UNITS=M&amp;window=popup&amp;w","idth=535&amp;height=425&amp;START_MAXIMIZED=FALSE&amp;Y=120&amp;display_string=audit"}</definedName>
    <definedName name="_1138__FDSAUDITLINK__" hidden="1">{"fdsup://directions/FAT Viewer?action=UPDATE&amp;creator=factSet&amp;DYN_ARGS=true&amp;DOC_NAME=FAT:RGQ_ENTRPR_VAL_EV_SOURCE_WINDOW.FAT&amp;VAR:ID1=ITT&amp;VAR:SDATE=20090227&amp;VAR:FDATE=20081231&amp;VAR:FREQ=WEEKLY&amp;VAR:RELITEM=&amp;VAR:CURRENCY=&amp;VAR:DB_TYPE=&amp;VAR:UNITS=M&amp;window=popup&amp;w","idth=535&amp;height=425&amp;START_MAXIMIZED=FALSE&amp;Y=120&amp;display_string=audit"}</definedName>
    <definedName name="_1139__FDSAUDITLINK__" hidden="1">{"fdsup://directions/FAT Viewer?action=UPDATE&amp;creator=factSet&amp;DYN_ARGS=true&amp;DOC_NAME=FAT:RGQ_ENTRPR_VAL_EV_SOURCE_WINDOW.FAT&amp;VAR:ID1=ITT&amp;VAR:SDATE=20090220&amp;VAR:FDATE=20081231&amp;VAR:FREQ=WEEKLY&amp;VAR:RELITEM=&amp;VAR:CURRENCY=&amp;VAR:DB_TYPE=&amp;VAR:UNITS=M&amp;window=popup&amp;w","idth=535&amp;height=425&amp;START_MAXIMIZED=FALSE&amp;Y=120&amp;display_string=audit"}</definedName>
    <definedName name="_114__123Graph_DCHART_18" hidden="1">#REF!</definedName>
    <definedName name="_114__FDSAUDITLINK__" hidden="1">{"fdsup://IBCentral/FAT Viewer?action=UPDATE&amp;creator=factset&amp;DOC_NAME=fat:reuters_qtrly_source_window.fat&amp;display_string=Audit&amp;DYN_ARGS=TRUE&amp;VAR:ID1=68402T10&amp;VAR:RCODE=OTHNET&amp;VAR:SDATE=20051099&amp;VAR:FREQ=Quarterly&amp;VAR:RELITEM=RP&amp;VAR:CURRENCY=&amp;VAR:CURRSOURCE=","EXSHARE&amp;VAR:NATFREQ=QUARTERLY&amp;VAR:RFIELD=FINALIZED&amp;VAR:DB_TYPE=&amp;VAR:UNITS=MONTHLY&amp;window=popup&amp;width=450&amp;height=300&amp;START_MAXIMIZED=FALSE"}</definedName>
    <definedName name="_1140__FDSAUDITLINK__" hidden="1">{"fdsup://directions/FAT Viewer?action=UPDATE&amp;creator=factSet&amp;DYN_ARGS=true&amp;DOC_NAME=FAT:RGQ_ENTRPR_VAL_EV_SOURCE_WINDOW.FAT&amp;VAR:ID1=ITT&amp;VAR:SDATE=20090213&amp;VAR:FDATE=20081231&amp;VAR:FREQ=WEEKLY&amp;VAR:RELITEM=&amp;VAR:CURRENCY=&amp;VAR:DB_TYPE=&amp;VAR:UNITS=M&amp;window=popup&amp;w","idth=535&amp;height=425&amp;START_MAXIMIZED=FALSE&amp;Y=120&amp;display_string=audit"}</definedName>
    <definedName name="_1141__FDSAUDITLINK__" hidden="1">{"fdsup://directions/FAT Viewer?action=UPDATE&amp;creator=factSet&amp;DYN_ARGS=true&amp;DOC_NAME=FAT:RGQ_ENTRPR_VAL_EV_SOURCE_WINDOW.FAT&amp;VAR:ID1=ITT&amp;VAR:SDATE=20090206&amp;VAR:FDATE=20081231&amp;VAR:FREQ=WEEKLY&amp;VAR:RELITEM=&amp;VAR:CURRENCY=&amp;VAR:DB_TYPE=&amp;VAR:UNITS=M&amp;window=popup&amp;w","idth=535&amp;height=425&amp;START_MAXIMIZED=FALSE&amp;Y=120&amp;display_string=audit"}</definedName>
    <definedName name="_1142__FDSAUDITLINK__" hidden="1">{"fdsup://directions/FAT Viewer?action=UPDATE&amp;creator=factSet&amp;DYN_ARGS=true&amp;DOC_NAME=FAT:RGQ_ENTRPR_VAL_EV_SOURCE_WINDOW.FAT&amp;VAR:ID1=ITT&amp;VAR:SDATE=20090130&amp;VAR:FDATE=20081231&amp;VAR:FREQ=WEEKLY&amp;VAR:RELITEM=&amp;VAR:CURRENCY=&amp;VAR:DB_TYPE=&amp;VAR:UNITS=M&amp;window=popup&amp;w","idth=535&amp;height=425&amp;START_MAXIMIZED=FALSE&amp;Y=120&amp;display_string=audit"}</definedName>
    <definedName name="_1143__FDSAUDITLINK__" hidden="1">{"fdsup://directions/FAT Viewer?action=UPDATE&amp;creator=factSet&amp;DYN_ARGS=true&amp;DOC_NAME=FAT:RGQ_ENTRPR_VAL_EV_SOURCE_WINDOW.FAT&amp;VAR:ID1=ITT&amp;VAR:SDATE=20090123&amp;VAR:FDATE=20081231&amp;VAR:FREQ=WEEKLY&amp;VAR:RELITEM=&amp;VAR:CURRENCY=&amp;VAR:DB_TYPE=&amp;VAR:UNITS=M&amp;window=popup&amp;w","idth=535&amp;height=425&amp;START_MAXIMIZED=FALSE&amp;Y=120&amp;display_string=audit"}</definedName>
    <definedName name="_1144__FDSAUDITLINK__" hidden="1">{"fdsup://directions/FAT Viewer?action=UPDATE&amp;creator=factSet&amp;DYN_ARGS=true&amp;DOC_NAME=FAT:RGQ_ENTRPR_VAL_EV_SOURCE_WINDOW.FAT&amp;VAR:ID1=ITT&amp;VAR:SDATE=20090116&amp;VAR:FDATE=20081231&amp;VAR:FREQ=WEEKLY&amp;VAR:RELITEM=&amp;VAR:CURRENCY=&amp;VAR:DB_TYPE=&amp;VAR:UNITS=M&amp;window=popup&amp;w","idth=535&amp;height=425&amp;START_MAXIMIZED=FALSE&amp;Y=120&amp;display_string=audit"}</definedName>
    <definedName name="_1145__FDSAUDITLINK__" hidden="1">{"fdsup://directions/FAT Viewer?action=UPDATE&amp;creator=factSet&amp;DYN_ARGS=true&amp;DOC_NAME=FAT:RGQ_ENTRPR_VAL_EV_SOURCE_WINDOW.FAT&amp;VAR:ID1=ITT&amp;VAR:SDATE=20090109&amp;VAR:FDATE=20081231&amp;VAR:FREQ=WEEKLY&amp;VAR:RELITEM=&amp;VAR:CURRENCY=&amp;VAR:DB_TYPE=&amp;VAR:UNITS=M&amp;window=popup&amp;w","idth=535&amp;height=425&amp;START_MAXIMIZED=FALSE&amp;Y=120&amp;display_string=audit"}</definedName>
    <definedName name="_1146__FDSAUDITLINK__" hidden="1">{"fdsup://directions/FAT Viewer?action=UPDATE&amp;creator=factSet&amp;DYN_ARGS=true&amp;DOC_NAME=FAT:RGQ_ENTRPR_VAL_EV_SOURCE_WINDOW.FAT&amp;VAR:ID1=ITT&amp;VAR:SDATE=20090102&amp;VAR:FDATE=20081231&amp;VAR:FREQ=WEEKLY&amp;VAR:RELITEM=&amp;VAR:CURRENCY=&amp;VAR:DB_TYPE=&amp;VAR:UNITS=M&amp;window=popup&amp;w","idth=535&amp;height=425&amp;START_MAXIMIZED=FALSE&amp;Y=120&amp;display_string=audit"}</definedName>
    <definedName name="_1147__FDSAUDITLINK__" hidden="1">{"fdsup://directions/FAT Viewer?action=UPDATE&amp;creator=factSet&amp;DYN_ARGS=true&amp;DOC_NAME=FAT:RGQ_ENTRPR_VAL_EV_SOURCE_WINDOW.FAT&amp;VAR:ID1=ITT&amp;VAR:SDATE=20081226&amp;VAR:FDATE=20080930&amp;VAR:FREQ=WEEKLY&amp;VAR:RELITEM=&amp;VAR:CURRENCY=&amp;VAR:DB_TYPE=&amp;VAR:UNITS=M&amp;window=popup&amp;w","idth=535&amp;height=425&amp;START_MAXIMIZED=FALSE&amp;Y=120&amp;display_string=audit"}</definedName>
    <definedName name="_1148__FDSAUDITLINK__" hidden="1">{"fdsup://directions/FAT Viewer?action=UPDATE&amp;creator=factSet&amp;DYN_ARGS=true&amp;DOC_NAME=FAT:RGQ_ENTRPR_VAL_EV_SOURCE_WINDOW.FAT&amp;VAR:ID1=ITT&amp;VAR:SDATE=20081219&amp;VAR:FDATE=20080930&amp;VAR:FREQ=WEEKLY&amp;VAR:RELITEM=&amp;VAR:CURRENCY=&amp;VAR:DB_TYPE=&amp;VAR:UNITS=M&amp;window=popup&amp;w","idth=535&amp;height=425&amp;START_MAXIMIZED=FALSE&amp;Y=120&amp;display_string=audit"}</definedName>
    <definedName name="_1149__FDSAUDITLINK__" hidden="1">{"fdsup://directions/FAT Viewer?action=UPDATE&amp;creator=factSet&amp;DYN_ARGS=true&amp;DOC_NAME=FAT:RGQ_ENTRPR_VAL_EV_SOURCE_WINDOW.FAT&amp;VAR:ID1=ITT&amp;VAR:SDATE=20081212&amp;VAR:FDATE=20080930&amp;VAR:FREQ=WEEKLY&amp;VAR:RELITEM=&amp;VAR:CURRENCY=&amp;VAR:DB_TYPE=&amp;VAR:UNITS=M&amp;window=popup&amp;w","idth=535&amp;height=425&amp;START_MAXIMIZED=FALSE&amp;Y=120&amp;display_string=audit"}</definedName>
    <definedName name="_115__123Graph_DCHART_4" hidden="1">#REF!</definedName>
    <definedName name="_115__FDSAUDITLINK__" hidden="1">{"fdsup://IBCentral/FAT Viewer?action=UPDATE&amp;creator=factset&amp;DOC_NAME=fat:reuters_qtrly_source_window.fat&amp;display_string=Audit&amp;DYN_ARGS=TRUE&amp;VAR:ID1=68402T10&amp;VAR:RCODE=OTHNET&amp;VAR:SDATE=20050799&amp;VAR:FREQ=Quarterly&amp;VAR:RELITEM=RP&amp;VAR:CURRENCY=&amp;VAR:CURRSOURCE=","EXSHARE&amp;VAR:NATFREQ=QUARTERLY&amp;VAR:RFIELD=FINALIZED&amp;VAR:DB_TYPE=&amp;VAR:UNITS=MONTHLY&amp;window=popup&amp;width=450&amp;height=300&amp;START_MAXIMIZED=FALSE"}</definedName>
    <definedName name="_1150__FDSAUDITLINK__" hidden="1">{"fdsup://directions/FAT Viewer?action=UPDATE&amp;creator=factSet&amp;DYN_ARGS=true&amp;DOC_NAME=FAT:RGQ_ENTRPR_VAL_EV_SOURCE_WINDOW.FAT&amp;VAR:ID1=ITT&amp;VAR:SDATE=20081205&amp;VAR:FDATE=20080930&amp;VAR:FREQ=WEEKLY&amp;VAR:RELITEM=&amp;VAR:CURRENCY=&amp;VAR:DB_TYPE=&amp;VAR:UNITS=M&amp;window=popup&amp;w","idth=535&amp;height=425&amp;START_MAXIMIZED=FALSE&amp;Y=120&amp;display_string=audit"}</definedName>
    <definedName name="_1151__FDSAUDITLINK__" hidden="1">{"fdsup://directions/FAT Viewer?action=UPDATE&amp;creator=factSet&amp;DYN_ARGS=true&amp;DOC_NAME=FAT:RGQ_ENTRPR_VAL_EV_SOURCE_WINDOW.FAT&amp;VAR:ID1=ITT&amp;VAR:SDATE=20081128&amp;VAR:FDATE=20080930&amp;VAR:FREQ=WEEKLY&amp;VAR:RELITEM=&amp;VAR:CURRENCY=&amp;VAR:DB_TYPE=&amp;VAR:UNITS=M&amp;window=popup&amp;w","idth=535&amp;height=425&amp;START_MAXIMIZED=FALSE&amp;Y=120&amp;display_string=audit"}</definedName>
    <definedName name="_1152__FDSAUDITLINK__" hidden="1">{"fdsup://directions/FAT Viewer?action=UPDATE&amp;creator=factSet&amp;DYN_ARGS=true&amp;DOC_NAME=FAT:RGQ_ENTRPR_VAL_EV_SOURCE_WINDOW.FAT&amp;VAR:ID1=ITT&amp;VAR:SDATE=20081121&amp;VAR:FDATE=20080930&amp;VAR:FREQ=WEEKLY&amp;VAR:RELITEM=&amp;VAR:CURRENCY=&amp;VAR:DB_TYPE=&amp;VAR:UNITS=M&amp;window=popup&amp;w","idth=535&amp;height=425&amp;START_MAXIMIZED=FALSE&amp;Y=120&amp;display_string=audit"}</definedName>
    <definedName name="_1153__FDSAUDITLINK__" hidden="1">{"fdsup://directions/FAT Viewer?action=UPDATE&amp;creator=factSet&amp;DYN_ARGS=true&amp;DOC_NAME=FAT:RGQ_ENTRPR_VAL_EV_SOURCE_WINDOW.FAT&amp;VAR:ID1=ITT&amp;VAR:SDATE=20081114&amp;VAR:FDATE=20080930&amp;VAR:FREQ=WEEKLY&amp;VAR:RELITEM=&amp;VAR:CURRENCY=&amp;VAR:DB_TYPE=&amp;VAR:UNITS=M&amp;window=popup&amp;w","idth=535&amp;height=425&amp;START_MAXIMIZED=FALSE&amp;Y=120&amp;display_string=audit"}</definedName>
    <definedName name="_1154__FDSAUDITLINK__" hidden="1">{"fdsup://directions/FAT Viewer?action=UPDATE&amp;creator=factSet&amp;DYN_ARGS=true&amp;DOC_NAME=FAT:RGQ_ENTRPR_VAL_EV_SOURCE_WINDOW.FAT&amp;VAR:ID1=ITT&amp;VAR:SDATE=20081107&amp;VAR:FDATE=20080930&amp;VAR:FREQ=WEEKLY&amp;VAR:RELITEM=&amp;VAR:CURRENCY=&amp;VAR:DB_TYPE=&amp;VAR:UNITS=M&amp;window=popup&amp;w","idth=535&amp;height=425&amp;START_MAXIMIZED=FALSE&amp;Y=120&amp;display_string=audit"}</definedName>
    <definedName name="_1155__FDSAUDITLINK__" hidden="1">{"fdsup://directions/FAT Viewer?action=UPDATE&amp;creator=factSet&amp;DYN_ARGS=true&amp;DOC_NAME=FAT:RGQ_ENTRPR_VAL_EV_SOURCE_WINDOW.FAT&amp;VAR:ID1=ITT&amp;VAR:SDATE=20081031&amp;VAR:FDATE=20080930&amp;VAR:FREQ=WEEKLY&amp;VAR:RELITEM=&amp;VAR:CURRENCY=&amp;VAR:DB_TYPE=&amp;VAR:UNITS=M&amp;window=popup&amp;w","idth=535&amp;height=425&amp;START_MAXIMIZED=FALSE&amp;Y=120&amp;display_string=audit"}</definedName>
    <definedName name="_1156__FDSAUDITLINK__" hidden="1">{"fdsup://directions/FAT Viewer?action=UPDATE&amp;creator=factSet&amp;DYN_ARGS=true&amp;DOC_NAME=FAT:RGQ_ENTRPR_VAL_EV_SOURCE_WINDOW.FAT&amp;VAR:ID1=ITT&amp;VAR:SDATE=20081024&amp;VAR:FDATE=20080930&amp;VAR:FREQ=WEEKLY&amp;VAR:RELITEM=&amp;VAR:CURRENCY=&amp;VAR:DB_TYPE=&amp;VAR:UNITS=M&amp;window=popup&amp;w","idth=535&amp;height=425&amp;START_MAXIMIZED=FALSE&amp;Y=120&amp;display_string=audit"}</definedName>
    <definedName name="_1157__FDSAUDITLINK__" hidden="1">{"fdsup://directions/FAT Viewer?action=UPDATE&amp;creator=factSet&amp;DYN_ARGS=true&amp;DOC_NAME=FAT:RGQ_ENTRPR_VAL_EV_SOURCE_WINDOW.FAT&amp;VAR:ID1=ITT&amp;VAR:SDATE=20081017&amp;VAR:FDATE=20080930&amp;VAR:FREQ=WEEKLY&amp;VAR:RELITEM=&amp;VAR:CURRENCY=&amp;VAR:DB_TYPE=&amp;VAR:UNITS=M&amp;window=popup&amp;w","idth=535&amp;height=425&amp;START_MAXIMIZED=FALSE&amp;Y=120&amp;display_string=audit"}</definedName>
    <definedName name="_1158__FDSAUDITLINK__" hidden="1">{"fdsup://directions/FAT Viewer?action=UPDATE&amp;creator=factSet&amp;DYN_ARGS=true&amp;DOC_NAME=FAT:RGQ_ENTRPR_VAL_EV_SOURCE_WINDOW.FAT&amp;VAR:ID1=ITT&amp;VAR:SDATE=20081010&amp;VAR:FDATE=20080930&amp;VAR:FREQ=WEEKLY&amp;VAR:RELITEM=&amp;VAR:CURRENCY=&amp;VAR:DB_TYPE=&amp;VAR:UNITS=M&amp;window=popup&amp;w","idth=535&amp;height=425&amp;START_MAXIMIZED=FALSE&amp;Y=120&amp;display_string=audit"}</definedName>
    <definedName name="_1159__FDSAUDITLINK__" hidden="1">{"fdsup://directions/FAT Viewer?action=UPDATE&amp;creator=factSet&amp;DYN_ARGS=true&amp;DOC_NAME=FAT:RGQ_ENTRPR_VAL_EV_SOURCE_WINDOW.FAT&amp;VAR:ID1=ITT&amp;VAR:SDATE=20081003&amp;VAR:FDATE=20080930&amp;VAR:FREQ=WEEKLY&amp;VAR:RELITEM=&amp;VAR:CURRENCY=&amp;VAR:DB_TYPE=&amp;VAR:UNITS=M&amp;window=popup&amp;w","idth=535&amp;height=425&amp;START_MAXIMIZED=FALSE&amp;Y=120&amp;display_string=audit"}</definedName>
    <definedName name="_116__123Graph_DCHART_6" hidden="1">#REF!</definedName>
    <definedName name="_116__FDSAUDITLINK__" hidden="1">{"fdsup://IBCentral/FAT Viewer?action=UPDATE&amp;creator=factset&amp;DOC_NAME=fat:reuters_qtrly_source_window.fat&amp;display_string=Audit&amp;DYN_ARGS=TRUE&amp;VAR:ID1=68402T10&amp;VAR:RCODE=OTHNET&amp;VAR:SDATE=20050499&amp;VAR:FREQ=Quarterly&amp;VAR:RELITEM=RP&amp;VAR:CURRENCY=&amp;VAR:CURRSOURCE=","EXSHARE&amp;VAR:NATFREQ=QUARTERLY&amp;VAR:RFIELD=FINALIZED&amp;VAR:DB_TYPE=&amp;VAR:UNITS=MONTHLY&amp;window=popup&amp;width=450&amp;height=300&amp;START_MAXIMIZED=FALSE"}</definedName>
    <definedName name="_1160__FDSAUDITLINK__" hidden="1">{"fdsup://directions/FAT Viewer?action=UPDATE&amp;creator=factSet&amp;DYN_ARGS=true&amp;DOC_NAME=FAT:RGQ_ENTRPR_VAL_EV_SOURCE_WINDOW.FAT&amp;VAR:ID1=ITT&amp;VAR:SDATE=20080926&amp;VAR:FDATE=20080630&amp;VAR:FREQ=WEEKLY&amp;VAR:RELITEM=&amp;VAR:CURRENCY=&amp;VAR:DB_TYPE=&amp;VAR:UNITS=M&amp;window=popup&amp;w","idth=535&amp;height=425&amp;START_MAXIMIZED=FALSE&amp;Y=120&amp;display_string=audit"}</definedName>
    <definedName name="_1161__FDSAUDITLINK__" hidden="1">{"fdsup://directions/FAT Viewer?action=UPDATE&amp;creator=factSet&amp;DYN_ARGS=true&amp;DOC_NAME=FAT:RGQ_ENTRPR_VAL_EV_SOURCE_WINDOW.FAT&amp;VAR:ID1=ITT&amp;VAR:SDATE=20080919&amp;VAR:FDATE=20080630&amp;VAR:FREQ=WEEKLY&amp;VAR:RELITEM=&amp;VAR:CURRENCY=&amp;VAR:DB_TYPE=&amp;VAR:UNITS=M&amp;window=popup&amp;w","idth=535&amp;height=425&amp;START_MAXIMIZED=FALSE&amp;Y=120&amp;display_string=audit"}</definedName>
    <definedName name="_1162__FDSAUDITLINK__" hidden="1">{"fdsup://directions/FAT Viewer?action=UPDATE&amp;creator=factSet&amp;DYN_ARGS=true&amp;DOC_NAME=FAT:RGQ_ENTRPR_VAL_EV_SOURCE_WINDOW.FAT&amp;VAR:ID1=ITT&amp;VAR:SDATE=20080912&amp;VAR:FDATE=20080630&amp;VAR:FREQ=WEEKLY&amp;VAR:RELITEM=&amp;VAR:CURRENCY=&amp;VAR:DB_TYPE=&amp;VAR:UNITS=M&amp;window=popup&amp;w","idth=535&amp;height=425&amp;START_MAXIMIZED=FALSE&amp;Y=120&amp;display_string=audit"}</definedName>
    <definedName name="_1163__FDSAUDITLINK__" hidden="1">{"fdsup://directions/FAT Viewer?action=UPDATE&amp;creator=factSet&amp;DYN_ARGS=true&amp;DOC_NAME=FAT:RGQ_ENTRPR_VAL_EV_SOURCE_WINDOW.FAT&amp;VAR:ID1=ITT&amp;VAR:SDATE=20080905&amp;VAR:FDATE=20080630&amp;VAR:FREQ=WEEKLY&amp;VAR:RELITEM=&amp;VAR:CURRENCY=&amp;VAR:DB_TYPE=&amp;VAR:UNITS=M&amp;window=popup&amp;w","idth=535&amp;height=425&amp;START_MAXIMIZED=FALSE&amp;Y=120&amp;display_string=audit"}</definedName>
    <definedName name="_1164__FDSAUDITLINK__" hidden="1">{"fdsup://directions/FAT Viewer?action=UPDATE&amp;creator=factSet&amp;DYN_ARGS=true&amp;DOC_NAME=FAT:RGQ_ENTRPR_VAL_EV_SOURCE_WINDOW.FAT&amp;VAR:ID1=ITT&amp;VAR:SDATE=20080829&amp;VAR:FDATE=20080630&amp;VAR:FREQ=WEEKLY&amp;VAR:RELITEM=&amp;VAR:CURRENCY=&amp;VAR:DB_TYPE=&amp;VAR:UNITS=M&amp;window=popup&amp;w","idth=535&amp;height=425&amp;START_MAXIMIZED=FALSE&amp;Y=120&amp;display_string=audit"}</definedName>
    <definedName name="_1165__FDSAUDITLINK__" hidden="1">{"fdsup://directions/FAT Viewer?action=UPDATE&amp;creator=factSet&amp;DYN_ARGS=true&amp;DOC_NAME=FAT:RGQ_ENTRPR_VAL_EV_SOURCE_WINDOW.FAT&amp;VAR:ID1=ITT&amp;VAR:SDATE=20080822&amp;VAR:FDATE=20080630&amp;VAR:FREQ=WEEKLY&amp;VAR:RELITEM=&amp;VAR:CURRENCY=&amp;VAR:DB_TYPE=&amp;VAR:UNITS=M&amp;window=popup&amp;w","idth=535&amp;height=425&amp;START_MAXIMIZED=FALSE&amp;Y=120&amp;display_string=audit"}</definedName>
    <definedName name="_1166__FDSAUDITLINK__" hidden="1">{"fdsup://directions/FAT Viewer?action=UPDATE&amp;creator=factSet&amp;DYN_ARGS=true&amp;DOC_NAME=FAT:RGQ_ENTRPR_VAL_EV_SOURCE_WINDOW.FAT&amp;VAR:ID1=ITT&amp;VAR:SDATE=20080815&amp;VAR:FDATE=20080630&amp;VAR:FREQ=WEEKLY&amp;VAR:RELITEM=&amp;VAR:CURRENCY=&amp;VAR:DB_TYPE=&amp;VAR:UNITS=M&amp;window=popup&amp;w","idth=535&amp;height=425&amp;START_MAXIMIZED=FALSE&amp;Y=120&amp;display_string=audit"}</definedName>
    <definedName name="_1167__FDSAUDITLINK__" hidden="1">{"fdsup://directions/FAT Viewer?action=UPDATE&amp;creator=factSet&amp;DYN_ARGS=true&amp;DOC_NAME=FAT:RGQ_ENTRPR_VAL_EV_SOURCE_WINDOW.FAT&amp;VAR:ID1=ITT&amp;VAR:SDATE=20080808&amp;VAR:FDATE=20080630&amp;VAR:FREQ=WEEKLY&amp;VAR:RELITEM=&amp;VAR:CURRENCY=&amp;VAR:DB_TYPE=&amp;VAR:UNITS=M&amp;window=popup&amp;w","idth=535&amp;height=425&amp;START_MAXIMIZED=FALSE&amp;Y=120&amp;display_string=audit"}</definedName>
    <definedName name="_1168__FDSAUDITLINK__" hidden="1">{"fdsup://directions/FAT Viewer?action=UPDATE&amp;creator=factSet&amp;DYN_ARGS=true&amp;DOC_NAME=FAT:RGQ_ENTRPR_VAL_EV_SOURCE_WINDOW.FAT&amp;VAR:ID1=ITT&amp;VAR:SDATE=20080801&amp;VAR:FDATE=20080630&amp;VAR:FREQ=WEEKLY&amp;VAR:RELITEM=&amp;VAR:CURRENCY=&amp;VAR:DB_TYPE=&amp;VAR:UNITS=M&amp;window=popup&amp;w","idth=535&amp;height=425&amp;START_MAXIMIZED=FALSE&amp;Y=120&amp;display_string=audit"}</definedName>
    <definedName name="_1169__FDSAUDITLINK__" hidden="1">{"fdsup://directions/FAT Viewer?action=UPDATE&amp;creator=factSet&amp;DYN_ARGS=true&amp;DOC_NAME=FAT:RGQ_ENTRPR_VAL_EV_SOURCE_WINDOW.FAT&amp;VAR:ID1=ITT&amp;VAR:SDATE=20080725&amp;VAR:FDATE=20080630&amp;VAR:FREQ=WEEKLY&amp;VAR:RELITEM=&amp;VAR:CURRENCY=&amp;VAR:DB_TYPE=&amp;VAR:UNITS=M&amp;window=popup&amp;w","idth=535&amp;height=425&amp;START_MAXIMIZED=FALSE&amp;Y=120&amp;display_string=audit"}</definedName>
    <definedName name="_117__123Graph_DCHART_7" hidden="1">#REF!</definedName>
    <definedName name="_117__FDSAUDITLINK__" hidden="1">{"fdsup://IBCentral/FAT Viewer?action=UPDATE&amp;creator=factset&amp;DOC_NAME=fat:reuters_ltm_source_window.fat&amp;display_string=Audit&amp;DYN_ARGS=TRUE&amp;VAR:ID1=OPTM&amp;VAR:RCODE=FDSINTEXPGROSS&amp;VAR:SDATE=20080199 &amp;VAR:FREQ=Quarterly&amp;VAR:RELITEM=RP&amp;VAR:CURRENCY=&amp;VAR:CURRSOUR","CE=EXSHARE&amp;VAR:NATFREQ=QUARTERLY&amp;VAR:RFIELD=FINALIZED&amp;VAR:DB_TYPE=&amp;VAR:UNITS=MONTHLY&amp;window=popup&amp;width=540&amp;height=300&amp;START_MAXIMIZED=FALSE"}</definedName>
    <definedName name="_1170__FDSAUDITLINK__" hidden="1">{"fdsup://directions/FAT Viewer?action=UPDATE&amp;creator=factSet&amp;DYN_ARGS=true&amp;DOC_NAME=FAT:RGQ_ENTRPR_VAL_EV_SOURCE_WINDOW.FAT&amp;VAR:ID1=ITT&amp;VAR:SDATE=20080718&amp;VAR:FDATE=20080630&amp;VAR:FREQ=WEEKLY&amp;VAR:RELITEM=&amp;VAR:CURRENCY=&amp;VAR:DB_TYPE=&amp;VAR:UNITS=M&amp;window=popup&amp;w","idth=535&amp;height=425&amp;START_MAXIMIZED=FALSE&amp;Y=120&amp;display_string=audit"}</definedName>
    <definedName name="_1171__FDSAUDITLINK__" hidden="1">{"fdsup://directions/FAT Viewer?action=UPDATE&amp;creator=factSet&amp;DYN_ARGS=true&amp;DOC_NAME=FAT:RGQ_ENTRPR_VAL_EV_SOURCE_WINDOW.FAT&amp;VAR:ID1=ITT&amp;VAR:SDATE=20080711&amp;VAR:FDATE=20080630&amp;VAR:FREQ=WEEKLY&amp;VAR:RELITEM=&amp;VAR:CURRENCY=&amp;VAR:DB_TYPE=&amp;VAR:UNITS=M&amp;window=popup&amp;w","idth=535&amp;height=425&amp;START_MAXIMIZED=FALSE&amp;Y=120&amp;display_string=audit"}</definedName>
    <definedName name="_1172__FDSAUDITLINK__" hidden="1">{"fdsup://directions/FAT Viewer?action=UPDATE&amp;creator=factSet&amp;DYN_ARGS=true&amp;DOC_NAME=FAT:RGQ_ENTRPR_VAL_EV_SOURCE_WINDOW.FAT&amp;VAR:ID1=ITT&amp;VAR:SDATE=20080703&amp;VAR:FDATE=20080630&amp;VAR:FREQ=WEEKLY&amp;VAR:RELITEM=&amp;VAR:CURRENCY=&amp;VAR:DB_TYPE=&amp;VAR:UNITS=M&amp;window=popup&amp;w","idth=535&amp;height=425&amp;START_MAXIMIZED=FALSE&amp;Y=120&amp;display_string=audit"}</definedName>
    <definedName name="_1173__FDSAUDITLINK__" hidden="1">{"fdsup://directions/FAT Viewer?action=UPDATE&amp;creator=factSet&amp;DYN_ARGS=true&amp;DOC_NAME=FAT:RGQ_ENTRPR_VAL_EV_SOURCE_WINDOW.FAT&amp;VAR:ID1=ITT&amp;VAR:SDATE=20080627&amp;VAR:FDATE=20080331&amp;VAR:FREQ=WEEKLY&amp;VAR:RELITEM=&amp;VAR:CURRENCY=&amp;VAR:DB_TYPE=&amp;VAR:UNITS=M&amp;window=popup&amp;w","idth=535&amp;height=425&amp;START_MAXIMIZED=FALSE&amp;Y=120&amp;display_string=audit"}</definedName>
    <definedName name="_1174__FDSAUDITLINK__" hidden="1">{"fdsup://directions/FAT Viewer?action=UPDATE&amp;creator=factSet&amp;DYN_ARGS=true&amp;DOC_NAME=FAT:RGQ_ENTRPR_VAL_EV_SOURCE_WINDOW.FAT&amp;VAR:ID1=ITT&amp;VAR:SDATE=20080620&amp;VAR:FDATE=20080331&amp;VAR:FREQ=WEEKLY&amp;VAR:RELITEM=&amp;VAR:CURRENCY=&amp;VAR:DB_TYPE=&amp;VAR:UNITS=M&amp;window=popup&amp;w","idth=535&amp;height=425&amp;START_MAXIMIZED=FALSE&amp;Y=120&amp;display_string=audit"}</definedName>
    <definedName name="_1175__FDSAUDITLINK__" hidden="1">{"fdsup://directions/FAT Viewer?action=UPDATE&amp;creator=factSet&amp;DYN_ARGS=true&amp;DOC_NAME=FAT:RGQ_ENTRPR_VAL_EV_SOURCE_WINDOW.FAT&amp;VAR:ID1=ITT&amp;VAR:SDATE=20080613&amp;VAR:FDATE=20080331&amp;VAR:FREQ=WEEKLY&amp;VAR:RELITEM=&amp;VAR:CURRENCY=&amp;VAR:DB_TYPE=&amp;VAR:UNITS=M&amp;window=popup&amp;w","idth=535&amp;height=425&amp;START_MAXIMIZED=FALSE&amp;Y=120&amp;display_string=audit"}</definedName>
    <definedName name="_1176__FDSAUDITLINK__" hidden="1">{"fdsup://directions/FAT Viewer?action=UPDATE&amp;creator=factSet&amp;DYN_ARGS=true&amp;DOC_NAME=FAT:RGQ_ENTRPR_VAL_EV_SOURCE_WINDOW.FAT&amp;VAR:ID1=ITT&amp;VAR:SDATE=20080606&amp;VAR:FDATE=20080331&amp;VAR:FREQ=WEEKLY&amp;VAR:RELITEM=&amp;VAR:CURRENCY=&amp;VAR:DB_TYPE=&amp;VAR:UNITS=M&amp;window=popup&amp;w","idth=535&amp;height=425&amp;START_MAXIMIZED=FALSE&amp;Y=120&amp;display_string=audit"}</definedName>
    <definedName name="_1177__FDSAUDITLINK__" hidden="1">{"fdsup://directions/FAT Viewer?action=UPDATE&amp;creator=factSet&amp;DYN_ARGS=true&amp;DOC_NAME=FAT:RGQ_ENTRPR_VAL_EV_SOURCE_WINDOW.FAT&amp;VAR:ID1=ITT&amp;VAR:SDATE=20080530&amp;VAR:FDATE=20080331&amp;VAR:FREQ=WEEKLY&amp;VAR:RELITEM=&amp;VAR:CURRENCY=&amp;VAR:DB_TYPE=&amp;VAR:UNITS=M&amp;window=popup&amp;w","idth=535&amp;height=425&amp;START_MAXIMIZED=FALSE&amp;Y=120&amp;display_string=audit"}</definedName>
    <definedName name="_1178__FDSAUDITLINK__" hidden="1">{"fdsup://directions/FAT Viewer?action=UPDATE&amp;creator=factSet&amp;DYN_ARGS=true&amp;DOC_NAME=FAT:RGQ_ENTRPR_VAL_EV_SOURCE_WINDOW.FAT&amp;VAR:ID1=ITT&amp;VAR:SDATE=20080523&amp;VAR:FDATE=20080331&amp;VAR:FREQ=WEEKLY&amp;VAR:RELITEM=&amp;VAR:CURRENCY=&amp;VAR:DB_TYPE=&amp;VAR:UNITS=M&amp;window=popup&amp;w","idth=535&amp;height=425&amp;START_MAXIMIZED=FALSE&amp;Y=120&amp;display_string=audit"}</definedName>
    <definedName name="_1179__FDSAUDITLINK__" hidden="1">{"fdsup://directions/FAT Viewer?action=UPDATE&amp;creator=factSet&amp;DYN_ARGS=true&amp;DOC_NAME=FAT:RGQ_ENTRPR_VAL_EV_SOURCE_WINDOW.FAT&amp;VAR:ID1=ITT&amp;VAR:SDATE=20080516&amp;VAR:FDATE=20080331&amp;VAR:FREQ=WEEKLY&amp;VAR:RELITEM=&amp;VAR:CURRENCY=&amp;VAR:DB_TYPE=&amp;VAR:UNITS=M&amp;window=popup&amp;w","idth=535&amp;height=425&amp;START_MAXIMIZED=FALSE&amp;Y=120&amp;display_string=audit"}</definedName>
    <definedName name="_118__123Graph_DCHART_8" hidden="1">#REF!</definedName>
    <definedName name="_118__FDSAUDITLINK__" hidden="1">{"fdsup://IBCentral/FAT Viewer?action=UPDATE&amp;creator=factset&amp;DOC_NAME=fat:reuters_annual_source_window.fat&amp;display_string=Audit&amp;DYN_ARGS=TRUE&amp;VAR:ID1=68402T10&amp;VAR:RCODE=FDSINTEXPGROSS&amp;VAR:SDATE=20070799&amp;VAR:FREQ=Y&amp;VAR:RELITEM=RP&amp;VAR:CURRENCY=&amp;VAR:CURRSOURCE","=EXSHARE&amp;VAR:NATFREQ=ANNUAL&amp;VAR:RFIELD=FINALIZED&amp;VAR:DB_TYPE=&amp;VAR:UNITS=MONTHLY&amp;window=popup&amp;width=450&amp;height=300&amp;START_MAXIMIZED=FALSE"}</definedName>
    <definedName name="_1180__FDSAUDITLINK__" hidden="1">{"fdsup://directions/FAT Viewer?action=UPDATE&amp;creator=factSet&amp;DYN_ARGS=true&amp;DOC_NAME=FAT:RGQ_ENTRPR_VAL_EV_SOURCE_WINDOW.FAT&amp;VAR:ID1=ITT&amp;VAR:SDATE=20080509&amp;VAR:FDATE=20080331&amp;VAR:FREQ=WEEKLY&amp;VAR:RELITEM=&amp;VAR:CURRENCY=&amp;VAR:DB_TYPE=&amp;VAR:UNITS=M&amp;window=popup&amp;w","idth=535&amp;height=425&amp;START_MAXIMIZED=FALSE&amp;Y=120&amp;display_string=audit"}</definedName>
    <definedName name="_1181__FDSAUDITLINK__" hidden="1">{"fdsup://directions/FAT Viewer?action=UPDATE&amp;creator=factSet&amp;DYN_ARGS=true&amp;DOC_NAME=FAT:RGQ_ENTRPR_VAL_EV_SOURCE_WINDOW.FAT&amp;VAR:ID1=ITT&amp;VAR:SDATE=20080502&amp;VAR:FDATE=20080331&amp;VAR:FREQ=WEEKLY&amp;VAR:RELITEM=&amp;VAR:CURRENCY=&amp;VAR:DB_TYPE=&amp;VAR:UNITS=M&amp;window=popup&amp;w","idth=535&amp;height=425&amp;START_MAXIMIZED=FALSE&amp;Y=120&amp;display_string=audit"}</definedName>
    <definedName name="_1182__FDSAUDITLINK__" hidden="1">{"fdsup://directions/FAT Viewer?action=UPDATE&amp;creator=factSet&amp;DYN_ARGS=true&amp;DOC_NAME=FAT:RGQ_ENTRPR_VAL_EV_SOURCE_WINDOW.FAT&amp;VAR:ID1=ITT&amp;VAR:SDATE=20080425&amp;VAR:FDATE=20080331&amp;VAR:FREQ=WEEKLY&amp;VAR:RELITEM=&amp;VAR:CURRENCY=&amp;VAR:DB_TYPE=&amp;VAR:UNITS=M&amp;window=popup&amp;w","idth=535&amp;height=425&amp;START_MAXIMIZED=FALSE&amp;Y=120&amp;display_string=audit"}</definedName>
    <definedName name="_1183__FDSAUDITLINK__" hidden="1">{"fdsup://directions/FAT Viewer?action=UPDATE&amp;creator=factSet&amp;DYN_ARGS=true&amp;DOC_NAME=FAT:RGQ_ENTRPR_VAL_EV_SOURCE_WINDOW.FAT&amp;VAR:ID1=ITT&amp;VAR:SDATE=20080418&amp;VAR:FDATE=20080331&amp;VAR:FREQ=WEEKLY&amp;VAR:RELITEM=&amp;VAR:CURRENCY=&amp;VAR:DB_TYPE=&amp;VAR:UNITS=M&amp;window=popup&amp;w","idth=535&amp;height=425&amp;START_MAXIMIZED=FALSE&amp;Y=120&amp;display_string=audit"}</definedName>
    <definedName name="_1184__FDSAUDITLINK__" hidden="1">{"fdsup://directions/FAT Viewer?action=UPDATE&amp;creator=factSet&amp;DYN_ARGS=true&amp;DOC_NAME=FAT:RGQ_ENTRPR_VAL_EV_SOURCE_WINDOW.FAT&amp;VAR:ID1=ITT&amp;VAR:SDATE=20080411&amp;VAR:FDATE=20080331&amp;VAR:FREQ=WEEKLY&amp;VAR:RELITEM=&amp;VAR:CURRENCY=&amp;VAR:DB_TYPE=&amp;VAR:UNITS=M&amp;window=popup&amp;w","idth=535&amp;height=425&amp;START_MAXIMIZED=FALSE&amp;Y=120&amp;display_string=audit"}</definedName>
    <definedName name="_1185__FDSAUDITLINK__" hidden="1">{"fdsup://directions/FAT Viewer?action=UPDATE&amp;creator=factSet&amp;DYN_ARGS=true&amp;DOC_NAME=FAT:RGQ_ENTRPR_VAL_EV_SOURCE_WINDOW.FAT&amp;VAR:ID1=ITT&amp;VAR:SDATE=20080404&amp;VAR:FDATE=20080331&amp;VAR:FREQ=WEEKLY&amp;VAR:RELITEM=&amp;VAR:CURRENCY=&amp;VAR:DB_TYPE=&amp;VAR:UNITS=M&amp;window=popup&amp;w","idth=535&amp;height=425&amp;START_MAXIMIZED=FALSE&amp;Y=120&amp;display_string=audit"}</definedName>
    <definedName name="_1186__FDSAUDITLINK__" hidden="1">{"fdsup://directions/FAT Viewer?action=UPDATE&amp;creator=factSet&amp;DYN_ARGS=true&amp;DOC_NAME=FAT:RGQ_ENTRPR_VAL_EV_SOURCE_WINDOW.FAT&amp;VAR:ID1=ITT&amp;VAR:SDATE=20080328&amp;VAR:FDATE=20071231&amp;VAR:FREQ=WEEKLY&amp;VAR:RELITEM=&amp;VAR:CURRENCY=&amp;VAR:DB_TYPE=&amp;VAR:UNITS=M&amp;window=popup&amp;w","idth=535&amp;height=425&amp;START_MAXIMIZED=FALSE&amp;Y=120&amp;display_string=audit"}</definedName>
    <definedName name="_1187__FDSAUDITLINK__" hidden="1">{"fdsup://directions/FAT Viewer?action=UPDATE&amp;creator=factSet&amp;DYN_ARGS=true&amp;DOC_NAME=FAT:RGQ_ENTRPR_VAL_EV_SOURCE_WINDOW.FAT&amp;VAR:ID1=ITT&amp;VAR:SDATE=20080320&amp;VAR:FDATE=20071231&amp;VAR:FREQ=WEEKLY&amp;VAR:RELITEM=&amp;VAR:CURRENCY=&amp;VAR:DB_TYPE=&amp;VAR:UNITS=M&amp;window=popup&amp;w","idth=535&amp;height=425&amp;START_MAXIMIZED=FALSE&amp;Y=120&amp;display_string=audit"}</definedName>
    <definedName name="_1188__FDSAUDITLINK__" hidden="1">{"fdsup://directions/FAT Viewer?action=UPDATE&amp;creator=factSet&amp;DYN_ARGS=true&amp;DOC_NAME=FAT:RGQ_ENTRPR_VAL_EV_SOURCE_WINDOW.FAT&amp;VAR:ID1=ITT&amp;VAR:SDATE=20080314&amp;VAR:FDATE=20071231&amp;VAR:FREQ=WEEKLY&amp;VAR:RELITEM=&amp;VAR:CURRENCY=&amp;VAR:DB_TYPE=&amp;VAR:UNITS=M&amp;window=popup&amp;w","idth=535&amp;height=425&amp;START_MAXIMIZED=FALSE&amp;Y=120&amp;display_string=audit"}</definedName>
    <definedName name="_1189__FDSAUDITLINK__" hidden="1">{"fdsup://directions/FAT Viewer?action=UPDATE&amp;creator=factSet&amp;DYN_ARGS=true&amp;DOC_NAME=FAT:RGQ_ENTRPR_VAL_EV_SOURCE_WINDOW.FAT&amp;VAR:ID1=ITT&amp;VAR:SDATE=20080307&amp;VAR:FDATE=20071231&amp;VAR:FREQ=WEEKLY&amp;VAR:RELITEM=&amp;VAR:CURRENCY=&amp;VAR:DB_TYPE=&amp;VAR:UNITS=M&amp;window=popup&amp;w","idth=535&amp;height=425&amp;START_MAXIMIZED=FALSE&amp;Y=120&amp;display_string=audit"}</definedName>
    <definedName name="_119__123Graph_DCHART_9" hidden="1">#REF!</definedName>
    <definedName name="_119__FDSAUDITLINK__" hidden="1">{"fdsup://IBCentral/FAT Viewer?action=UPDATE&amp;creator=factset&amp;DOC_NAME=fat:reuters_annual_source_window.fat&amp;display_string=Audit&amp;DYN_ARGS=TRUE&amp;VAR:ID1=68402T10&amp;VAR:RCODE=FDSINTEXPGROSS&amp;VAR:SDATE=20060799&amp;VAR:FREQ=Y&amp;VAR:RELITEM=RP&amp;VAR:CURRENCY=&amp;VAR:CURRSOURCE","=EXSHARE&amp;VAR:NATFREQ=ANNUAL&amp;VAR:RFIELD=FINALIZED&amp;VAR:DB_TYPE=&amp;VAR:UNITS=MONTHLY&amp;window=popup&amp;width=450&amp;height=300&amp;START_MAXIMIZED=FALSE"}</definedName>
    <definedName name="_1190__FDSAUDITLINK__" hidden="1">{"fdsup://directions/FAT Viewer?action=UPDATE&amp;creator=factSet&amp;DYN_ARGS=true&amp;DOC_NAME=FAT:RGQ_ENTRPR_VAL_EV_SOURCE_WINDOW.FAT&amp;VAR:ID1=ITT&amp;VAR:SDATE=20080229&amp;VAR:FDATE=20071231&amp;VAR:FREQ=WEEKLY&amp;VAR:RELITEM=&amp;VAR:CURRENCY=&amp;VAR:DB_TYPE=&amp;VAR:UNITS=M&amp;window=popup&amp;w","idth=535&amp;height=425&amp;START_MAXIMIZED=FALSE&amp;Y=120&amp;display_string=audit"}</definedName>
    <definedName name="_1191__FDSAUDITLINK__" hidden="1">{"fdsup://directions/FAT Viewer?action=UPDATE&amp;creator=factSet&amp;DYN_ARGS=true&amp;DOC_NAME=FAT:RGQ_ENTRPR_VAL_EV_SOURCE_WINDOW.FAT&amp;VAR:ID1=ITT&amp;VAR:SDATE=20080222&amp;VAR:FDATE=20071231&amp;VAR:FREQ=WEEKLY&amp;VAR:RELITEM=&amp;VAR:CURRENCY=&amp;VAR:DB_TYPE=&amp;VAR:UNITS=M&amp;window=popup&amp;w","idth=535&amp;height=425&amp;START_MAXIMIZED=FALSE&amp;Y=120&amp;display_string=audit"}</definedName>
    <definedName name="_1192__FDSAUDITLINK__" hidden="1">{"fdsup://directions/FAT Viewer?action=UPDATE&amp;creator=factSet&amp;DYN_ARGS=true&amp;DOC_NAME=FAT:RGQ_ENTRPR_VAL_EV_SOURCE_WINDOW.FAT&amp;VAR:ID1=ITT&amp;VAR:SDATE=20080215&amp;VAR:FDATE=20071231&amp;VAR:FREQ=WEEKLY&amp;VAR:RELITEM=&amp;VAR:CURRENCY=&amp;VAR:DB_TYPE=&amp;VAR:UNITS=M&amp;window=popup&amp;w","idth=535&amp;height=425&amp;START_MAXIMIZED=FALSE&amp;Y=120&amp;display_string=audit"}</definedName>
    <definedName name="_1193__FDSAUDITLINK__" hidden="1">{"fdsup://directions/FAT Viewer?action=UPDATE&amp;creator=factSet&amp;DYN_ARGS=true&amp;DOC_NAME=FAT:RGQ_ENTRPR_VAL_EV_SOURCE_WINDOW.FAT&amp;VAR:ID1=ITT&amp;VAR:SDATE=20080208&amp;VAR:FDATE=20071231&amp;VAR:FREQ=WEEKLY&amp;VAR:RELITEM=&amp;VAR:CURRENCY=&amp;VAR:DB_TYPE=&amp;VAR:UNITS=M&amp;window=popup&amp;w","idth=535&amp;height=425&amp;START_MAXIMIZED=FALSE&amp;Y=120&amp;display_string=audit"}</definedName>
    <definedName name="_1194__FDSAUDITLINK__" hidden="1">{"fdsup://directions/FAT Viewer?action=UPDATE&amp;creator=factSet&amp;DYN_ARGS=true&amp;DOC_NAME=FAT:RGQ_ENTRPR_VAL_EV_SOURCE_WINDOW.FAT&amp;VAR:ID1=ITT&amp;VAR:SDATE=20080201&amp;VAR:FDATE=20071231&amp;VAR:FREQ=WEEKLY&amp;VAR:RELITEM=&amp;VAR:CURRENCY=&amp;VAR:DB_TYPE=&amp;VAR:UNITS=M&amp;window=popup&amp;w","idth=535&amp;height=425&amp;START_MAXIMIZED=FALSE&amp;Y=120&amp;display_string=audit"}</definedName>
    <definedName name="_1195__FDSAUDITLINK__" hidden="1">{"fdsup://directions/FAT Viewer?action=UPDATE&amp;creator=factSet&amp;DYN_ARGS=true&amp;DOC_NAME=FAT:RGQ_ENTRPR_VAL_EV_SOURCE_WINDOW.FAT&amp;VAR:ID1=ITT&amp;VAR:SDATE=20080125&amp;VAR:FDATE=20071231&amp;VAR:FREQ=WEEKLY&amp;VAR:RELITEM=&amp;VAR:CURRENCY=&amp;VAR:DB_TYPE=&amp;VAR:UNITS=M&amp;window=popup&amp;w","idth=535&amp;height=425&amp;START_MAXIMIZED=FALSE&amp;Y=120&amp;display_string=audit"}</definedName>
    <definedName name="_1196__FDSAUDITLINK__" hidden="1">{"fdsup://directions/FAT Viewer?action=UPDATE&amp;creator=factSet&amp;DYN_ARGS=true&amp;DOC_NAME=FAT:RGQ_ENTRPR_VAL_EV_SOURCE_WINDOW.FAT&amp;VAR:ID1=ITT&amp;VAR:SDATE=20080118&amp;VAR:FDATE=20071231&amp;VAR:FREQ=WEEKLY&amp;VAR:RELITEM=&amp;VAR:CURRENCY=&amp;VAR:DB_TYPE=&amp;VAR:UNITS=M&amp;window=popup&amp;w","idth=535&amp;height=425&amp;START_MAXIMIZED=FALSE&amp;Y=120&amp;display_string=audit"}</definedName>
    <definedName name="_1197__FDSAUDITLINK__" hidden="1">{"fdsup://directions/FAT Viewer?action=UPDATE&amp;creator=factSet&amp;DYN_ARGS=true&amp;DOC_NAME=FAT:RGQ_ENTRPR_VAL_EV_SOURCE_WINDOW.FAT&amp;VAR:ID1=ITT&amp;VAR:SDATE=20080111&amp;VAR:FDATE=20071231&amp;VAR:FREQ=WEEKLY&amp;VAR:RELITEM=&amp;VAR:CURRENCY=&amp;VAR:DB_TYPE=&amp;VAR:UNITS=M&amp;window=popup&amp;w","idth=535&amp;height=425&amp;START_MAXIMIZED=FALSE&amp;Y=120&amp;display_string=audit"}</definedName>
    <definedName name="_1198__FDSAUDITLINK__" hidden="1">{"fdsup://directions/FAT Viewer?action=UPDATE&amp;creator=factSet&amp;DYN_ARGS=true&amp;DOC_NAME=FAT:RGQ_ENTRPR_VAL_EV_SOURCE_WINDOW.FAT&amp;VAR:ID1=ITT&amp;VAR:SDATE=20080104&amp;VAR:FDATE=20071231&amp;VAR:FREQ=WEEKLY&amp;VAR:RELITEM=&amp;VAR:CURRENCY=&amp;VAR:DB_TYPE=&amp;VAR:UNITS=M&amp;window=popup&amp;w","idth=535&amp;height=425&amp;START_MAXIMIZED=FALSE&amp;Y=120&amp;display_string=audit"}</definedName>
    <definedName name="_1199__FDSAUDITLINK__" hidden="1">{"fdsup://directions/FAT Viewer?action=UPDATE&amp;creator=factSet&amp;DYN_ARGS=true&amp;DOC_NAME=FAT:RGQ_ENTRPR_VAL_EV_SOURCE_WINDOW.FAT&amp;VAR:ID1=ITT&amp;VAR:SDATE=20071228&amp;VAR:FDATE=20070928&amp;VAR:FREQ=WEEKLY&amp;VAR:RELITEM=&amp;VAR:CURRENCY=&amp;VAR:DB_TYPE=&amp;VAR:UNITS=M&amp;window=popup&amp;w","idth=535&amp;height=425&amp;START_MAXIMIZED=FALSE&amp;Y=120&amp;display_string=audit"}</definedName>
    <definedName name="_11S" hidden="1">#REF!</definedName>
    <definedName name="_12_" hidden="1">{#N/A,#N/A,FALSE,"BBPREP"}</definedName>
    <definedName name="_12__123Graph_ACHART_6" hidden="1">#REF!</definedName>
    <definedName name="_12__123Graph_AGRAFICO_1" hidden="1">#REF!</definedName>
    <definedName name="_12__123Graph_BCHART_1" hidden="1">#REF!</definedName>
    <definedName name="_12__123Graph_BChart_58B" hidden="1">#REF!</definedName>
    <definedName name="_12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2_0_Table2_" hidden="1">#REF!</definedName>
    <definedName name="_12_03___BGAAP_241___249">#REF!</definedName>
    <definedName name="_12_04___IFRS_25___499">#REF!</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0__FDSAUDITLINK__" hidden="1">{"fdsup://directions/FAT Viewer?action=UPDATE&amp;creator=factSet&amp;DYN_ARGS=true&amp;DOC_NAME=FAT:RGQ_ENTRPR_VAL_EV_SOURCE_WINDOW.FAT&amp;VAR:ID1=ITT&amp;VAR:SDATE=20071221&amp;VAR:FDATE=20070928&amp;VAR:FREQ=WEEKLY&amp;VAR:RELITEM=&amp;VAR:CURRENCY=&amp;VAR:DB_TYPE=&amp;VAR:UNITS=M&amp;window=popup&amp;w","idth=535&amp;height=425&amp;START_MAXIMIZED=FALSE&amp;Y=120&amp;display_string=audit"}</definedName>
    <definedName name="_1201__FDSAUDITLINK__" hidden="1">{"fdsup://directions/FAT Viewer?action=UPDATE&amp;creator=factSet&amp;DYN_ARGS=true&amp;DOC_NAME=FAT:RGQ_ENTRPR_VAL_EV_SOURCE_WINDOW.FAT&amp;VAR:ID1=ITT&amp;VAR:SDATE=20071214&amp;VAR:FDATE=20070928&amp;VAR:FREQ=WEEKLY&amp;VAR:RELITEM=&amp;VAR:CURRENCY=&amp;VAR:DB_TYPE=&amp;VAR:UNITS=M&amp;window=popup&amp;w","idth=535&amp;height=425&amp;START_MAXIMIZED=FALSE&amp;Y=120&amp;display_string=audit"}</definedName>
    <definedName name="_1202__FDSAUDITLINK__" hidden="1">{"fdsup://directions/FAT Viewer?action=UPDATE&amp;creator=factSet&amp;DYN_ARGS=true&amp;DOC_NAME=FAT:RGQ_ENTRPR_VAL_EV_SOURCE_WINDOW.FAT&amp;VAR:ID1=ITT&amp;VAR:SDATE=20071207&amp;VAR:FDATE=20070928&amp;VAR:FREQ=WEEKLY&amp;VAR:RELITEM=&amp;VAR:CURRENCY=&amp;VAR:DB_TYPE=&amp;VAR:UNITS=M&amp;window=popup&amp;w","idth=535&amp;height=425&amp;START_MAXIMIZED=FALSE&amp;Y=120&amp;display_string=audit"}</definedName>
    <definedName name="_1203__FDSAUDITLINK__" hidden="1">{"fdsup://directions/FAT Viewer?action=UPDATE&amp;creator=factSet&amp;DYN_ARGS=true&amp;DOC_NAME=FAT:RGQ_ENTRPR_VAL_EV_SOURCE_WINDOW.FAT&amp;VAR:ID1=ITT&amp;VAR:SDATE=20071130&amp;VAR:FDATE=20070928&amp;VAR:FREQ=WEEKLY&amp;VAR:RELITEM=&amp;VAR:CURRENCY=&amp;VAR:DB_TYPE=&amp;VAR:UNITS=M&amp;window=popup&amp;w","idth=535&amp;height=425&amp;START_MAXIMIZED=FALSE&amp;Y=120&amp;display_string=audit"}</definedName>
    <definedName name="_1204__FDSAUDITLINK__" hidden="1">{"fdsup://directions/FAT Viewer?action=UPDATE&amp;creator=factSet&amp;DYN_ARGS=true&amp;DOC_NAME=FAT:RGQ_ENTRPR_VAL_EV_SOURCE_WINDOW.FAT&amp;VAR:ID1=ITT&amp;VAR:SDATE=20071123&amp;VAR:FDATE=20070928&amp;VAR:FREQ=WEEKLY&amp;VAR:RELITEM=&amp;VAR:CURRENCY=&amp;VAR:DB_TYPE=&amp;VAR:UNITS=M&amp;window=popup&amp;w","idth=535&amp;height=425&amp;START_MAXIMIZED=FALSE&amp;Y=120&amp;display_string=audit"}</definedName>
    <definedName name="_1205__FDSAUDITLINK__" hidden="1">{"fdsup://directions/FAT Viewer?action=UPDATE&amp;creator=factSet&amp;DYN_ARGS=true&amp;DOC_NAME=FAT:RGQ_ENTRPR_VAL_EV_SOURCE_WINDOW.FAT&amp;VAR:ID1=ITT&amp;VAR:SDATE=20071116&amp;VAR:FDATE=20070928&amp;VAR:FREQ=WEEKLY&amp;VAR:RELITEM=&amp;VAR:CURRENCY=&amp;VAR:DB_TYPE=&amp;VAR:UNITS=M&amp;window=popup&amp;w","idth=535&amp;height=425&amp;START_MAXIMIZED=FALSE&amp;Y=120&amp;display_string=audit"}</definedName>
    <definedName name="_1206__FDSAUDITLINK__" hidden="1">{"fdsup://directions/FAT Viewer?action=UPDATE&amp;creator=factSet&amp;DYN_ARGS=true&amp;DOC_NAME=FAT:RGQ_ENTRPR_VAL_EV_SOURCE_WINDOW.FAT&amp;VAR:ID1=ITT&amp;VAR:SDATE=20071109&amp;VAR:FDATE=20070928&amp;VAR:FREQ=WEEKLY&amp;VAR:RELITEM=&amp;VAR:CURRENCY=&amp;VAR:DB_TYPE=&amp;VAR:UNITS=M&amp;window=popup&amp;w","idth=535&amp;height=425&amp;START_MAXIMIZED=FALSE&amp;Y=120&amp;display_string=audit"}</definedName>
    <definedName name="_1207__FDSAUDITLINK__" hidden="1">{"fdsup://directions/FAT Viewer?action=UPDATE&amp;creator=factSet&amp;DYN_ARGS=true&amp;DOC_NAME=FAT:RGQ_ENTRPR_VAL_EV_SOURCE_WINDOW.FAT&amp;VAR:ID1=ITT&amp;VAR:SDATE=20071102&amp;VAR:FDATE=20070928&amp;VAR:FREQ=WEEKLY&amp;VAR:RELITEM=&amp;VAR:CURRENCY=&amp;VAR:DB_TYPE=&amp;VAR:UNITS=M&amp;window=popup&amp;w","idth=535&amp;height=425&amp;START_MAXIMIZED=FALSE&amp;Y=120&amp;display_string=audit"}</definedName>
    <definedName name="_1208__FDSAUDITLINK__" hidden="1">{"fdsup://directions/FAT Viewer?action=UPDATE&amp;creator=factSet&amp;DYN_ARGS=true&amp;DOC_NAME=FAT:RGQ_ENTRPR_VAL_EV_SOURCE_WINDOW.FAT&amp;VAR:ID1=ITT&amp;VAR:SDATE=20071026&amp;VAR:FDATE=20070928&amp;VAR:FREQ=WEEKLY&amp;VAR:RELITEM=&amp;VAR:CURRENCY=&amp;VAR:DB_TYPE=&amp;VAR:UNITS=M&amp;window=popup&amp;w","idth=535&amp;height=425&amp;START_MAXIMIZED=FALSE&amp;Y=120&amp;display_string=audit"}</definedName>
    <definedName name="_1209__FDSAUDITLINK__" hidden="1">{"fdsup://directions/FAT Viewer?action=UPDATE&amp;creator=factSet&amp;DYN_ARGS=true&amp;DOC_NAME=FAT:RGQ_ENTRPR_VAL_EV_SOURCE_WINDOW.FAT&amp;VAR:ID1=ITT&amp;VAR:SDATE=20071019&amp;VAR:FDATE=20070928&amp;VAR:FREQ=WEEKLY&amp;VAR:RELITEM=&amp;VAR:CURRENCY=&amp;VAR:DB_TYPE=&amp;VAR:UNITS=M&amp;window=popup&amp;w","idth=535&amp;height=425&amp;START_MAXIMIZED=FALSE&amp;Y=120&amp;display_string=audit"}</definedName>
    <definedName name="_121__FDSAUDITLINK__" hidden="1">{"fdsup://IBCentral/FAT Viewer?action=UPDATE&amp;creator=factset&amp;DOC_NAME=fat:reuters_annual_source_window.fat&amp;display_string=Audit&amp;DYN_ARGS=TRUE&amp;VAR:ID1=68402T10&amp;VAR:RCODE=FDSINTEXPGROSS&amp;VAR:SDATE=20040799&amp;VAR:FREQ=Y&amp;VAR:RELITEM=RP&amp;VAR:CURRENCY=&amp;VAR:CURRSOURCE","=EXSHARE&amp;VAR:NATFREQ=ANNUAL&amp;VAR:RFIELD=FINALIZED&amp;VAR:DB_TYPE=&amp;VAR:UNITS=MONTHLY&amp;window=popup&amp;width=450&amp;height=300&amp;START_MAXIMIZED=FALSE"}</definedName>
    <definedName name="_1210__FDSAUDITLINK__" hidden="1">{"fdsup://directions/FAT Viewer?action=UPDATE&amp;creator=factSet&amp;DYN_ARGS=true&amp;DOC_NAME=FAT:RGQ_ENTRPR_VAL_EV_SOURCE_WINDOW.FAT&amp;VAR:ID1=ITT&amp;VAR:SDATE=20071012&amp;VAR:FDATE=20070928&amp;VAR:FREQ=WEEKLY&amp;VAR:RELITEM=&amp;VAR:CURRENCY=&amp;VAR:DB_TYPE=&amp;VAR:UNITS=M&amp;window=popup&amp;w","idth=535&amp;height=425&amp;START_MAXIMIZED=FALSE&amp;Y=120&amp;display_string=audit"}</definedName>
    <definedName name="_1211__FDSAUDITLINK__" hidden="1">{"fdsup://directions/FAT Viewer?action=UPDATE&amp;creator=factSet&amp;DYN_ARGS=true&amp;DOC_NAME=FAT:RGQ_ENTRPR_VAL_EV_SOURCE_WINDOW.FAT&amp;VAR:ID1=ITT&amp;VAR:SDATE=20071005&amp;VAR:FDATE=20070928&amp;VAR:FREQ=WEEKLY&amp;VAR:RELITEM=&amp;VAR:CURRENCY=&amp;VAR:DB_TYPE=&amp;VAR:UNITS=M&amp;window=popup&amp;w","idth=535&amp;height=425&amp;START_MAXIMIZED=FALSE&amp;Y=120&amp;display_string=audit"}</definedName>
    <definedName name="_1212__FDSAUDITLINK__" hidden="1">{"fdsup://directions/FAT Viewer?action=UPDATE&amp;creator=factSet&amp;DYN_ARGS=true&amp;DOC_NAME=FAT:RGQ_ENTRPR_VAL_EV_SOURCE_WINDOW.FAT&amp;VAR:ID1=ITT&amp;VAR:SDATE=20070928&amp;VAR:FDATE=20070928&amp;VAR:FREQ=WEEKLY&amp;VAR:RELITEM=&amp;VAR:CURRENCY=&amp;VAR:DB_TYPE=&amp;VAR:UNITS=M&amp;window=popup&amp;w","idth=535&amp;height=425&amp;START_MAXIMIZED=FALSE&amp;Y=120&amp;display_string=audit"}</definedName>
    <definedName name="_1213__FDSAUDITLINK__" hidden="1">{"fdsup://directions/FAT Viewer?action=UPDATE&amp;creator=factSet&amp;DYN_ARGS=true&amp;DOC_NAME=FAT:RGQ_ENTRPR_VAL_EV_SOURCE_WINDOW.FAT&amp;VAR:ID1=ITT&amp;VAR:SDATE=20070921&amp;VAR:FDATE=20070629&amp;VAR:FREQ=WEEKLY&amp;VAR:RELITEM=&amp;VAR:CURRENCY=&amp;VAR:DB_TYPE=&amp;VAR:UNITS=M&amp;window=popup&amp;w","idth=535&amp;height=425&amp;START_MAXIMIZED=FALSE&amp;Y=120&amp;display_string=audit"}</definedName>
    <definedName name="_1214__FDSAUDITLINK__" hidden="1">{"fdsup://directions/FAT Viewer?action=UPDATE&amp;creator=factSet&amp;DYN_ARGS=true&amp;DOC_NAME=FAT:RGQ_ENTRPR_VAL_EV_SOURCE_WINDOW.FAT&amp;VAR:ID1=ITT&amp;VAR:SDATE=20070914&amp;VAR:FDATE=20070629&amp;VAR:FREQ=WEEKLY&amp;VAR:RELITEM=&amp;VAR:CURRENCY=&amp;VAR:DB_TYPE=&amp;VAR:UNITS=M&amp;window=popup&amp;w","idth=535&amp;height=425&amp;START_MAXIMIZED=FALSE&amp;Y=120&amp;display_string=audit"}</definedName>
    <definedName name="_1215__FDSAUDITLINK__" hidden="1">{"fdsup://directions/FAT Viewer?action=UPDATE&amp;creator=factSet&amp;DYN_ARGS=true&amp;DOC_NAME=FAT:RGQ_ENTRPR_VAL_EV_SOURCE_WINDOW.FAT&amp;VAR:ID1=ITT&amp;VAR:SDATE=20070907&amp;VAR:FDATE=20070629&amp;VAR:FREQ=WEEKLY&amp;VAR:RELITEM=&amp;VAR:CURRENCY=&amp;VAR:DB_TYPE=&amp;VAR:UNITS=M&amp;window=popup&amp;w","idth=535&amp;height=425&amp;START_MAXIMIZED=FALSE&amp;Y=120&amp;display_string=audit"}</definedName>
    <definedName name="_1216__FDSAUDITLINK__" hidden="1">{"fdsup://directions/FAT Viewer?action=UPDATE&amp;creator=factSet&amp;DYN_ARGS=true&amp;DOC_NAME=FAT:RGQ_ENTRPR_VAL_EV_SOURCE_WINDOW.FAT&amp;VAR:ID1=ITT&amp;VAR:SDATE=20070831&amp;VAR:FDATE=20070629&amp;VAR:FREQ=WEEKLY&amp;VAR:RELITEM=&amp;VAR:CURRENCY=&amp;VAR:DB_TYPE=&amp;VAR:UNITS=M&amp;window=popup&amp;w","idth=535&amp;height=425&amp;START_MAXIMIZED=FALSE&amp;Y=120&amp;display_string=audit"}</definedName>
    <definedName name="_1217__FDSAUDITLINK__" hidden="1">{"fdsup://directions/FAT Viewer?action=UPDATE&amp;creator=factSet&amp;DYN_ARGS=true&amp;DOC_NAME=FAT:RGQ_ENTRPR_VAL_EV_SOURCE_WINDOW.FAT&amp;VAR:ID1=ITT&amp;VAR:SDATE=20070824&amp;VAR:FDATE=20070629&amp;VAR:FREQ=WEEKLY&amp;VAR:RELITEM=&amp;VAR:CURRENCY=&amp;VAR:DB_TYPE=&amp;VAR:UNITS=M&amp;window=popup&amp;w","idth=535&amp;height=425&amp;START_MAXIMIZED=FALSE&amp;Y=120&amp;display_string=audit"}</definedName>
    <definedName name="_1218__FDSAUDITLINK__" hidden="1">{"fdsup://directions/FAT Viewer?action=UPDATE&amp;creator=factSet&amp;DYN_ARGS=true&amp;DOC_NAME=FAT:RGQ_ENTRPR_VAL_EV_SOURCE_WINDOW.FAT&amp;VAR:ID1=ITT&amp;VAR:SDATE=20070817&amp;VAR:FDATE=20070629&amp;VAR:FREQ=WEEKLY&amp;VAR:RELITEM=&amp;VAR:CURRENCY=&amp;VAR:DB_TYPE=&amp;VAR:UNITS=M&amp;window=popup&amp;w","idth=535&amp;height=425&amp;START_MAXIMIZED=FALSE&amp;Y=120&amp;display_string=audit"}</definedName>
    <definedName name="_1219__FDSAUDITLINK__" hidden="1">{"fdsup://directions/FAT Viewer?action=UPDATE&amp;creator=factSet&amp;DYN_ARGS=true&amp;DOC_NAME=FAT:RGQ_ENTRPR_VAL_EV_SOURCE_WINDOW.FAT&amp;VAR:ID1=ITT&amp;VAR:SDATE=20070810&amp;VAR:FDATE=20070629&amp;VAR:FREQ=WEEKLY&amp;VAR:RELITEM=&amp;VAR:CURRENCY=&amp;VAR:DB_TYPE=&amp;VAR:UNITS=M&amp;window=popup&amp;w","idth=535&amp;height=425&amp;START_MAXIMIZED=FALSE&amp;Y=120&amp;display_string=audit"}</definedName>
    <definedName name="_122__FDSAUDITLINK__" hidden="1">{"fdsup://IBCentral/FAT Viewer?action=UPDATE&amp;creator=factset&amp;DOC_NAME=fat:reuters_qtrly_source_window.fat&amp;display_string=Audit&amp;DYN_ARGS=TRUE&amp;VAR:ID1=68402T10&amp;VAR:RCODE=FDSINTEXPGROSS&amp;VAR:SDATE=20080199&amp;VAR:FREQ=Quarterly&amp;VAR:RELITEM=RP&amp;VAR:CURRENCY=&amp;VAR:CUR","RSOURCE=EXSHARE&amp;VAR:NATFREQ=QUARTERLY&amp;VAR:RFIELD=FINALIZED&amp;VAR:DB_TYPE=&amp;VAR:UNITS=MONTHLY&amp;window=popup&amp;width=450&amp;height=300&amp;START_MAXIMIZED=FALSE"}</definedName>
    <definedName name="_1220__FDSAUDITLINK__" hidden="1">{"fdsup://directions/FAT Viewer?action=UPDATE&amp;creator=factSet&amp;DYN_ARGS=true&amp;DOC_NAME=FAT:RGQ_ENTRPR_VAL_EV_SOURCE_WINDOW.FAT&amp;VAR:ID1=ITT&amp;VAR:SDATE=20070803&amp;VAR:FDATE=20070629&amp;VAR:FREQ=WEEKLY&amp;VAR:RELITEM=&amp;VAR:CURRENCY=&amp;VAR:DB_TYPE=&amp;VAR:UNITS=M&amp;window=popup&amp;w","idth=535&amp;height=425&amp;START_MAXIMIZED=FALSE&amp;Y=120&amp;display_string=audit"}</definedName>
    <definedName name="_1221__FDSAUDITLINK__" hidden="1">{"fdsup://directions/FAT Viewer?action=UPDATE&amp;creator=factSet&amp;DYN_ARGS=true&amp;DOC_NAME=FAT:RGQ_ENTRPR_VAL_EV_SOURCE_WINDOW.FAT&amp;VAR:ID1=ITT&amp;VAR:SDATE=20070727&amp;VAR:FDATE=20070629&amp;VAR:FREQ=WEEKLY&amp;VAR:RELITEM=&amp;VAR:CURRENCY=&amp;VAR:DB_TYPE=&amp;VAR:UNITS=M&amp;window=popup&amp;w","idth=535&amp;height=425&amp;START_MAXIMIZED=FALSE&amp;Y=120&amp;display_string=audit"}</definedName>
    <definedName name="_1222__FDSAUDITLINK__" hidden="1">{"fdsup://directions/FAT Viewer?action=UPDATE&amp;creator=factSet&amp;DYN_ARGS=true&amp;DOC_NAME=FAT:RGQ_ENTRPR_VAL_EV_SOURCE_WINDOW.FAT&amp;VAR:ID1=ITT&amp;VAR:SDATE=20070720&amp;VAR:FDATE=20070629&amp;VAR:FREQ=WEEKLY&amp;VAR:RELITEM=&amp;VAR:CURRENCY=&amp;VAR:DB_TYPE=&amp;VAR:UNITS=M&amp;window=popup&amp;w","idth=535&amp;height=425&amp;START_MAXIMIZED=FALSE&amp;Y=120&amp;display_string=audit"}</definedName>
    <definedName name="_1223__FDSAUDITLINK__" hidden="1">{"fdsup://directions/FAT Viewer?action=UPDATE&amp;creator=factSet&amp;DYN_ARGS=true&amp;DOC_NAME=FAT:RGQ_ENTRPR_VAL_EV_SOURCE_WINDOW.FAT&amp;VAR:ID1=ITT&amp;VAR:SDATE=20070713&amp;VAR:FDATE=20070629&amp;VAR:FREQ=WEEKLY&amp;VAR:RELITEM=&amp;VAR:CURRENCY=&amp;VAR:DB_TYPE=&amp;VAR:UNITS=M&amp;window=popup&amp;w","idth=535&amp;height=425&amp;START_MAXIMIZED=FALSE&amp;Y=120&amp;display_string=audit"}</definedName>
    <definedName name="_1224__FDSAUDITLINK__" hidden="1">{"fdsup://directions/FAT Viewer?action=UPDATE&amp;creator=factSet&amp;DYN_ARGS=true&amp;DOC_NAME=FAT:RGQ_ENTRPR_VAL_EV_SOURCE_WINDOW.FAT&amp;VAR:ID1=ITT&amp;VAR:SDATE=20070706&amp;VAR:FDATE=20070629&amp;VAR:FREQ=WEEKLY&amp;VAR:RELITEM=&amp;VAR:CURRENCY=&amp;VAR:DB_TYPE=&amp;VAR:UNITS=M&amp;window=popup&amp;w","idth=535&amp;height=425&amp;START_MAXIMIZED=FALSE&amp;Y=120&amp;display_string=audit"}</definedName>
    <definedName name="_1225__FDSAUDITLINK__" hidden="1">{"fdsup://directions/FAT Viewer?action=UPDATE&amp;creator=factSet&amp;DYN_ARGS=true&amp;DOC_NAME=FAT:RGQ_ENTRPR_VAL_EV_SOURCE_WINDOW.FAT&amp;VAR:ID1=ITT&amp;VAR:SDATE=20070629&amp;VAR:FDATE=20070629&amp;VAR:FREQ=WEEKLY&amp;VAR:RELITEM=&amp;VAR:CURRENCY=&amp;VAR:DB_TYPE=&amp;VAR:UNITS=M&amp;window=popup&amp;w","idth=535&amp;height=425&amp;START_MAXIMIZED=FALSE&amp;Y=120&amp;display_string=audit"}</definedName>
    <definedName name="_1226__FDSAUDITLINK__" hidden="1">{"fdsup://directions/FAT Viewer?action=UPDATE&amp;creator=factSet&amp;DYN_ARGS=true&amp;DOC_NAME=FAT:RGQ_ENTRPR_VAL_EV_SOURCE_WINDOW.FAT&amp;VAR:ID1=ITT&amp;VAR:SDATE=20070622&amp;VAR:FDATE=20070330&amp;VAR:FREQ=WEEKLY&amp;VAR:RELITEM=&amp;VAR:CURRENCY=&amp;VAR:DB_TYPE=&amp;VAR:UNITS=M&amp;window=popup&amp;w","idth=535&amp;height=425&amp;START_MAXIMIZED=FALSE&amp;Y=120&amp;display_string=audit"}</definedName>
    <definedName name="_1227__FDSAUDITLINK__" hidden="1">{"fdsup://directions/FAT Viewer?action=UPDATE&amp;creator=factSet&amp;DYN_ARGS=true&amp;DOC_NAME=FAT:RGQ_ENTRPR_VAL_EV_SOURCE_WINDOW.FAT&amp;VAR:ID1=ITT&amp;VAR:SDATE=20070615&amp;VAR:FDATE=20070330&amp;VAR:FREQ=WEEKLY&amp;VAR:RELITEM=&amp;VAR:CURRENCY=&amp;VAR:DB_TYPE=&amp;VAR:UNITS=M&amp;window=popup&amp;w","idth=535&amp;height=425&amp;START_MAXIMIZED=FALSE&amp;Y=120&amp;display_string=audit"}</definedName>
    <definedName name="_1228__FDSAUDITLINK__" hidden="1">{"fdsup://directions/FAT Viewer?action=UPDATE&amp;creator=factSet&amp;DYN_ARGS=true&amp;DOC_NAME=FAT:RGQ_ENTRPR_VAL_EV_SOURCE_WINDOW.FAT&amp;VAR:ID1=ITT&amp;VAR:SDATE=20070608&amp;VAR:FDATE=20070330&amp;VAR:FREQ=WEEKLY&amp;VAR:RELITEM=&amp;VAR:CURRENCY=&amp;VAR:DB_TYPE=&amp;VAR:UNITS=M&amp;window=popup&amp;w","idth=535&amp;height=425&amp;START_MAXIMIZED=FALSE&amp;Y=120&amp;display_string=audit"}</definedName>
    <definedName name="_1229__FDSAUDITLINK__" hidden="1">{"fdsup://directions/FAT Viewer?action=UPDATE&amp;creator=factSet&amp;DYN_ARGS=true&amp;DOC_NAME=FAT:RGQ_ENTRPR_VAL_EV_SOURCE_WINDOW.FAT&amp;VAR:ID1=ITT&amp;VAR:SDATE=20070601&amp;VAR:FDATE=20070330&amp;VAR:FREQ=WEEKLY&amp;VAR:RELITEM=&amp;VAR:CURRENCY=&amp;VAR:DB_TYPE=&amp;VAR:UNITS=M&amp;window=popup&amp;w","idth=535&amp;height=425&amp;START_MAXIMIZED=FALSE&amp;Y=120&amp;display_string=audit"}</definedName>
    <definedName name="_123__123Graph_DINVAR_A" hidden="1">#N/A</definedName>
    <definedName name="_123__FDSAUDITLINK__" hidden="1">{"fdsup://IBCentral/FAT Viewer?action=UPDATE&amp;creator=factset&amp;DOC_NAME=fat:reuters_qtrly_source_window.fat&amp;display_string=Audit&amp;DYN_ARGS=TRUE&amp;VAR:ID1=68402T10&amp;VAR:RCODE=FDSINTEXPGROSS&amp;VAR:SDATE=20071099&amp;VAR:FREQ=Quarterly&amp;VAR:RELITEM=RP&amp;VAR:CURRENCY=&amp;VAR:CUR","RSOURCE=EXSHARE&amp;VAR:NATFREQ=QUARTERLY&amp;VAR:RFIELD=FINALIZED&amp;VAR:DB_TYPE=&amp;VAR:UNITS=MONTHLY&amp;window=popup&amp;width=450&amp;height=300&amp;START_MAXIMIZED=FALSE"}</definedName>
    <definedName name="_1230__FDSAUDITLINK__" hidden="1">{"fdsup://directions/FAT Viewer?action=UPDATE&amp;creator=factSet&amp;DYN_ARGS=true&amp;DOC_NAME=FAT:RGQ_ENTRPR_VAL_EV_SOURCE_WINDOW.FAT&amp;VAR:ID1=ITT&amp;VAR:SDATE=20070525&amp;VAR:FDATE=20070330&amp;VAR:FREQ=WEEKLY&amp;VAR:RELITEM=&amp;VAR:CURRENCY=&amp;VAR:DB_TYPE=&amp;VAR:UNITS=M&amp;window=popup&amp;w","idth=535&amp;height=425&amp;START_MAXIMIZED=FALSE&amp;Y=120&amp;display_string=audit"}</definedName>
    <definedName name="_1231__FDSAUDITLINK__" hidden="1">{"fdsup://directions/FAT Viewer?action=UPDATE&amp;creator=factSet&amp;DYN_ARGS=true&amp;DOC_NAME=FAT:RGQ_ENTRPR_VAL_EV_SOURCE_WINDOW.FAT&amp;VAR:ID1=ITT&amp;VAR:SDATE=20070518&amp;VAR:FDATE=20070330&amp;VAR:FREQ=WEEKLY&amp;VAR:RELITEM=&amp;VAR:CURRENCY=&amp;VAR:DB_TYPE=&amp;VAR:UNITS=M&amp;window=popup&amp;w","idth=535&amp;height=425&amp;START_MAXIMIZED=FALSE&amp;Y=120&amp;display_string=audit"}</definedName>
    <definedName name="_1232__FDSAUDITLINK__" hidden="1">{"fdsup://directions/FAT Viewer?action=UPDATE&amp;creator=factSet&amp;DYN_ARGS=true&amp;DOC_NAME=FAT:RGQ_ENTRPR_VAL_EV_SOURCE_WINDOW.FAT&amp;VAR:ID1=ITT&amp;VAR:SDATE=20070511&amp;VAR:FDATE=20070330&amp;VAR:FREQ=WEEKLY&amp;VAR:RELITEM=&amp;VAR:CURRENCY=&amp;VAR:DB_TYPE=&amp;VAR:UNITS=M&amp;window=popup&amp;w","idth=535&amp;height=425&amp;START_MAXIMIZED=FALSE&amp;Y=120&amp;display_string=audit"}</definedName>
    <definedName name="_1233__FDSAUDITLINK__" hidden="1">{"fdsup://directions/FAT Viewer?action=UPDATE&amp;creator=factSet&amp;DYN_ARGS=true&amp;DOC_NAME=FAT:RGQ_ENTRPR_VAL_EV_SOURCE_WINDOW.FAT&amp;VAR:ID1=ITT&amp;VAR:SDATE=20070504&amp;VAR:FDATE=20070330&amp;VAR:FREQ=WEEKLY&amp;VAR:RELITEM=&amp;VAR:CURRENCY=&amp;VAR:DB_TYPE=&amp;VAR:UNITS=M&amp;window=popup&amp;w","idth=535&amp;height=425&amp;START_MAXIMIZED=FALSE&amp;Y=120&amp;display_string=audit"}</definedName>
    <definedName name="_1234__FDSAUDITLINK__" hidden="1">{"fdsup://directions/FAT Viewer?action=UPDATE&amp;creator=factSet&amp;DYN_ARGS=true&amp;DOC_NAME=FAT:RGQ_ENTRPR_VAL_EV_SOURCE_WINDOW.FAT&amp;VAR:ID1=ITT&amp;VAR:SDATE=20070427&amp;VAR:FDATE=20070330&amp;VAR:FREQ=WEEKLY&amp;VAR:RELITEM=&amp;VAR:CURRENCY=&amp;VAR:DB_TYPE=&amp;VAR:UNITS=M&amp;window=popup&amp;w","idth=535&amp;height=425&amp;START_MAXIMIZED=FALSE&amp;Y=120&amp;display_string=audit"}</definedName>
    <definedName name="_1235__FDSAUDITLINK__" hidden="1">{"fdsup://directions/FAT Viewer?action=UPDATE&amp;creator=factSet&amp;DYN_ARGS=true&amp;DOC_NAME=FAT:RGQ_ENTRPR_VAL_EV_SOURCE_WINDOW.FAT&amp;VAR:ID1=ITT&amp;VAR:SDATE=20070420&amp;VAR:FDATE=20070330&amp;VAR:FREQ=WEEKLY&amp;VAR:RELITEM=&amp;VAR:CURRENCY=&amp;VAR:DB_TYPE=&amp;VAR:UNITS=M&amp;window=popup&amp;w","idth=535&amp;height=425&amp;START_MAXIMIZED=FALSE&amp;Y=120&amp;display_string=audit"}</definedName>
    <definedName name="_1236__FDSAUDITLINK__" hidden="1">{"fdsup://directions/FAT Viewer?action=UPDATE&amp;creator=factSet&amp;DYN_ARGS=true&amp;DOC_NAME=FAT:RGQ_ENTRPR_VAL_EV_SOURCE_WINDOW.FAT&amp;VAR:ID1=ITT&amp;VAR:SDATE=20070413&amp;VAR:FDATE=20070330&amp;VAR:FREQ=WEEKLY&amp;VAR:RELITEM=&amp;VAR:CURRENCY=&amp;VAR:DB_TYPE=&amp;VAR:UNITS=M&amp;window=popup&amp;w","idth=535&amp;height=425&amp;START_MAXIMIZED=FALSE&amp;Y=120&amp;display_string=audit"}</definedName>
    <definedName name="_1237__FDSAUDITLINK__" hidden="1">{"fdsup://directions/FAT Viewer?action=UPDATE&amp;creator=factSet&amp;DYN_ARGS=true&amp;DOC_NAME=FAT:RGQ_ENTRPR_VAL_EV_SOURCE_WINDOW.FAT&amp;VAR:ID1=ITT&amp;VAR:SDATE=20070405&amp;VAR:FDATE=20070330&amp;VAR:FREQ=WEEKLY&amp;VAR:RELITEM=&amp;VAR:CURRENCY=&amp;VAR:DB_TYPE=&amp;VAR:UNITS=M&amp;window=popup&amp;w","idth=535&amp;height=425&amp;START_MAXIMIZED=FALSE&amp;Y=120&amp;display_string=audit"}</definedName>
    <definedName name="_1238__FDSAUDITLINK__" hidden="1">{"fdsup://directions/FAT Viewer?action=UPDATE&amp;creator=factSet&amp;DYN_ARGS=true&amp;DOC_NAME=FAT:RGQ_ENTRPR_VAL_EV_SOURCE_WINDOW.FAT&amp;VAR:ID1=ITT&amp;VAR:SDATE=20070330&amp;VAR:FDATE=20070330&amp;VAR:FREQ=WEEKLY&amp;VAR:RELITEM=&amp;VAR:CURRENCY=&amp;VAR:DB_TYPE=&amp;VAR:UNITS=M&amp;window=popup&amp;w","idth=535&amp;height=425&amp;START_MAXIMIZED=FALSE&amp;Y=120&amp;display_string=audit"}</definedName>
    <definedName name="_1239__FDSAUDITLINK__" hidden="1">{"fdsup://directions/FAT Viewer?action=UPDATE&amp;creator=factSet&amp;DYN_ARGS=true&amp;DOC_NAME=FAT:RGQ_ENTRPR_VAL_EV_SOURCE_WINDOW.FAT&amp;VAR:ID1=ITT&amp;VAR:SDATE=20070323&amp;VAR:FDATE=20061229&amp;VAR:FREQ=WEEKLY&amp;VAR:RELITEM=&amp;VAR:CURRENCY=&amp;VAR:DB_TYPE=&amp;VAR:UNITS=M&amp;window=popup&amp;w","idth=535&amp;height=425&amp;START_MAXIMIZED=FALSE&amp;Y=120&amp;display_string=audit"}</definedName>
    <definedName name="_124__FDSAUDITLINK__" hidden="1">{"fdsup://IBCentral/FAT Viewer?action=UPDATE&amp;creator=factset&amp;DOC_NAME=fat:reuters_qtrly_source_window.fat&amp;display_string=Audit&amp;DYN_ARGS=TRUE&amp;VAR:ID1=68402T10&amp;VAR:RCODE=FDSINTEXPGROSS&amp;VAR:SDATE=20070799&amp;VAR:FREQ=Quarterly&amp;VAR:RELITEM=RP&amp;VAR:CURRENCY=&amp;VAR:CUR","RSOURCE=EXSHARE&amp;VAR:NATFREQ=QUARTERLY&amp;VAR:RFIELD=FINALIZED&amp;VAR:DB_TYPE=&amp;VAR:UNITS=MONTHLY&amp;window=popup&amp;width=450&amp;height=300&amp;START_MAXIMIZED=FALSE"}</definedName>
    <definedName name="_1240__FDSAUDITLINK__" hidden="1">{"fdsup://directions/FAT Viewer?action=UPDATE&amp;creator=factSet&amp;DYN_ARGS=true&amp;DOC_NAME=FAT:RGQ_ENTRPR_VAL_EV_SOURCE_WINDOW.FAT&amp;VAR:ID1=ITT&amp;VAR:SDATE=20070316&amp;VAR:FDATE=20061229&amp;VAR:FREQ=WEEKLY&amp;VAR:RELITEM=&amp;VAR:CURRENCY=&amp;VAR:DB_TYPE=&amp;VAR:UNITS=M&amp;window=popup&amp;w","idth=535&amp;height=425&amp;START_MAXIMIZED=FALSE&amp;Y=120&amp;display_string=audit"}</definedName>
    <definedName name="_1241__FDSAUDITLINK__" hidden="1">{"fdsup://directions/FAT Viewer?action=UPDATE&amp;creator=factSet&amp;DYN_ARGS=true&amp;DOC_NAME=FAT:RGQ_ENTRPR_VAL_EV_SOURCE_WINDOW.FAT&amp;VAR:ID1=ITT&amp;VAR:SDATE=20070309&amp;VAR:FDATE=20061229&amp;VAR:FREQ=WEEKLY&amp;VAR:RELITEM=&amp;VAR:CURRENCY=&amp;VAR:DB_TYPE=&amp;VAR:UNITS=M&amp;window=popup&amp;w","idth=535&amp;height=425&amp;START_MAXIMIZED=FALSE&amp;Y=120&amp;display_string=audit"}</definedName>
    <definedName name="_1242__FDSAUDITLINK__" hidden="1">{"fdsup://directions/FAT Viewer?action=UPDATE&amp;creator=factSet&amp;DYN_ARGS=true&amp;DOC_NAME=FAT:RGQ_ENTRPR_VAL_EV_SOURCE_WINDOW.FAT&amp;VAR:ID1=ITT&amp;VAR:SDATE=20070302&amp;VAR:FDATE=20061229&amp;VAR:FREQ=WEEKLY&amp;VAR:RELITEM=&amp;VAR:CURRENCY=&amp;VAR:DB_TYPE=&amp;VAR:UNITS=M&amp;window=popup&amp;w","idth=535&amp;height=425&amp;START_MAXIMIZED=FALSE&amp;Y=120&amp;display_string=audit"}</definedName>
    <definedName name="_1243__FDSAUDITLINK__" hidden="1">{"fdsup://directions/FAT Viewer?action=UPDATE&amp;creator=factSet&amp;DYN_ARGS=true&amp;DOC_NAME=FAT:RGQ_ENTRPR_VAL_EV_SOURCE_WINDOW.FAT&amp;VAR:ID1=ITT&amp;VAR:SDATE=20070223&amp;VAR:FDATE=20061229&amp;VAR:FREQ=WEEKLY&amp;VAR:RELITEM=&amp;VAR:CURRENCY=&amp;VAR:DB_TYPE=&amp;VAR:UNITS=M&amp;window=popup&amp;w","idth=535&amp;height=425&amp;START_MAXIMIZED=FALSE&amp;Y=120&amp;display_string=audit"}</definedName>
    <definedName name="_1244__FDSAUDITLINK__" hidden="1">{"fdsup://directions/FAT Viewer?action=UPDATE&amp;creator=factSet&amp;DYN_ARGS=true&amp;DOC_NAME=FAT:RGQ_ENTRPR_VAL_EV_SOURCE_WINDOW.FAT&amp;VAR:ID1=ITT&amp;VAR:SDATE=20070216&amp;VAR:FDATE=20061229&amp;VAR:FREQ=WEEKLY&amp;VAR:RELITEM=&amp;VAR:CURRENCY=&amp;VAR:DB_TYPE=&amp;VAR:UNITS=M&amp;window=popup&amp;w","idth=535&amp;height=425&amp;START_MAXIMIZED=FALSE&amp;Y=120&amp;display_string=audit"}</definedName>
    <definedName name="_1245__FDSAUDITLINK__" hidden="1">{"fdsup://directions/FAT Viewer?action=UPDATE&amp;creator=factSet&amp;DYN_ARGS=true&amp;DOC_NAME=FAT:RGQ_ENTRPR_VAL_EV_SOURCE_WINDOW.FAT&amp;VAR:ID1=ITT&amp;VAR:SDATE=20070209&amp;VAR:FDATE=20061229&amp;VAR:FREQ=WEEKLY&amp;VAR:RELITEM=&amp;VAR:CURRENCY=&amp;VAR:DB_TYPE=&amp;VAR:UNITS=M&amp;window=popup&amp;w","idth=535&amp;height=425&amp;START_MAXIMIZED=FALSE&amp;Y=120&amp;display_string=audit"}</definedName>
    <definedName name="_1246__FDSAUDITLINK__" hidden="1">{"fdsup://directions/FAT Viewer?action=UPDATE&amp;creator=factSet&amp;DYN_ARGS=true&amp;DOC_NAME=FAT:RGQ_ENTRPR_VAL_EV_SOURCE_WINDOW.FAT&amp;VAR:ID1=ITT&amp;VAR:SDATE=20070202&amp;VAR:FDATE=20061229&amp;VAR:FREQ=WEEKLY&amp;VAR:RELITEM=&amp;VAR:CURRENCY=&amp;VAR:DB_TYPE=&amp;VAR:UNITS=M&amp;window=popup&amp;w","idth=535&amp;height=425&amp;START_MAXIMIZED=FALSE&amp;Y=120&amp;display_string=audit"}</definedName>
    <definedName name="_1247__FDSAUDITLINK__" hidden="1">{"fdsup://directions/FAT Viewer?action=UPDATE&amp;creator=factSet&amp;DYN_ARGS=true&amp;DOC_NAME=FAT:RGQ_ENTRPR_VAL_EV_SOURCE_WINDOW.FAT&amp;VAR:ID1=ITT&amp;VAR:SDATE=20070126&amp;VAR:FDATE=20061229&amp;VAR:FREQ=WEEKLY&amp;VAR:RELITEM=&amp;VAR:CURRENCY=&amp;VAR:DB_TYPE=&amp;VAR:UNITS=M&amp;window=popup&amp;w","idth=535&amp;height=425&amp;START_MAXIMIZED=FALSE&amp;Y=120&amp;display_string=audit"}</definedName>
    <definedName name="_1248__FDSAUDITLINK__" hidden="1">{"fdsup://directions/FAT Viewer?action=UPDATE&amp;creator=factSet&amp;DYN_ARGS=true&amp;DOC_NAME=FAT:RGQ_ENTRPR_VAL_EV_SOURCE_WINDOW.FAT&amp;VAR:ID1=ITT&amp;VAR:SDATE=20070119&amp;VAR:FDATE=20061229&amp;VAR:FREQ=WEEKLY&amp;VAR:RELITEM=&amp;VAR:CURRENCY=&amp;VAR:DB_TYPE=&amp;VAR:UNITS=M&amp;window=popup&amp;w","idth=535&amp;height=425&amp;START_MAXIMIZED=FALSE&amp;Y=120&amp;display_string=audit"}</definedName>
    <definedName name="_1249__FDSAUDITLINK__" hidden="1">{"fdsup://directions/FAT Viewer?action=UPDATE&amp;creator=factSet&amp;DYN_ARGS=true&amp;DOC_NAME=FAT:RGQ_ENTRPR_VAL_EV_SOURCE_WINDOW.FAT&amp;VAR:ID1=ITT&amp;VAR:SDATE=20070112&amp;VAR:FDATE=20061229&amp;VAR:FREQ=WEEKLY&amp;VAR:RELITEM=&amp;VAR:CURRENCY=&amp;VAR:DB_TYPE=&amp;VAR:UNITS=M&amp;window=popup&amp;w","idth=535&amp;height=425&amp;START_MAXIMIZED=FALSE&amp;Y=120&amp;display_string=audit"}</definedName>
    <definedName name="_125__FDSAUDITLINK__" hidden="1">{"fdsup://IBCentral/FAT Viewer?action=UPDATE&amp;creator=factset&amp;DOC_NAME=fat:reuters_qtrly_source_window.fat&amp;display_string=Audit&amp;DYN_ARGS=TRUE&amp;VAR:ID1=68402T10&amp;VAR:RCODE=FDSINTEXPGROSS&amp;VAR:SDATE=20070499&amp;VAR:FREQ=Quarterly&amp;VAR:RELITEM=RP&amp;VAR:CURRENCY=&amp;VAR:CUR","RSOURCE=EXSHARE&amp;VAR:NATFREQ=QUARTERLY&amp;VAR:RFIELD=FINALIZED&amp;VAR:DB_TYPE=&amp;VAR:UNITS=MONTHLY&amp;window=popup&amp;width=450&amp;height=300&amp;START_MAXIMIZED=FALSE"}</definedName>
    <definedName name="_1250__FDSAUDITLINK__" hidden="1">{"fdsup://directions/FAT Viewer?action=UPDATE&amp;creator=factSet&amp;DYN_ARGS=true&amp;DOC_NAME=FAT:RGQ_ENTRPR_VAL_EV_SOURCE_WINDOW.FAT&amp;VAR:ID1=ITT&amp;VAR:SDATE=20070105&amp;VAR:FDATE=20061229&amp;VAR:FREQ=WEEKLY&amp;VAR:RELITEM=&amp;VAR:CURRENCY=&amp;VAR:DB_TYPE=&amp;VAR:UNITS=M&amp;window=popup&amp;w","idth=535&amp;height=425&amp;START_MAXIMIZED=FALSE&amp;Y=120&amp;display_string=audit"}</definedName>
    <definedName name="_1251__FDSAUDITLINK__" hidden="1">{"fdsup://directions/FAT Viewer?action=UPDATE&amp;creator=factSet&amp;DYN_ARGS=true&amp;DOC_NAME=FAT:RGQ_ENTRPR_VAL_EV_SOURCE_WINDOW.FAT&amp;VAR:ID1=ITT&amp;VAR:SDATE=20061229&amp;VAR:FDATE=20061229&amp;VAR:FREQ=WEEKLY&amp;VAR:RELITEM=&amp;VAR:CURRENCY=&amp;VAR:DB_TYPE=&amp;VAR:UNITS=M&amp;window=popup&amp;w","idth=535&amp;height=425&amp;START_MAXIMIZED=FALSE&amp;Y=120&amp;display_string=audit"}</definedName>
    <definedName name="_1252__FDSAUDITLINK__" hidden="1">{"fdsup://directions/FAT Viewer?action=UPDATE&amp;creator=factSet&amp;DYN_ARGS=true&amp;DOC_NAME=FAT:RGQ_ENTRPR_VAL_EV_SOURCE_WINDOW.FAT&amp;VAR:ID1=ITT&amp;VAR:SDATE=20061222&amp;VAR:FDATE=20060929&amp;VAR:FREQ=WEEKLY&amp;VAR:RELITEM=&amp;VAR:CURRENCY=&amp;VAR:DB_TYPE=&amp;VAR:UNITS=M&amp;window=popup&amp;w","idth=535&amp;height=425&amp;START_MAXIMIZED=FALSE&amp;Y=120&amp;display_string=audit"}</definedName>
    <definedName name="_1253__FDSAUDITLINK__" hidden="1">{"fdsup://directions/FAT Viewer?action=UPDATE&amp;creator=factSet&amp;DYN_ARGS=true&amp;DOC_NAME=FAT:RGQ_ENTRPR_VAL_EV_SOURCE_WINDOW.FAT&amp;VAR:ID1=ITT&amp;VAR:SDATE=20061215&amp;VAR:FDATE=20060929&amp;VAR:FREQ=WEEKLY&amp;VAR:RELITEM=&amp;VAR:CURRENCY=&amp;VAR:DB_TYPE=&amp;VAR:UNITS=M&amp;window=popup&amp;w","idth=535&amp;height=425&amp;START_MAXIMIZED=FALSE&amp;Y=120&amp;display_string=audit"}</definedName>
    <definedName name="_1254__FDSAUDITLINK__" hidden="1">{"fdsup://directions/FAT Viewer?action=UPDATE&amp;creator=factSet&amp;DYN_ARGS=true&amp;DOC_NAME=FAT:RGQ_ENTRPR_VAL_EV_SOURCE_WINDOW.FAT&amp;VAR:ID1=ITT&amp;VAR:SDATE=20061208&amp;VAR:FDATE=20060929&amp;VAR:FREQ=WEEKLY&amp;VAR:RELITEM=&amp;VAR:CURRENCY=&amp;VAR:DB_TYPE=&amp;VAR:UNITS=M&amp;window=popup&amp;w","idth=535&amp;height=425&amp;START_MAXIMIZED=FALSE&amp;Y=120&amp;display_string=audit"}</definedName>
    <definedName name="_1255__FDSAUDITLINK__" hidden="1">{"fdsup://directions/FAT Viewer?action=UPDATE&amp;creator=factSet&amp;DYN_ARGS=true&amp;DOC_NAME=FAT:RGQ_ENTRPR_VAL_EV_SOURCE_WINDOW.FAT&amp;VAR:ID1=ITT&amp;VAR:SDATE=20061201&amp;VAR:FDATE=20060929&amp;VAR:FREQ=WEEKLY&amp;VAR:RELITEM=&amp;VAR:CURRENCY=&amp;VAR:DB_TYPE=&amp;VAR:UNITS=M&amp;window=popup&amp;w","idth=535&amp;height=425&amp;START_MAXIMIZED=FALSE&amp;Y=120&amp;display_string=audit"}</definedName>
    <definedName name="_1256__FDSAUDITLINK__" hidden="1">{"fdsup://directions/FAT Viewer?action=UPDATE&amp;creator=factSet&amp;DYN_ARGS=true&amp;DOC_NAME=FAT:RGQ_ENTRPR_VAL_EV_SOURCE_WINDOW.FAT&amp;VAR:ID1=ITT&amp;VAR:SDATE=20061124&amp;VAR:FDATE=20060929&amp;VAR:FREQ=WEEKLY&amp;VAR:RELITEM=&amp;VAR:CURRENCY=&amp;VAR:DB_TYPE=&amp;VAR:UNITS=M&amp;window=popup&amp;w","idth=535&amp;height=425&amp;START_MAXIMIZED=FALSE&amp;Y=120&amp;display_string=audit"}</definedName>
    <definedName name="_1257__FDSAUDITLINK__" hidden="1">{"fdsup://directions/FAT Viewer?action=UPDATE&amp;creator=factSet&amp;DYN_ARGS=true&amp;DOC_NAME=FAT:RGQ_ENTRPR_VAL_EV_SOURCE_WINDOW.FAT&amp;VAR:ID1=ITT&amp;VAR:SDATE=20061117&amp;VAR:FDATE=20060929&amp;VAR:FREQ=WEEKLY&amp;VAR:RELITEM=&amp;VAR:CURRENCY=&amp;VAR:DB_TYPE=&amp;VAR:UNITS=M&amp;window=popup&amp;w","idth=535&amp;height=425&amp;START_MAXIMIZED=FALSE&amp;Y=120&amp;display_string=audit"}</definedName>
    <definedName name="_1258__FDSAUDITLINK__" hidden="1">{"fdsup://directions/FAT Viewer?action=UPDATE&amp;creator=factSet&amp;DYN_ARGS=true&amp;DOC_NAME=FAT:RGQ_ENTRPR_VAL_EV_SOURCE_WINDOW.FAT&amp;VAR:ID1=ITT&amp;VAR:SDATE=20061110&amp;VAR:FDATE=20060929&amp;VAR:FREQ=WEEKLY&amp;VAR:RELITEM=&amp;VAR:CURRENCY=&amp;VAR:DB_TYPE=&amp;VAR:UNITS=M&amp;window=popup&amp;w","idth=535&amp;height=425&amp;START_MAXIMIZED=FALSE&amp;Y=120&amp;display_string=audit"}</definedName>
    <definedName name="_1259__FDSAUDITLINK__" hidden="1">{"fdsup://directions/FAT Viewer?action=UPDATE&amp;creator=factSet&amp;DYN_ARGS=true&amp;DOC_NAME=FAT:RGQ_ENTRPR_VAL_EV_SOURCE_WINDOW.FAT&amp;VAR:ID1=ITT&amp;VAR:SDATE=20061103&amp;VAR:FDATE=20060929&amp;VAR:FREQ=WEEKLY&amp;VAR:RELITEM=&amp;VAR:CURRENCY=&amp;VAR:DB_TYPE=&amp;VAR:UNITS=M&amp;window=popup&amp;w","idth=535&amp;height=425&amp;START_MAXIMIZED=FALSE&amp;Y=120&amp;display_string=audit"}</definedName>
    <definedName name="_126__FDSAUDITLINK__" hidden="1">{"fdsup://IBCentral/FAT Viewer?action=UPDATE&amp;creator=factset&amp;DOC_NAME=fat:reuters_qtrly_source_window.fat&amp;display_string=Audit&amp;DYN_ARGS=TRUE&amp;VAR:ID1=68402T10&amp;VAR:RCODE=FDSINTEXPGROSS&amp;VAR:SDATE=20070199&amp;VAR:FREQ=Quarterly&amp;VAR:RELITEM=RP&amp;VAR:CURRENCY=&amp;VAR:CUR","RSOURCE=EXSHARE&amp;VAR:NATFREQ=QUARTERLY&amp;VAR:RFIELD=FINALIZED&amp;VAR:DB_TYPE=&amp;VAR:UNITS=MONTHLY&amp;window=popup&amp;width=450&amp;height=300&amp;START_MAXIMIZED=FALSE"}</definedName>
    <definedName name="_1260__FDSAUDITLINK__" hidden="1">{"fdsup://directions/FAT Viewer?action=UPDATE&amp;creator=factSet&amp;DYN_ARGS=true&amp;DOC_NAME=FAT:RGQ_ENTRPR_VAL_EV_SOURCE_WINDOW.FAT&amp;VAR:ID1=ITT&amp;VAR:SDATE=20061027&amp;VAR:FDATE=20060929&amp;VAR:FREQ=WEEKLY&amp;VAR:RELITEM=&amp;VAR:CURRENCY=&amp;VAR:DB_TYPE=&amp;VAR:UNITS=M&amp;window=popup&amp;w","idth=535&amp;height=425&amp;START_MAXIMIZED=FALSE&amp;Y=120&amp;display_string=audit"}</definedName>
    <definedName name="_1261__FDSAUDITLINK__" hidden="1">{"fdsup://directions/FAT Viewer?action=UPDATE&amp;creator=factSet&amp;DYN_ARGS=true&amp;DOC_NAME=FAT:RGQ_ENTRPR_VAL_EV_SOURCE_WINDOW.FAT&amp;VAR:ID1=ITT&amp;VAR:SDATE=20061020&amp;VAR:FDATE=20060929&amp;VAR:FREQ=WEEKLY&amp;VAR:RELITEM=&amp;VAR:CURRENCY=&amp;VAR:DB_TYPE=&amp;VAR:UNITS=M&amp;window=popup&amp;w","idth=535&amp;height=425&amp;START_MAXIMIZED=FALSE&amp;Y=120&amp;display_string=audit"}</definedName>
    <definedName name="_1262__FDSAUDITLINK__" hidden="1">{"fdsup://directions/FAT Viewer?action=UPDATE&amp;creator=factSet&amp;DYN_ARGS=true&amp;DOC_NAME=FAT:RGQ_ENTRPR_VAL_EV_SOURCE_WINDOW.FAT&amp;VAR:ID1=ITT&amp;VAR:SDATE=20061013&amp;VAR:FDATE=20060929&amp;VAR:FREQ=WEEKLY&amp;VAR:RELITEM=&amp;VAR:CURRENCY=&amp;VAR:DB_TYPE=&amp;VAR:UNITS=M&amp;window=popup&amp;w","idth=535&amp;height=425&amp;START_MAXIMIZED=FALSE&amp;Y=120&amp;display_string=audit"}</definedName>
    <definedName name="_1263__FDSAUDITLINK__" hidden="1">{"fdsup://directions/FAT Viewer?action=UPDATE&amp;creator=factSet&amp;DYN_ARGS=true&amp;DOC_NAME=FAT:RGQ_ENTRPR_VAL_EV_SOURCE_WINDOW.FAT&amp;VAR:ID1=ITT&amp;VAR:SDATE=20061006&amp;VAR:FDATE=20060929&amp;VAR:FREQ=WEEKLY&amp;VAR:RELITEM=&amp;VAR:CURRENCY=&amp;VAR:DB_TYPE=&amp;VAR:UNITS=M&amp;window=popup&amp;w","idth=535&amp;height=425&amp;START_MAXIMIZED=FALSE&amp;Y=120&amp;display_string=audit"}</definedName>
    <definedName name="_1264__FDSAUDITLINK__" hidden="1">{"fdsup://directions/FAT Viewer?action=UPDATE&amp;creator=factSet&amp;DYN_ARGS=true&amp;DOC_NAME=FAT:RGQ_ENTRPR_VAL_EV_SOURCE_WINDOW.FAT&amp;VAR:ID1=ITT&amp;VAR:SDATE=20060929&amp;VAR:FDATE=20060929&amp;VAR:FREQ=WEEKLY&amp;VAR:RELITEM=&amp;VAR:CURRENCY=&amp;VAR:DB_TYPE=&amp;VAR:UNITS=M&amp;window=popup&amp;w","idth=535&amp;height=425&amp;START_MAXIMIZED=FALSE&amp;Y=120&amp;display_string=audit"}</definedName>
    <definedName name="_1265__FDSAUDITLINK__" hidden="1">{"fdsup://directions/FAT Viewer?action=UPDATE&amp;creator=factSet&amp;DYN_ARGS=true&amp;DOC_NAME=FAT:RGQ_ENTRPR_VAL_EV_SOURCE_WINDOW.FAT&amp;VAR:ID1=ITT&amp;VAR:SDATE=20060922&amp;VAR:FDATE=20060630&amp;VAR:FREQ=WEEKLY&amp;VAR:RELITEM=&amp;VAR:CURRENCY=&amp;VAR:DB_TYPE=&amp;VAR:UNITS=M&amp;window=popup&amp;w","idth=535&amp;height=425&amp;START_MAXIMIZED=FALSE&amp;Y=120&amp;display_string=audit"}</definedName>
    <definedName name="_1266__FDSAUDITLINK__" hidden="1">{"fdsup://directions/FAT Viewer?action=UPDATE&amp;creator=factSet&amp;DYN_ARGS=true&amp;DOC_NAME=FAT:RGQ_ENTRPR_VAL_EV_SOURCE_WINDOW.FAT&amp;VAR:ID1=ITT&amp;VAR:SDATE=20060915&amp;VAR:FDATE=20060630&amp;VAR:FREQ=WEEKLY&amp;VAR:RELITEM=&amp;VAR:CURRENCY=&amp;VAR:DB_TYPE=&amp;VAR:UNITS=M&amp;window=popup&amp;w","idth=535&amp;height=425&amp;START_MAXIMIZED=FALSE&amp;Y=120&amp;display_string=audit"}</definedName>
    <definedName name="_1267__FDSAUDITLINK__" hidden="1">{"fdsup://directions/FAT Viewer?action=UPDATE&amp;creator=factSet&amp;DYN_ARGS=true&amp;DOC_NAME=FAT:RGQ_ENTRPR_VAL_EV_SOURCE_WINDOW.FAT&amp;VAR:ID1=ITT&amp;VAR:SDATE=20060908&amp;VAR:FDATE=20060630&amp;VAR:FREQ=WEEKLY&amp;VAR:RELITEM=&amp;VAR:CURRENCY=&amp;VAR:DB_TYPE=&amp;VAR:UNITS=M&amp;window=popup&amp;w","idth=535&amp;height=425&amp;START_MAXIMIZED=FALSE&amp;Y=120&amp;display_string=audit"}</definedName>
    <definedName name="_1268__FDSAUDITLINK__" hidden="1">{"fdsup://directions/FAT Viewer?action=UPDATE&amp;creator=factSet&amp;DYN_ARGS=true&amp;DOC_NAME=FAT:RGQ_ENTRPR_VAL_EV_SOURCE_WINDOW.FAT&amp;VAR:ID1=ITT&amp;VAR:SDATE=20060901&amp;VAR:FDATE=20060630&amp;VAR:FREQ=WEEKLY&amp;VAR:RELITEM=&amp;VAR:CURRENCY=&amp;VAR:DB_TYPE=&amp;VAR:UNITS=M&amp;window=popup&amp;w","idth=535&amp;height=425&amp;START_MAXIMIZED=FALSE&amp;Y=120&amp;display_string=audit"}</definedName>
    <definedName name="_1269__FDSAUDITLINK__" hidden="1">{"fdsup://directions/FAT Viewer?action=UPDATE&amp;creator=factSet&amp;DYN_ARGS=true&amp;DOC_NAME=FAT:RGQ_ENTRPR_VAL_EV_SOURCE_WINDOW.FAT&amp;VAR:ID1=ITT&amp;VAR:SDATE=20060825&amp;VAR:FDATE=20060630&amp;VAR:FREQ=WEEKLY&amp;VAR:RELITEM=&amp;VAR:CURRENCY=&amp;VAR:DB_TYPE=&amp;VAR:UNITS=M&amp;window=popup&amp;w","idth=535&amp;height=425&amp;START_MAXIMIZED=FALSE&amp;Y=120&amp;display_string=audit"}</definedName>
    <definedName name="_127__123Graph_DSS5_A" hidden="1">#N/A</definedName>
    <definedName name="_127__FDSAUDITLINK__" hidden="1">{"fdsup://IBCentral/FAT Viewer?action=UPDATE&amp;creator=factset&amp;DOC_NAME=fat:reuters_qtrly_source_window.fat&amp;display_string=Audit&amp;DYN_ARGS=TRUE&amp;VAR:ID1=68402T10&amp;VAR:RCODE=FDSINTEXPGROSS&amp;VAR:SDATE=20061099&amp;VAR:FREQ=Quarterly&amp;VAR:RELITEM=RP&amp;VAR:CURRENCY=&amp;VAR:CUR","RSOURCE=EXSHARE&amp;VAR:NATFREQ=QUARTERLY&amp;VAR:RFIELD=FINALIZED&amp;VAR:DB_TYPE=&amp;VAR:UNITS=MONTHLY&amp;window=popup&amp;width=450&amp;height=300&amp;START_MAXIMIZED=FALSE"}</definedName>
    <definedName name="_1270__FDSAUDITLINK__" hidden="1">{"fdsup://directions/FAT Viewer?action=UPDATE&amp;creator=factSet&amp;DYN_ARGS=true&amp;DOC_NAME=FAT:RGQ_ENTRPR_VAL_EV_SOURCE_WINDOW.FAT&amp;VAR:ID1=ITT&amp;VAR:SDATE=20060818&amp;VAR:FDATE=20060630&amp;VAR:FREQ=WEEKLY&amp;VAR:RELITEM=&amp;VAR:CURRENCY=&amp;VAR:DB_TYPE=&amp;VAR:UNITS=M&amp;window=popup&amp;w","idth=535&amp;height=425&amp;START_MAXIMIZED=FALSE&amp;Y=120&amp;display_string=audit"}</definedName>
    <definedName name="_1271__FDSAUDITLINK__" hidden="1">{"fdsup://directions/FAT Viewer?action=UPDATE&amp;creator=factSet&amp;DYN_ARGS=true&amp;DOC_NAME=FAT:RGQ_ENTRPR_VAL_EV_SOURCE_WINDOW.FAT&amp;VAR:ID1=ITT&amp;VAR:SDATE=20060811&amp;VAR:FDATE=20060630&amp;VAR:FREQ=WEEKLY&amp;VAR:RELITEM=&amp;VAR:CURRENCY=&amp;VAR:DB_TYPE=&amp;VAR:UNITS=M&amp;window=popup&amp;w","idth=535&amp;height=425&amp;START_MAXIMIZED=FALSE&amp;Y=120&amp;display_string=audit"}</definedName>
    <definedName name="_1272__FDSAUDITLINK__" hidden="1">{"fdsup://directions/FAT Viewer?action=UPDATE&amp;creator=factSet&amp;DYN_ARGS=true&amp;DOC_NAME=FAT:RGQ_ENTRPR_VAL_EV_SOURCE_WINDOW.FAT&amp;VAR:ID1=ITT&amp;VAR:SDATE=20060804&amp;VAR:FDATE=20060630&amp;VAR:FREQ=WEEKLY&amp;VAR:RELITEM=&amp;VAR:CURRENCY=&amp;VAR:DB_TYPE=&amp;VAR:UNITS=M&amp;window=popup&amp;w","idth=535&amp;height=425&amp;START_MAXIMIZED=FALSE&amp;Y=120&amp;display_string=audit"}</definedName>
    <definedName name="_1273__FDSAUDITLINK__" hidden="1">{"fdsup://directions/FAT Viewer?action=UPDATE&amp;creator=factSet&amp;DYN_ARGS=true&amp;DOC_NAME=FAT:RGQ_ENTRPR_VAL_EV_SOURCE_WINDOW.FAT&amp;VAR:ID1=ITT&amp;VAR:SDATE=20060728&amp;VAR:FDATE=20060630&amp;VAR:FREQ=WEEKLY&amp;VAR:RELITEM=&amp;VAR:CURRENCY=&amp;VAR:DB_TYPE=&amp;VAR:UNITS=M&amp;window=popup&amp;w","idth=535&amp;height=425&amp;START_MAXIMIZED=FALSE&amp;Y=120&amp;display_string=audit"}</definedName>
    <definedName name="_1274__FDSAUDITLINK__" hidden="1">{"fdsup://directions/FAT Viewer?action=UPDATE&amp;creator=factSet&amp;DYN_ARGS=true&amp;DOC_NAME=FAT:RGQ_ENTRPR_VAL_EV_SOURCE_WINDOW.FAT&amp;VAR:ID1=ITT&amp;VAR:SDATE=20060721&amp;VAR:FDATE=20060630&amp;VAR:FREQ=WEEKLY&amp;VAR:RELITEM=&amp;VAR:CURRENCY=&amp;VAR:DB_TYPE=&amp;VAR:UNITS=M&amp;window=popup&amp;w","idth=535&amp;height=425&amp;START_MAXIMIZED=FALSE&amp;Y=120&amp;display_string=audit"}</definedName>
    <definedName name="_1275__FDSAUDITLINK__" hidden="1">{"fdsup://directions/FAT Viewer?action=UPDATE&amp;creator=factSet&amp;DYN_ARGS=true&amp;DOC_NAME=FAT:RGQ_ENTRPR_VAL_EV_SOURCE_WINDOW.FAT&amp;VAR:ID1=ITT&amp;VAR:SDATE=20060714&amp;VAR:FDATE=20060630&amp;VAR:FREQ=WEEKLY&amp;VAR:RELITEM=&amp;VAR:CURRENCY=&amp;VAR:DB_TYPE=&amp;VAR:UNITS=M&amp;window=popup&amp;w","idth=535&amp;height=425&amp;START_MAXIMIZED=FALSE&amp;Y=120&amp;display_string=audit"}</definedName>
    <definedName name="_1276__FDSAUDITLINK__" hidden="1">{"fdsup://directions/FAT Viewer?action=UPDATE&amp;creator=factSet&amp;DYN_ARGS=true&amp;DOC_NAME=FAT:RGQ_ENTRPR_VAL_EV_SOURCE_WINDOW.FAT&amp;VAR:ID1=ITT&amp;VAR:SDATE=20060707&amp;VAR:FDATE=20060630&amp;VAR:FREQ=WEEKLY&amp;VAR:RELITEM=&amp;VAR:CURRENCY=&amp;VAR:DB_TYPE=&amp;VAR:UNITS=M&amp;window=popup&amp;w","idth=535&amp;height=425&amp;START_MAXIMIZED=FALSE&amp;Y=120&amp;display_string=audit"}</definedName>
    <definedName name="_1277__FDSAUDITLINK__" hidden="1">{"fdsup://directions/FAT Viewer?action=UPDATE&amp;creator=factSet&amp;DYN_ARGS=true&amp;DOC_NAME=FAT:RGQ_ENTRPR_VAL_EV_SOURCE_WINDOW.FAT&amp;VAR:ID1=ITT&amp;VAR:SDATE=20060630&amp;VAR:FDATE=20060630&amp;VAR:FREQ=WEEKLY&amp;VAR:RELITEM=&amp;VAR:CURRENCY=&amp;VAR:DB_TYPE=&amp;VAR:UNITS=M&amp;window=popup&amp;w","idth=535&amp;height=425&amp;START_MAXIMIZED=FALSE&amp;Y=120&amp;display_string=audit"}</definedName>
    <definedName name="_1278__FDSAUDITLINK__" hidden="1">{"fdsup://directions/FAT Viewer?action=UPDATE&amp;creator=factSet&amp;DYN_ARGS=true&amp;DOC_NAME=FAT:RGQ_ENTRPR_VAL_EV_SOURCE_WINDOW.FAT&amp;VAR:ID1=ITT&amp;VAR:SDATE=20060623&amp;VAR:FDATE=20060331&amp;VAR:FREQ=WEEKLY&amp;VAR:RELITEM=&amp;VAR:CURRENCY=&amp;VAR:DB_TYPE=&amp;VAR:UNITS=M&amp;window=popup&amp;w","idth=535&amp;height=425&amp;START_MAXIMIZED=FALSE&amp;Y=120&amp;display_string=audit"}</definedName>
    <definedName name="_1279__FDSAUDITLINK__" hidden="1">{"fdsup://directions/FAT Viewer?action=UPDATE&amp;creator=factSet&amp;DYN_ARGS=true&amp;DOC_NAME=FAT:RGQ_ENTRPR_VAL_EV_SOURCE_WINDOW.FAT&amp;VAR:ID1=ITT&amp;VAR:SDATE=20060616&amp;VAR:FDATE=20060331&amp;VAR:FREQ=WEEKLY&amp;VAR:RELITEM=&amp;VAR:CURRENCY=&amp;VAR:DB_TYPE=&amp;VAR:UNITS=M&amp;window=popup&amp;w","idth=535&amp;height=425&amp;START_MAXIMIZED=FALSE&amp;Y=120&amp;display_string=audit"}</definedName>
    <definedName name="_128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1280__FDSAUDITLINK__" hidden="1">{"fdsup://directions/FAT Viewer?action=UPDATE&amp;creator=factSet&amp;DYN_ARGS=true&amp;DOC_NAME=FAT:RGQ_ENTRPR_VAL_EV_SOURCE_WINDOW.FAT&amp;VAR:ID1=ITT&amp;VAR:SDATE=20060609&amp;VAR:FDATE=20060331&amp;VAR:FREQ=WEEKLY&amp;VAR:RELITEM=&amp;VAR:CURRENCY=&amp;VAR:DB_TYPE=&amp;VAR:UNITS=M&amp;window=popup&amp;w","idth=535&amp;height=425&amp;START_MAXIMIZED=FALSE&amp;Y=120&amp;display_string=audit"}</definedName>
    <definedName name="_1281__FDSAUDITLINK__" hidden="1">{"fdsup://directions/FAT Viewer?action=UPDATE&amp;creator=factSet&amp;DYN_ARGS=true&amp;DOC_NAME=FAT:RGQ_ENTRPR_VAL_EV_SOURCE_WINDOW.FAT&amp;VAR:ID1=ITT&amp;VAR:SDATE=20060602&amp;VAR:FDATE=20060331&amp;VAR:FREQ=WEEKLY&amp;VAR:RELITEM=&amp;VAR:CURRENCY=&amp;VAR:DB_TYPE=&amp;VAR:UNITS=M&amp;window=popup&amp;w","idth=535&amp;height=425&amp;START_MAXIMIZED=FALSE&amp;Y=120&amp;display_string=audit"}</definedName>
    <definedName name="_1282__FDSAUDITLINK__" hidden="1">{"fdsup://directions/FAT Viewer?action=UPDATE&amp;creator=factSet&amp;DYN_ARGS=true&amp;DOC_NAME=FAT:RGQ_ENTRPR_VAL_EV_SOURCE_WINDOW.FAT&amp;VAR:ID1=ITT&amp;VAR:SDATE=20060526&amp;VAR:FDATE=20060331&amp;VAR:FREQ=WEEKLY&amp;VAR:RELITEM=&amp;VAR:CURRENCY=&amp;VAR:DB_TYPE=&amp;VAR:UNITS=M&amp;window=popup&amp;w","idth=535&amp;height=425&amp;START_MAXIMIZED=FALSE&amp;Y=120&amp;display_string=audit"}</definedName>
    <definedName name="_1283__FDSAUDITLINK__" hidden="1">{"fdsup://directions/FAT Viewer?action=UPDATE&amp;creator=factSet&amp;DYN_ARGS=true&amp;DOC_NAME=FAT:RGQ_ENTRPR_VAL_EV_SOURCE_WINDOW.FAT&amp;VAR:ID1=ITT&amp;VAR:SDATE=20060519&amp;VAR:FDATE=20060331&amp;VAR:FREQ=WEEKLY&amp;VAR:RELITEM=&amp;VAR:CURRENCY=&amp;VAR:DB_TYPE=&amp;VAR:UNITS=M&amp;window=popup&amp;w","idth=535&amp;height=425&amp;START_MAXIMIZED=FALSE&amp;Y=120&amp;display_string=audit"}</definedName>
    <definedName name="_1284__FDSAUDITLINK__" hidden="1">{"fdsup://directions/FAT Viewer?action=UPDATE&amp;creator=factSet&amp;DYN_ARGS=true&amp;DOC_NAME=FAT:RGQ_ENTRPR_VAL_EV_SOURCE_WINDOW.FAT&amp;VAR:ID1=ITT&amp;VAR:SDATE=20060512&amp;VAR:FDATE=20060331&amp;VAR:FREQ=WEEKLY&amp;VAR:RELITEM=&amp;VAR:CURRENCY=&amp;VAR:DB_TYPE=&amp;VAR:UNITS=M&amp;window=popup&amp;w","idth=535&amp;height=425&amp;START_MAXIMIZED=FALSE&amp;Y=120&amp;display_string=audit"}</definedName>
    <definedName name="_1285__FDSAUDITLINK__" hidden="1">{"fdsup://directions/FAT Viewer?action=UPDATE&amp;creator=factSet&amp;DYN_ARGS=true&amp;DOC_NAME=FAT:RGQ_ENTRPR_VAL_EV_SOURCE_WINDOW.FAT&amp;VAR:ID1=ITT&amp;VAR:SDATE=20060505&amp;VAR:FDATE=20060331&amp;VAR:FREQ=WEEKLY&amp;VAR:RELITEM=&amp;VAR:CURRENCY=&amp;VAR:DB_TYPE=&amp;VAR:UNITS=M&amp;window=popup&amp;w","idth=535&amp;height=425&amp;START_MAXIMIZED=FALSE&amp;Y=120&amp;display_string=audit"}</definedName>
    <definedName name="_1286__FDSAUDITLINK__" hidden="1">{"fdsup://directions/FAT Viewer?action=UPDATE&amp;creator=factSet&amp;DYN_ARGS=true&amp;DOC_NAME=FAT:RGQ_ENTRPR_VAL_EV_SOURCE_WINDOW.FAT&amp;VAR:ID1=ITT&amp;VAR:SDATE=20060428&amp;VAR:FDATE=20060331&amp;VAR:FREQ=WEEKLY&amp;VAR:RELITEM=&amp;VAR:CURRENCY=&amp;VAR:DB_TYPE=&amp;VAR:UNITS=M&amp;window=popup&amp;w","idth=535&amp;height=425&amp;START_MAXIMIZED=FALSE&amp;Y=120&amp;display_string=audit"}</definedName>
    <definedName name="_1287__FDSAUDITLINK__" hidden="1">{"fdsup://directions/FAT Viewer?action=UPDATE&amp;creator=factSet&amp;DYN_ARGS=true&amp;DOC_NAME=FAT:RGQ_ENTRPR_VAL_EV_SOURCE_WINDOW.FAT&amp;VAR:ID1=ITT&amp;VAR:SDATE=20060421&amp;VAR:FDATE=20060331&amp;VAR:FREQ=WEEKLY&amp;VAR:RELITEM=&amp;VAR:CURRENCY=&amp;VAR:DB_TYPE=&amp;VAR:UNITS=M&amp;window=popup&amp;w","idth=535&amp;height=425&amp;START_MAXIMIZED=FALSE&amp;Y=120&amp;display_string=audit"}</definedName>
    <definedName name="_1288__FDSAUDITLINK__" hidden="1">{"fdsup://directions/FAT Viewer?action=UPDATE&amp;creator=factSet&amp;DYN_ARGS=true&amp;DOC_NAME=FAT:RGQ_ENTRPR_VAL_EV_SOURCE_WINDOW.FAT&amp;VAR:ID1=ITT&amp;VAR:SDATE=20060413&amp;VAR:FDATE=20060331&amp;VAR:FREQ=WEEKLY&amp;VAR:RELITEM=&amp;VAR:CURRENCY=&amp;VAR:DB_TYPE=&amp;VAR:UNITS=M&amp;window=popup&amp;w","idth=535&amp;height=425&amp;START_MAXIMIZED=FALSE&amp;Y=120&amp;display_string=audit"}</definedName>
    <definedName name="_1289__FDSAUDITLINK__" hidden="1">{"fdsup://directions/FAT Viewer?action=UPDATE&amp;creator=factSet&amp;DYN_ARGS=true&amp;DOC_NAME=FAT:RGQ_ENTRPR_VAL_EV_SOURCE_WINDOW.FAT&amp;VAR:ID1=ITT&amp;VAR:SDATE=20060407&amp;VAR:FDATE=20060331&amp;VAR:FREQ=WEEKLY&amp;VAR:RELITEM=&amp;VAR:CURRENCY=&amp;VAR:DB_TYPE=&amp;VAR:UNITS=M&amp;window=popup&amp;w","idth=535&amp;height=425&amp;START_MAXIMIZED=FALSE&amp;Y=120&amp;display_string=audit"}</definedName>
    <definedName name="_129__FDSAUDITLINK__" hidden="1">{"fdsup://IBCentral/FAT Viewer?action=UPDATE&amp;creator=factset&amp;DOC_NAME=fat:reuters_qtrly_shs_src_window.fat&amp;display_string=Audit&amp;DYN_ARGS=TRUE&amp;VAR:ID1=25406710&amp;VAR:RCODE=FDSSHSOUTDEPS&amp;VAR:SDATE=20100499&amp;VAR:FREQ=Quarterly&amp;VAR:RELITEM=RP&amp;VAR:CURRENCY=&amp;VAR:CUR","RSOURCE=EXSHARE&amp;VAR:NATFREQ=QUARTERLY&amp;VAR:RFIELD=FINALIZED&amp;VAR:DB_TYPE=&amp;VAR:UNITS=M&amp;window=popup&amp;width=450&amp;height=300&amp;START_MAXIMIZED=FALSE"}</definedName>
    <definedName name="_1290__FDSAUDITLINK__" hidden="1">{"fdsup://directions/FAT Viewer?action=UPDATE&amp;creator=factSet&amp;DYN_ARGS=true&amp;DOC_NAME=FAT:RGQ_ENTRPR_VAL_EV_SOURCE_WINDOW.FAT&amp;VAR:ID1=ITT&amp;VAR:SDATE=20060331&amp;VAR:FDATE=20060331&amp;VAR:FREQ=WEEKLY&amp;VAR:RELITEM=&amp;VAR:CURRENCY=&amp;VAR:DB_TYPE=&amp;VAR:UNITS=M&amp;window=popup&amp;w","idth=535&amp;height=425&amp;START_MAXIMIZED=FALSE&amp;Y=120&amp;display_string=audit"}</definedName>
    <definedName name="_1291__FDSAUDITLINK__" hidden="1">{"fdsup://directions/FAT Viewer?action=UPDATE&amp;creator=factSet&amp;DYN_ARGS=true&amp;DOC_NAME=FAT:RGQ_ENTRPR_VAL_EV_SOURCE_WINDOW.FAT&amp;VAR:ID1=ITT&amp;VAR:SDATE=20060324&amp;VAR:FDATE=20051230&amp;VAR:FREQ=WEEKLY&amp;VAR:RELITEM=&amp;VAR:CURRENCY=&amp;VAR:DB_TYPE=&amp;VAR:UNITS=M&amp;window=popup&amp;w","idth=535&amp;height=425&amp;START_MAXIMIZED=FALSE&amp;Y=120&amp;display_string=audit"}</definedName>
    <definedName name="_1292__FDSAUDITLINK__" hidden="1">{"fdsup://directions/FAT Viewer?action=UPDATE&amp;creator=factSet&amp;DYN_ARGS=true&amp;DOC_NAME=FAT:RGQ_ENTRPR_VAL_EV_SOURCE_WINDOW.FAT&amp;VAR:ID1=ITT&amp;VAR:SDATE=20060317&amp;VAR:FDATE=20051230&amp;VAR:FREQ=WEEKLY&amp;VAR:RELITEM=&amp;VAR:CURRENCY=&amp;VAR:DB_TYPE=&amp;VAR:UNITS=M&amp;window=popup&amp;w","idth=535&amp;height=425&amp;START_MAXIMIZED=FALSE&amp;Y=120&amp;display_string=audit"}</definedName>
    <definedName name="_1293__FDSAUDITLINK__" hidden="1">{"fdsup://directions/FAT Viewer?action=UPDATE&amp;creator=factSet&amp;DYN_ARGS=true&amp;DOC_NAME=FAT:RGQ_ENTRPR_VAL_EV_SOURCE_WINDOW.FAT&amp;VAR:ID1=ITT&amp;VAR:SDATE=20060310&amp;VAR:FDATE=20051230&amp;VAR:FREQ=WEEKLY&amp;VAR:RELITEM=&amp;VAR:CURRENCY=&amp;VAR:DB_TYPE=&amp;VAR:UNITS=M&amp;window=popup&amp;w","idth=535&amp;height=425&amp;START_MAXIMIZED=FALSE&amp;Y=120&amp;display_string=audit"}</definedName>
    <definedName name="_1294__FDSAUDITLINK__" hidden="1">{"fdsup://directions/FAT Viewer?action=UPDATE&amp;creator=factSet&amp;DYN_ARGS=true&amp;DOC_NAME=FAT:RGQ_ENTRPR_VAL_EV_SOURCE_WINDOW.FAT&amp;VAR:ID1=ITT&amp;VAR:SDATE=20060303&amp;VAR:FDATE=20051230&amp;VAR:FREQ=WEEKLY&amp;VAR:RELITEM=&amp;VAR:CURRENCY=&amp;VAR:DB_TYPE=&amp;VAR:UNITS=M&amp;window=popup&amp;w","idth=535&amp;height=425&amp;START_MAXIMIZED=FALSE&amp;Y=120&amp;display_string=audit"}</definedName>
    <definedName name="_1295__FDSAUDITLINK__" hidden="1">{"fdsup://directions/FAT Viewer?action=UPDATE&amp;creator=factSet&amp;DYN_ARGS=true&amp;DOC_NAME=FAT:RGQ_ENTRPR_VAL_EV_SOURCE_WINDOW.FAT&amp;VAR:ID1=ITT&amp;VAR:SDATE=20060224&amp;VAR:FDATE=20051230&amp;VAR:FREQ=WEEKLY&amp;VAR:RELITEM=&amp;VAR:CURRENCY=&amp;VAR:DB_TYPE=&amp;VAR:UNITS=M&amp;window=popup&amp;w","idth=535&amp;height=425&amp;START_MAXIMIZED=FALSE&amp;Y=120&amp;display_string=audit"}</definedName>
    <definedName name="_1296__FDSAUDITLINK__" hidden="1">{"fdsup://directions/FAT Viewer?action=UPDATE&amp;creator=factSet&amp;DYN_ARGS=true&amp;DOC_NAME=FAT:RGQ_ENTRPR_VAL_EV_SOURCE_WINDOW.FAT&amp;VAR:ID1=ITT&amp;VAR:SDATE=20060217&amp;VAR:FDATE=20051230&amp;VAR:FREQ=WEEKLY&amp;VAR:RELITEM=&amp;VAR:CURRENCY=&amp;VAR:DB_TYPE=&amp;VAR:UNITS=M&amp;window=popup&amp;w","idth=535&amp;height=425&amp;START_MAXIMIZED=FALSE&amp;Y=120&amp;display_string=audit"}</definedName>
    <definedName name="_1297__FDSAUDITLINK__" hidden="1">{"fdsup://directions/FAT Viewer?action=UPDATE&amp;creator=factSet&amp;DYN_ARGS=true&amp;DOC_NAME=FAT:RGQ_ENTRPR_VAL_EV_SOURCE_WINDOW.FAT&amp;VAR:ID1=ITT&amp;VAR:SDATE=20060210&amp;VAR:FDATE=20051230&amp;VAR:FREQ=WEEKLY&amp;VAR:RELITEM=&amp;VAR:CURRENCY=&amp;VAR:DB_TYPE=&amp;VAR:UNITS=M&amp;window=popup&amp;w","idth=535&amp;height=425&amp;START_MAXIMIZED=FALSE&amp;Y=120&amp;display_string=audit"}</definedName>
    <definedName name="_1298__FDSAUDITLINK__" hidden="1">{"fdsup://directions/FAT Viewer?action=UPDATE&amp;creator=factSet&amp;DYN_ARGS=true&amp;DOC_NAME=FAT:RGQ_ENTRPR_VAL_EV_SOURCE_WINDOW.FAT&amp;VAR:ID1=ITT&amp;VAR:SDATE=20060203&amp;VAR:FDATE=20051230&amp;VAR:FREQ=WEEKLY&amp;VAR:RELITEM=&amp;VAR:CURRENCY=&amp;VAR:DB_TYPE=&amp;VAR:UNITS=M&amp;window=popup&amp;w","idth=535&amp;height=425&amp;START_MAXIMIZED=FALSE&amp;Y=120&amp;display_string=audit"}</definedName>
    <definedName name="_1299__FDSAUDITLINK__" hidden="1">{"fdsup://directions/FAT Viewer?action=UPDATE&amp;creator=factSet&amp;DYN_ARGS=true&amp;DOC_NAME=FAT:RGQ_ENTRPR_VAL_EV_SOURCE_WINDOW.FAT&amp;VAR:ID1=ITT&amp;VAR:SDATE=20060127&amp;VAR:FDATE=20051230&amp;VAR:FREQ=WEEKLY&amp;VAR:RELITEM=&amp;VAR:CURRENCY=&amp;VAR:DB_TYPE=&amp;VAR:UNITS=M&amp;window=popup&amp;w","idth=535&amp;height=425&amp;START_MAXIMIZED=FALSE&amp;Y=120&amp;display_string=audit"}</definedName>
    <definedName name="_13__123Graph_BCHART_1" hidden="1">#REF!</definedName>
    <definedName name="_13__123Graph_BCHART_3" hidden="1">#REF!</definedName>
    <definedName name="_13__123Graph_BGRAFICO_1" hidden="1">#REF!</definedName>
    <definedName name="_13__123Graph_BGROWTH_9" hidden="1">#REF!</definedName>
    <definedName name="_13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3_03___BGAAP_241___499">#REF!</definedName>
    <definedName name="_130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300__FDSAUDITLINK__" hidden="1">{"fdsup://directions/FAT Viewer?action=UPDATE&amp;creator=factSet&amp;DYN_ARGS=true&amp;DOC_NAME=FAT:RGQ_ENTRPR_VAL_EV_SOURCE_WINDOW.FAT&amp;VAR:ID1=ITT&amp;VAR:SDATE=20060120&amp;VAR:FDATE=20051230&amp;VAR:FREQ=WEEKLY&amp;VAR:RELITEM=&amp;VAR:CURRENCY=&amp;VAR:DB_TYPE=&amp;VAR:UNITS=M&amp;window=popup&amp;w","idth=535&amp;height=425&amp;START_MAXIMIZED=FALSE&amp;Y=120&amp;display_string=audit"}</definedName>
    <definedName name="_1301__FDSAUDITLINK__" hidden="1">{"fdsup://directions/FAT Viewer?action=UPDATE&amp;creator=factSet&amp;DYN_ARGS=true&amp;DOC_NAME=FAT:RGQ_ENTRPR_VAL_EV_SOURCE_WINDOW.FAT&amp;VAR:ID1=WTS&amp;VAR:SDATE=20101231&amp;VAR:FDATE=20100930&amp;VAR:FREQ=WEEKLY&amp;VAR:RELITEM=&amp;VAR:CURRENCY=&amp;VAR:DB_TYPE=&amp;VAR:UNITS=M&amp;window=popup&amp;w","idth=535&amp;height=425&amp;START_MAXIMIZED=FALSE&amp;Y=120&amp;display_string=audit"}</definedName>
    <definedName name="_1302__FDSAUDITLINK__" hidden="1">{"fdsup://directions/FAT Viewer?action=UPDATE&amp;creator=factSet&amp;DYN_ARGS=true&amp;DOC_NAME=FAT:RGQ_ENTRPR_VAL_EV_SOURCE_WINDOW.FAT&amp;VAR:ID1=WTS&amp;VAR:SDATE=20101223&amp;VAR:FDATE=20100930&amp;VAR:FREQ=WEEKLY&amp;VAR:RELITEM=&amp;VAR:CURRENCY=&amp;VAR:DB_TYPE=&amp;VAR:UNITS=M&amp;window=popup&amp;w","idth=535&amp;height=425&amp;START_MAXIMIZED=FALSE&amp;Y=120&amp;display_string=audit"}</definedName>
    <definedName name="_1303__FDSAUDITLINK__" hidden="1">{"fdsup://directions/FAT Viewer?action=UPDATE&amp;creator=factSet&amp;DYN_ARGS=true&amp;DOC_NAME=FAT:RGQ_ENTRPR_VAL_EV_SOURCE_WINDOW.FAT&amp;VAR:ID1=WTS&amp;VAR:SDATE=20101217&amp;VAR:FDATE=20100930&amp;VAR:FREQ=WEEKLY&amp;VAR:RELITEM=&amp;VAR:CURRENCY=&amp;VAR:DB_TYPE=&amp;VAR:UNITS=M&amp;window=popup&amp;w","idth=535&amp;height=425&amp;START_MAXIMIZED=FALSE&amp;Y=120&amp;display_string=audit"}</definedName>
    <definedName name="_1304__FDSAUDITLINK__" hidden="1">{"fdsup://directions/FAT Viewer?action=UPDATE&amp;creator=factSet&amp;DYN_ARGS=true&amp;DOC_NAME=FAT:RGQ_ENTRPR_VAL_EV_SOURCE_WINDOW.FAT&amp;VAR:ID1=WTS&amp;VAR:SDATE=20101210&amp;VAR:FDATE=20100930&amp;VAR:FREQ=WEEKLY&amp;VAR:RELITEM=&amp;VAR:CURRENCY=&amp;VAR:DB_TYPE=&amp;VAR:UNITS=M&amp;window=popup&amp;w","idth=535&amp;height=425&amp;START_MAXIMIZED=FALSE&amp;Y=120&amp;display_string=audit"}</definedName>
    <definedName name="_1305__FDSAUDITLINK__" hidden="1">{"fdsup://directions/FAT Viewer?action=UPDATE&amp;creator=factSet&amp;DYN_ARGS=true&amp;DOC_NAME=FAT:RGQ_ENTRPR_VAL_EV_SOURCE_WINDOW.FAT&amp;VAR:ID1=WTS&amp;VAR:SDATE=20101203&amp;VAR:FDATE=20100930&amp;VAR:FREQ=WEEKLY&amp;VAR:RELITEM=&amp;VAR:CURRENCY=&amp;VAR:DB_TYPE=&amp;VAR:UNITS=M&amp;window=popup&amp;w","idth=535&amp;height=425&amp;START_MAXIMIZED=FALSE&amp;Y=120&amp;display_string=audit"}</definedName>
    <definedName name="_1306__FDSAUDITLINK__" hidden="1">{"fdsup://directions/FAT Viewer?action=UPDATE&amp;creator=factSet&amp;DYN_ARGS=true&amp;DOC_NAME=FAT:RGQ_ENTRPR_VAL_EV_SOURCE_WINDOW.FAT&amp;VAR:ID1=WTS&amp;VAR:SDATE=20101126&amp;VAR:FDATE=20100930&amp;VAR:FREQ=WEEKLY&amp;VAR:RELITEM=&amp;VAR:CURRENCY=&amp;VAR:DB_TYPE=&amp;VAR:UNITS=M&amp;window=popup&amp;w","idth=535&amp;height=425&amp;START_MAXIMIZED=FALSE&amp;Y=120&amp;display_string=audit"}</definedName>
    <definedName name="_1307__FDSAUDITLINK__" hidden="1">{"fdsup://directions/FAT Viewer?action=UPDATE&amp;creator=factSet&amp;DYN_ARGS=true&amp;DOC_NAME=FAT:RGQ_ENTRPR_VAL_EV_SOURCE_WINDOW.FAT&amp;VAR:ID1=WTS&amp;VAR:SDATE=20101119&amp;VAR:FDATE=20100930&amp;VAR:FREQ=WEEKLY&amp;VAR:RELITEM=&amp;VAR:CURRENCY=&amp;VAR:DB_TYPE=&amp;VAR:UNITS=M&amp;window=popup&amp;w","idth=535&amp;height=425&amp;START_MAXIMIZED=FALSE&amp;Y=120&amp;display_string=audit"}</definedName>
    <definedName name="_1308__FDSAUDITLINK__" hidden="1">{"fdsup://directions/FAT Viewer?action=UPDATE&amp;creator=factSet&amp;DYN_ARGS=true&amp;DOC_NAME=FAT:RGQ_ENTRPR_VAL_EV_SOURCE_WINDOW.FAT&amp;VAR:ID1=WTS&amp;VAR:SDATE=20101112&amp;VAR:FDATE=20100930&amp;VAR:FREQ=WEEKLY&amp;VAR:RELITEM=&amp;VAR:CURRENCY=&amp;VAR:DB_TYPE=&amp;VAR:UNITS=M&amp;window=popup&amp;w","idth=535&amp;height=425&amp;START_MAXIMIZED=FALSE&amp;Y=120&amp;display_string=audit"}</definedName>
    <definedName name="_1309__FDSAUDITLINK__" hidden="1">{"fdsup://directions/FAT Viewer?action=UPDATE&amp;creator=factSet&amp;DYN_ARGS=true&amp;DOC_NAME=FAT:RGQ_ENTRPR_VAL_EV_SOURCE_WINDOW.FAT&amp;VAR:ID1=WTS&amp;VAR:SDATE=20101105&amp;VAR:FDATE=20100930&amp;VAR:FREQ=WEEKLY&amp;VAR:RELITEM=&amp;VAR:CURRENCY=&amp;VAR:DB_TYPE=&amp;VAR:UNITS=M&amp;window=popup&amp;w","idth=535&amp;height=425&amp;START_MAXIMIZED=FALSE&amp;Y=120&amp;display_string=audit"}</definedName>
    <definedName name="_131__123Graph_DSS6_B" hidden="1">#N/A</definedName>
    <definedName name="_131__FDSAUDITLINK__" hidden="1">{"fdsup://IBCentral/FAT Viewer?action=UPDATE&amp;creator=factset&amp;DOC_NAME=fat:reuters_qtrly_shs_src_window.fat&amp;display_string=Audit&amp;DYN_ARGS=TRUE&amp;VAR:ID1=79377W10&amp;VAR:RCODE=FDSSHSOUTDEPS&amp;VAR:SDATE=20100499&amp;VAR:FREQ=Quarterly&amp;VAR:RELITEM=RP&amp;VAR:CURRENCY=&amp;VAR:CUR","RSOURCE=EXSHARE&amp;VAR:NATFREQ=QUARTERLY&amp;VAR:RFIELD=FINALIZED&amp;VAR:DB_TYPE=&amp;VAR:UNITS=M&amp;window=popup&amp;width=450&amp;height=300&amp;START_MAXIMIZED=FALSE"}</definedName>
    <definedName name="_1310__FDSAUDITLINK__" hidden="1">{"fdsup://directions/FAT Viewer?action=UPDATE&amp;creator=factSet&amp;DYN_ARGS=true&amp;DOC_NAME=FAT:RGQ_ENTRPR_VAL_EV_SOURCE_WINDOW.FAT&amp;VAR:ID1=WTS&amp;VAR:SDATE=20101029&amp;VAR:FDATE=20100930&amp;VAR:FREQ=WEEKLY&amp;VAR:RELITEM=&amp;VAR:CURRENCY=&amp;VAR:DB_TYPE=&amp;VAR:UNITS=M&amp;window=popup&amp;w","idth=535&amp;height=425&amp;START_MAXIMIZED=FALSE&amp;Y=120&amp;display_string=audit"}</definedName>
    <definedName name="_1311__FDSAUDITLINK__" hidden="1">{"fdsup://directions/FAT Viewer?action=UPDATE&amp;creator=factSet&amp;DYN_ARGS=true&amp;DOC_NAME=FAT:RGQ_ENTRPR_VAL_EV_SOURCE_WINDOW.FAT&amp;VAR:ID1=WTS&amp;VAR:SDATE=20101022&amp;VAR:FDATE=20100930&amp;VAR:FREQ=WEEKLY&amp;VAR:RELITEM=&amp;VAR:CURRENCY=&amp;VAR:DB_TYPE=&amp;VAR:UNITS=M&amp;window=popup&amp;w","idth=535&amp;height=425&amp;START_MAXIMIZED=FALSE&amp;Y=120&amp;display_string=audit"}</definedName>
    <definedName name="_1312__FDSAUDITLINK__" hidden="1">{"fdsup://directions/FAT Viewer?action=UPDATE&amp;creator=factSet&amp;DYN_ARGS=true&amp;DOC_NAME=FAT:RGQ_ENTRPR_VAL_EV_SOURCE_WINDOW.FAT&amp;VAR:ID1=WTS&amp;VAR:SDATE=20101015&amp;VAR:FDATE=20100930&amp;VAR:FREQ=WEEKLY&amp;VAR:RELITEM=&amp;VAR:CURRENCY=&amp;VAR:DB_TYPE=&amp;VAR:UNITS=M&amp;window=popup&amp;w","idth=535&amp;height=425&amp;START_MAXIMIZED=FALSE&amp;Y=120&amp;display_string=audit"}</definedName>
    <definedName name="_1313__FDSAUDITLINK__" hidden="1">{"fdsup://directions/FAT Viewer?action=UPDATE&amp;creator=factSet&amp;DYN_ARGS=true&amp;DOC_NAME=FAT:RGQ_ENTRPR_VAL_EV_SOURCE_WINDOW.FAT&amp;VAR:ID1=WTS&amp;VAR:SDATE=20101008&amp;VAR:FDATE=20100930&amp;VAR:FREQ=WEEKLY&amp;VAR:RELITEM=&amp;VAR:CURRENCY=&amp;VAR:DB_TYPE=&amp;VAR:UNITS=M&amp;window=popup&amp;w","idth=535&amp;height=425&amp;START_MAXIMIZED=FALSE&amp;Y=120&amp;display_string=audit"}</definedName>
    <definedName name="_1314__FDSAUDITLINK__" hidden="1">{"fdsup://directions/FAT Viewer?action=UPDATE&amp;creator=factSet&amp;DYN_ARGS=true&amp;DOC_NAME=FAT:RGQ_ENTRPR_VAL_EV_SOURCE_WINDOW.FAT&amp;VAR:ID1=WTS&amp;VAR:SDATE=20101001&amp;VAR:FDATE=20100930&amp;VAR:FREQ=WEEKLY&amp;VAR:RELITEM=&amp;VAR:CURRENCY=&amp;VAR:DB_TYPE=&amp;VAR:UNITS=M&amp;window=popup&amp;w","idth=535&amp;height=425&amp;START_MAXIMIZED=FALSE&amp;Y=120&amp;display_string=audit"}</definedName>
    <definedName name="_1315__FDSAUDITLINK__" hidden="1">{"fdsup://directions/FAT Viewer?action=UPDATE&amp;creator=factSet&amp;DYN_ARGS=true&amp;DOC_NAME=FAT:RGQ_ENTRPR_VAL_EV_SOURCE_WINDOW.FAT&amp;VAR:ID1=WTS&amp;VAR:SDATE=20100924&amp;VAR:FDATE=20100630&amp;VAR:FREQ=WEEKLY&amp;VAR:RELITEM=&amp;VAR:CURRENCY=&amp;VAR:DB_TYPE=&amp;VAR:UNITS=M&amp;window=popup&amp;w","idth=535&amp;height=425&amp;START_MAXIMIZED=FALSE&amp;Y=120&amp;display_string=audit"}</definedName>
    <definedName name="_1316__FDSAUDITLINK__" hidden="1">{"fdsup://directions/FAT Viewer?action=UPDATE&amp;creator=factSet&amp;DYN_ARGS=true&amp;DOC_NAME=FAT:RGQ_ENTRPR_VAL_EV_SOURCE_WINDOW.FAT&amp;VAR:ID1=WTS&amp;VAR:SDATE=20100917&amp;VAR:FDATE=20100630&amp;VAR:FREQ=WEEKLY&amp;VAR:RELITEM=&amp;VAR:CURRENCY=&amp;VAR:DB_TYPE=&amp;VAR:UNITS=M&amp;window=popup&amp;w","idth=535&amp;height=425&amp;START_MAXIMIZED=FALSE&amp;Y=120&amp;display_string=audit"}</definedName>
    <definedName name="_1317__FDSAUDITLINK__" hidden="1">{"fdsup://directions/FAT Viewer?action=UPDATE&amp;creator=factSet&amp;DYN_ARGS=true&amp;DOC_NAME=FAT:RGQ_ENTRPR_VAL_EV_SOURCE_WINDOW.FAT&amp;VAR:ID1=WTS&amp;VAR:SDATE=20100910&amp;VAR:FDATE=20100630&amp;VAR:FREQ=WEEKLY&amp;VAR:RELITEM=&amp;VAR:CURRENCY=&amp;VAR:DB_TYPE=&amp;VAR:UNITS=M&amp;window=popup&amp;w","idth=535&amp;height=425&amp;START_MAXIMIZED=FALSE&amp;Y=120&amp;display_string=audit"}</definedName>
    <definedName name="_1318__FDSAUDITLINK__" hidden="1">{"fdsup://directions/FAT Viewer?action=UPDATE&amp;creator=factSet&amp;DYN_ARGS=true&amp;DOC_NAME=FAT:RGQ_ENTRPR_VAL_EV_SOURCE_WINDOW.FAT&amp;VAR:ID1=WTS&amp;VAR:SDATE=20100903&amp;VAR:FDATE=20100630&amp;VAR:FREQ=WEEKLY&amp;VAR:RELITEM=&amp;VAR:CURRENCY=&amp;VAR:DB_TYPE=&amp;VAR:UNITS=M&amp;window=popup&amp;w","idth=535&amp;height=425&amp;START_MAXIMIZED=FALSE&amp;Y=120&amp;display_string=audit"}</definedName>
    <definedName name="_1319__FDSAUDITLINK__" hidden="1">{"fdsup://directions/FAT Viewer?action=UPDATE&amp;creator=factSet&amp;DYN_ARGS=true&amp;DOC_NAME=FAT:RGQ_ENTRPR_VAL_EV_SOURCE_WINDOW.FAT&amp;VAR:ID1=WTS&amp;VAR:SDATE=20100827&amp;VAR:FDATE=20100630&amp;VAR:FREQ=WEEKLY&amp;VAR:RELITEM=&amp;VAR:CURRENCY=&amp;VAR:DB_TYPE=&amp;VAR:UNITS=M&amp;window=popup&amp;w","idth=535&amp;height=425&amp;START_MAXIMIZED=FALSE&amp;Y=120&amp;display_string=audit"}</definedName>
    <definedName name="_132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320__FDSAUDITLINK__" hidden="1">{"fdsup://directions/FAT Viewer?action=UPDATE&amp;creator=factSet&amp;DYN_ARGS=true&amp;DOC_NAME=FAT:RGQ_ENTRPR_VAL_EV_SOURCE_WINDOW.FAT&amp;VAR:ID1=WTS&amp;VAR:SDATE=20100820&amp;VAR:FDATE=20100630&amp;VAR:FREQ=WEEKLY&amp;VAR:RELITEM=&amp;VAR:CURRENCY=&amp;VAR:DB_TYPE=&amp;VAR:UNITS=M&amp;window=popup&amp;w","idth=535&amp;height=425&amp;START_MAXIMIZED=FALSE&amp;Y=120&amp;display_string=audit"}</definedName>
    <definedName name="_1321__FDSAUDITLINK__" hidden="1">{"fdsup://directions/FAT Viewer?action=UPDATE&amp;creator=factSet&amp;DYN_ARGS=true&amp;DOC_NAME=FAT:RGQ_ENTRPR_VAL_EV_SOURCE_WINDOW.FAT&amp;VAR:ID1=WTS&amp;VAR:SDATE=20100813&amp;VAR:FDATE=20100630&amp;VAR:FREQ=WEEKLY&amp;VAR:RELITEM=&amp;VAR:CURRENCY=&amp;VAR:DB_TYPE=&amp;VAR:UNITS=M&amp;window=popup&amp;w","idth=535&amp;height=425&amp;START_MAXIMIZED=FALSE&amp;Y=120&amp;display_string=audit"}</definedName>
    <definedName name="_1322__FDSAUDITLINK__" hidden="1">{"fdsup://directions/FAT Viewer?action=UPDATE&amp;creator=factSet&amp;DYN_ARGS=true&amp;DOC_NAME=FAT:RGQ_ENTRPR_VAL_EV_SOURCE_WINDOW.FAT&amp;VAR:ID1=WTS&amp;VAR:SDATE=20100806&amp;VAR:FDATE=20100630&amp;VAR:FREQ=WEEKLY&amp;VAR:RELITEM=&amp;VAR:CURRENCY=&amp;VAR:DB_TYPE=&amp;VAR:UNITS=M&amp;window=popup&amp;w","idth=535&amp;height=425&amp;START_MAXIMIZED=FALSE&amp;Y=120&amp;display_string=audit"}</definedName>
    <definedName name="_1323__FDSAUDITLINK__" hidden="1">{"fdsup://directions/FAT Viewer?action=UPDATE&amp;creator=factSet&amp;DYN_ARGS=true&amp;DOC_NAME=FAT:RGQ_ENTRPR_VAL_EV_SOURCE_WINDOW.FAT&amp;VAR:ID1=WTS&amp;VAR:SDATE=20100730&amp;VAR:FDATE=20100630&amp;VAR:FREQ=WEEKLY&amp;VAR:RELITEM=&amp;VAR:CURRENCY=&amp;VAR:DB_TYPE=&amp;VAR:UNITS=M&amp;window=popup&amp;w","idth=535&amp;height=425&amp;START_MAXIMIZED=FALSE&amp;Y=120&amp;display_string=audit"}</definedName>
    <definedName name="_1324__FDSAUDITLINK__" hidden="1">{"fdsup://directions/FAT Viewer?action=UPDATE&amp;creator=factSet&amp;DYN_ARGS=true&amp;DOC_NAME=FAT:RGQ_ENTRPR_VAL_EV_SOURCE_WINDOW.FAT&amp;VAR:ID1=WTS&amp;VAR:SDATE=20100723&amp;VAR:FDATE=20100630&amp;VAR:FREQ=WEEKLY&amp;VAR:RELITEM=&amp;VAR:CURRENCY=&amp;VAR:DB_TYPE=&amp;VAR:UNITS=M&amp;window=popup&amp;w","idth=535&amp;height=425&amp;START_MAXIMIZED=FALSE&amp;Y=120&amp;display_string=audit"}</definedName>
    <definedName name="_1325__FDSAUDITLINK__" hidden="1">{"fdsup://directions/FAT Viewer?action=UPDATE&amp;creator=factSet&amp;DYN_ARGS=true&amp;DOC_NAME=FAT:RGQ_ENTRPR_VAL_EV_SOURCE_WINDOW.FAT&amp;VAR:ID1=WTS&amp;VAR:SDATE=20100716&amp;VAR:FDATE=20100630&amp;VAR:FREQ=WEEKLY&amp;VAR:RELITEM=&amp;VAR:CURRENCY=&amp;VAR:DB_TYPE=&amp;VAR:UNITS=M&amp;window=popup&amp;w","idth=535&amp;height=425&amp;START_MAXIMIZED=FALSE&amp;Y=120&amp;display_string=audit"}</definedName>
    <definedName name="_1326__FDSAUDITLINK__" hidden="1">{"fdsup://directions/FAT Viewer?action=UPDATE&amp;creator=factSet&amp;DYN_ARGS=true&amp;DOC_NAME=FAT:RGQ_ENTRPR_VAL_EV_SOURCE_WINDOW.FAT&amp;VAR:ID1=WTS&amp;VAR:SDATE=20100709&amp;VAR:FDATE=20100630&amp;VAR:FREQ=WEEKLY&amp;VAR:RELITEM=&amp;VAR:CURRENCY=&amp;VAR:DB_TYPE=&amp;VAR:UNITS=M&amp;window=popup&amp;w","idth=535&amp;height=425&amp;START_MAXIMIZED=FALSE&amp;Y=120&amp;display_string=audit"}</definedName>
    <definedName name="_1327__FDSAUDITLINK__" hidden="1">{"fdsup://directions/FAT Viewer?action=UPDATE&amp;creator=factSet&amp;DYN_ARGS=true&amp;DOC_NAME=FAT:RGQ_ENTRPR_VAL_EV_SOURCE_WINDOW.FAT&amp;VAR:ID1=WTS&amp;VAR:SDATE=20100702&amp;VAR:FDATE=20100630&amp;VAR:FREQ=WEEKLY&amp;VAR:RELITEM=&amp;VAR:CURRENCY=&amp;VAR:DB_TYPE=&amp;VAR:UNITS=M&amp;window=popup&amp;w","idth=535&amp;height=425&amp;START_MAXIMIZED=FALSE&amp;Y=120&amp;display_string=audit"}</definedName>
    <definedName name="_1328__FDSAUDITLINK__" hidden="1">{"fdsup://directions/FAT Viewer?action=UPDATE&amp;creator=factSet&amp;DYN_ARGS=true&amp;DOC_NAME=FAT:RGQ_ENTRPR_VAL_EV_SOURCE_WINDOW.FAT&amp;VAR:ID1=WTS&amp;VAR:SDATE=20100625&amp;VAR:FDATE=20100331&amp;VAR:FREQ=WEEKLY&amp;VAR:RELITEM=&amp;VAR:CURRENCY=&amp;VAR:DB_TYPE=&amp;VAR:UNITS=M&amp;window=popup&amp;w","idth=535&amp;height=425&amp;START_MAXIMIZED=FALSE&amp;Y=120&amp;display_string=audit"}</definedName>
    <definedName name="_1329__FDSAUDITLINK__" hidden="1">{"fdsup://directions/FAT Viewer?action=UPDATE&amp;creator=factSet&amp;DYN_ARGS=true&amp;DOC_NAME=FAT:RGQ_ENTRPR_VAL_EV_SOURCE_WINDOW.FAT&amp;VAR:ID1=WTS&amp;VAR:SDATE=20100618&amp;VAR:FDATE=20100331&amp;VAR:FREQ=WEEKLY&amp;VAR:RELITEM=&amp;VAR:CURRENCY=&amp;VAR:DB_TYPE=&amp;VAR:UNITS=M&amp;window=popup&amp;w","idth=535&amp;height=425&amp;START_MAXIMIZED=FALSE&amp;Y=120&amp;display_string=audit"}</definedName>
    <definedName name="_133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330__FDSAUDITLINK__" hidden="1">{"fdsup://directions/FAT Viewer?action=UPDATE&amp;creator=factSet&amp;DYN_ARGS=true&amp;DOC_NAME=FAT:RGQ_ENTRPR_VAL_EV_SOURCE_WINDOW.FAT&amp;VAR:ID1=WTS&amp;VAR:SDATE=20100611&amp;VAR:FDATE=20100331&amp;VAR:FREQ=WEEKLY&amp;VAR:RELITEM=&amp;VAR:CURRENCY=&amp;VAR:DB_TYPE=&amp;VAR:UNITS=M&amp;window=popup&amp;w","idth=535&amp;height=425&amp;START_MAXIMIZED=FALSE&amp;Y=120&amp;display_string=audit"}</definedName>
    <definedName name="_1331__FDSAUDITLINK__" hidden="1">{"fdsup://directions/FAT Viewer?action=UPDATE&amp;creator=factSet&amp;DYN_ARGS=true&amp;DOC_NAME=FAT:RGQ_ENTRPR_VAL_EV_SOURCE_WINDOW.FAT&amp;VAR:ID1=WTS&amp;VAR:SDATE=20100604&amp;VAR:FDATE=20100331&amp;VAR:FREQ=WEEKLY&amp;VAR:RELITEM=&amp;VAR:CURRENCY=&amp;VAR:DB_TYPE=&amp;VAR:UNITS=M&amp;window=popup&amp;w","idth=535&amp;height=425&amp;START_MAXIMIZED=FALSE&amp;Y=120&amp;display_string=audit"}</definedName>
    <definedName name="_1332__FDSAUDITLINK__" hidden="1">{"fdsup://directions/FAT Viewer?action=UPDATE&amp;creator=factSet&amp;DYN_ARGS=true&amp;DOC_NAME=FAT:RGQ_ENTRPR_VAL_EV_SOURCE_WINDOW.FAT&amp;VAR:ID1=WTS&amp;VAR:SDATE=20100528&amp;VAR:FDATE=20100331&amp;VAR:FREQ=WEEKLY&amp;VAR:RELITEM=&amp;VAR:CURRENCY=&amp;VAR:DB_TYPE=&amp;VAR:UNITS=M&amp;window=popup&amp;w","idth=535&amp;height=425&amp;START_MAXIMIZED=FALSE&amp;Y=120&amp;display_string=audit"}</definedName>
    <definedName name="_1333__FDSAUDITLINK__" hidden="1">{"fdsup://directions/FAT Viewer?action=UPDATE&amp;creator=factSet&amp;DYN_ARGS=true&amp;DOC_NAME=FAT:RGQ_ENTRPR_VAL_EV_SOURCE_WINDOW.FAT&amp;VAR:ID1=WTS&amp;VAR:SDATE=20100521&amp;VAR:FDATE=20100331&amp;VAR:FREQ=WEEKLY&amp;VAR:RELITEM=&amp;VAR:CURRENCY=&amp;VAR:DB_TYPE=&amp;VAR:UNITS=M&amp;window=popup&amp;w","idth=535&amp;height=425&amp;START_MAXIMIZED=FALSE&amp;Y=120&amp;display_string=audit"}</definedName>
    <definedName name="_1334__FDSAUDITLINK__" hidden="1">{"fdsup://directions/FAT Viewer?action=UPDATE&amp;creator=factSet&amp;DYN_ARGS=true&amp;DOC_NAME=FAT:RGQ_ENTRPR_VAL_EV_SOURCE_WINDOW.FAT&amp;VAR:ID1=WTS&amp;VAR:SDATE=20100514&amp;VAR:FDATE=20100331&amp;VAR:FREQ=WEEKLY&amp;VAR:RELITEM=&amp;VAR:CURRENCY=&amp;VAR:DB_TYPE=&amp;VAR:UNITS=M&amp;window=popup&amp;w","idth=535&amp;height=425&amp;START_MAXIMIZED=FALSE&amp;Y=120&amp;display_string=audit"}</definedName>
    <definedName name="_1335__FDSAUDITLINK__" hidden="1">{"fdsup://directions/FAT Viewer?action=UPDATE&amp;creator=factSet&amp;DYN_ARGS=true&amp;DOC_NAME=FAT:RGQ_ENTRPR_VAL_EV_SOURCE_WINDOW.FAT&amp;VAR:ID1=WTS&amp;VAR:SDATE=20100507&amp;VAR:FDATE=20100331&amp;VAR:FREQ=WEEKLY&amp;VAR:RELITEM=&amp;VAR:CURRENCY=&amp;VAR:DB_TYPE=&amp;VAR:UNITS=M&amp;window=popup&amp;w","idth=535&amp;height=425&amp;START_MAXIMIZED=FALSE&amp;Y=120&amp;display_string=audit"}</definedName>
    <definedName name="_1336__FDSAUDITLINK__" hidden="1">{"fdsup://directions/FAT Viewer?action=UPDATE&amp;creator=factSet&amp;DYN_ARGS=true&amp;DOC_NAME=FAT:RGQ_ENTRPR_VAL_EV_SOURCE_WINDOW.FAT&amp;VAR:ID1=WTS&amp;VAR:SDATE=20100430&amp;VAR:FDATE=20100331&amp;VAR:FREQ=WEEKLY&amp;VAR:RELITEM=&amp;VAR:CURRENCY=&amp;VAR:DB_TYPE=&amp;VAR:UNITS=M&amp;window=popup&amp;w","idth=535&amp;height=425&amp;START_MAXIMIZED=FALSE&amp;Y=120&amp;display_string=audit"}</definedName>
    <definedName name="_1337__FDSAUDITLINK__" hidden="1">{"fdsup://directions/FAT Viewer?action=UPDATE&amp;creator=factSet&amp;DYN_ARGS=true&amp;DOC_NAME=FAT:RGQ_ENTRPR_VAL_EV_SOURCE_WINDOW.FAT&amp;VAR:ID1=WTS&amp;VAR:SDATE=20100423&amp;VAR:FDATE=20100331&amp;VAR:FREQ=WEEKLY&amp;VAR:RELITEM=&amp;VAR:CURRENCY=&amp;VAR:DB_TYPE=&amp;VAR:UNITS=M&amp;window=popup&amp;w","idth=535&amp;height=425&amp;START_MAXIMIZED=FALSE&amp;Y=120&amp;display_string=audit"}</definedName>
    <definedName name="_1338__FDSAUDITLINK__" hidden="1">{"fdsup://directions/FAT Viewer?action=UPDATE&amp;creator=factSet&amp;DYN_ARGS=true&amp;DOC_NAME=FAT:RGQ_ENTRPR_VAL_EV_SOURCE_WINDOW.FAT&amp;VAR:ID1=WTS&amp;VAR:SDATE=20100416&amp;VAR:FDATE=20100331&amp;VAR:FREQ=WEEKLY&amp;VAR:RELITEM=&amp;VAR:CURRENCY=&amp;VAR:DB_TYPE=&amp;VAR:UNITS=M&amp;window=popup&amp;w","idth=535&amp;height=425&amp;START_MAXIMIZED=FALSE&amp;Y=120&amp;display_string=audit"}</definedName>
    <definedName name="_1339__FDSAUDITLINK__" hidden="1">{"fdsup://directions/FAT Viewer?action=UPDATE&amp;creator=factSet&amp;DYN_ARGS=true&amp;DOC_NAME=FAT:RGQ_ENTRPR_VAL_EV_SOURCE_WINDOW.FAT&amp;VAR:ID1=WTS&amp;VAR:SDATE=20100409&amp;VAR:FDATE=20100331&amp;VAR:FREQ=WEEKLY&amp;VAR:RELITEM=&amp;VAR:CURRENCY=&amp;VAR:DB_TYPE=&amp;VAR:UNITS=M&amp;window=popup&amp;w","idth=535&amp;height=425&amp;START_MAXIMIZED=FALSE&amp;Y=120&amp;display_string=audit"}</definedName>
    <definedName name="_134__FDSAUDITLINK__" hidden="1">{"fdsup://IBCentral/FAT Viewer?action=UPDATE&amp;creator=factset&amp;DOC_NAME=fat:reuters_qtrly_shs_src_window.fat&amp;display_string=Audit&amp;DYN_ARGS=TRUE&amp;VAR:ID1=55616P10&amp;VAR:RCODE=FDSSHSOUTDEPS&amp;VAR:SDATE=20100499&amp;VAR:FREQ=Quarterly&amp;VAR:RELITEM=RP&amp;VAR:CURRENCY=&amp;VAR:CUR","RSOURCE=EXSHARE&amp;VAR:NATFREQ=QUARTERLY&amp;VAR:RFIELD=FINALIZED&amp;VAR:DB_TYPE=&amp;VAR:UNITS=M&amp;window=popup&amp;width=450&amp;height=300&amp;START_MAXIMIZED=FALSE"}</definedName>
    <definedName name="_1340__FDSAUDITLINK__" hidden="1">{"fdsup://directions/FAT Viewer?action=UPDATE&amp;creator=factSet&amp;DYN_ARGS=true&amp;DOC_NAME=FAT:RGQ_ENTRPR_VAL_EV_SOURCE_WINDOW.FAT&amp;VAR:ID1=WTS&amp;VAR:SDATE=20100401&amp;VAR:FDATE=20100331&amp;VAR:FREQ=WEEKLY&amp;VAR:RELITEM=&amp;VAR:CURRENCY=&amp;VAR:DB_TYPE=&amp;VAR:UNITS=M&amp;window=popup&amp;w","idth=535&amp;height=425&amp;START_MAXIMIZED=FALSE&amp;Y=120&amp;display_string=audit"}</definedName>
    <definedName name="_1341__FDSAUDITLINK__" hidden="1">{"fdsup://directions/FAT Viewer?action=UPDATE&amp;creator=factSet&amp;DYN_ARGS=true&amp;DOC_NAME=FAT:RGQ_ENTRPR_VAL_EV_SOURCE_WINDOW.FAT&amp;VAR:ID1=WTS&amp;VAR:SDATE=20100326&amp;VAR:FDATE=20091231&amp;VAR:FREQ=WEEKLY&amp;VAR:RELITEM=&amp;VAR:CURRENCY=&amp;VAR:DB_TYPE=&amp;VAR:UNITS=M&amp;window=popup&amp;w","idth=535&amp;height=425&amp;START_MAXIMIZED=FALSE&amp;Y=120&amp;display_string=audit"}</definedName>
    <definedName name="_1342__FDSAUDITLINK__" hidden="1">{"fdsup://directions/FAT Viewer?action=UPDATE&amp;creator=factSet&amp;DYN_ARGS=true&amp;DOC_NAME=FAT:RGQ_ENTRPR_VAL_EV_SOURCE_WINDOW.FAT&amp;VAR:ID1=WTS&amp;VAR:SDATE=20100319&amp;VAR:FDATE=20091231&amp;VAR:FREQ=WEEKLY&amp;VAR:RELITEM=&amp;VAR:CURRENCY=&amp;VAR:DB_TYPE=&amp;VAR:UNITS=M&amp;window=popup&amp;w","idth=535&amp;height=425&amp;START_MAXIMIZED=FALSE&amp;Y=120&amp;display_string=audit"}</definedName>
    <definedName name="_1343__FDSAUDITLINK__" hidden="1">{"fdsup://directions/FAT Viewer?action=UPDATE&amp;creator=factSet&amp;DYN_ARGS=true&amp;DOC_NAME=FAT:RGQ_ENTRPR_VAL_EV_SOURCE_WINDOW.FAT&amp;VAR:ID1=WTS&amp;VAR:SDATE=20100312&amp;VAR:FDATE=20091231&amp;VAR:FREQ=WEEKLY&amp;VAR:RELITEM=&amp;VAR:CURRENCY=&amp;VAR:DB_TYPE=&amp;VAR:UNITS=M&amp;window=popup&amp;w","idth=535&amp;height=425&amp;START_MAXIMIZED=FALSE&amp;Y=120&amp;display_string=audit"}</definedName>
    <definedName name="_1344__FDSAUDITLINK__" hidden="1">{"fdsup://directions/FAT Viewer?action=UPDATE&amp;creator=factSet&amp;DYN_ARGS=true&amp;DOC_NAME=FAT:RGQ_ENTRPR_VAL_EV_SOURCE_WINDOW.FAT&amp;VAR:ID1=WTS&amp;VAR:SDATE=20100305&amp;VAR:FDATE=20091231&amp;VAR:FREQ=WEEKLY&amp;VAR:RELITEM=&amp;VAR:CURRENCY=&amp;VAR:DB_TYPE=&amp;VAR:UNITS=M&amp;window=popup&amp;w","idth=535&amp;height=425&amp;START_MAXIMIZED=FALSE&amp;Y=120&amp;display_string=audit"}</definedName>
    <definedName name="_1345__FDSAUDITLINK__" hidden="1">{"fdsup://directions/FAT Viewer?action=UPDATE&amp;creator=factSet&amp;DYN_ARGS=true&amp;DOC_NAME=FAT:RGQ_ENTRPR_VAL_EV_SOURCE_WINDOW.FAT&amp;VAR:ID1=WTS&amp;VAR:SDATE=20100226&amp;VAR:FDATE=20091231&amp;VAR:FREQ=WEEKLY&amp;VAR:RELITEM=&amp;VAR:CURRENCY=&amp;VAR:DB_TYPE=&amp;VAR:UNITS=M&amp;window=popup&amp;w","idth=535&amp;height=425&amp;START_MAXIMIZED=FALSE&amp;Y=120&amp;display_string=audit"}</definedName>
    <definedName name="_1346__FDSAUDITLINK__" hidden="1">{"fdsup://directions/FAT Viewer?action=UPDATE&amp;creator=factSet&amp;DYN_ARGS=true&amp;DOC_NAME=FAT:RGQ_ENTRPR_VAL_EV_SOURCE_WINDOW.FAT&amp;VAR:ID1=WTS&amp;VAR:SDATE=20100219&amp;VAR:FDATE=20091231&amp;VAR:FREQ=WEEKLY&amp;VAR:RELITEM=&amp;VAR:CURRENCY=&amp;VAR:DB_TYPE=&amp;VAR:UNITS=M&amp;window=popup&amp;w","idth=535&amp;height=425&amp;START_MAXIMIZED=FALSE&amp;Y=120&amp;display_string=audit"}</definedName>
    <definedName name="_1347__FDSAUDITLINK__" hidden="1">{"fdsup://directions/FAT Viewer?action=UPDATE&amp;creator=factSet&amp;DYN_ARGS=true&amp;DOC_NAME=FAT:RGQ_ENTRPR_VAL_EV_SOURCE_WINDOW.FAT&amp;VAR:ID1=WTS&amp;VAR:SDATE=20100212&amp;VAR:FDATE=20091231&amp;VAR:FREQ=WEEKLY&amp;VAR:RELITEM=&amp;VAR:CURRENCY=&amp;VAR:DB_TYPE=&amp;VAR:UNITS=M&amp;window=popup&amp;w","idth=535&amp;height=425&amp;START_MAXIMIZED=FALSE&amp;Y=120&amp;display_string=audit"}</definedName>
    <definedName name="_1348__FDSAUDITLINK__" hidden="1">{"fdsup://directions/FAT Viewer?action=UPDATE&amp;creator=factSet&amp;DYN_ARGS=true&amp;DOC_NAME=FAT:RGQ_ENTRPR_VAL_EV_SOURCE_WINDOW.FAT&amp;VAR:ID1=WTS&amp;VAR:SDATE=20100205&amp;VAR:FDATE=20091231&amp;VAR:FREQ=WEEKLY&amp;VAR:RELITEM=&amp;VAR:CURRENCY=&amp;VAR:DB_TYPE=&amp;VAR:UNITS=M&amp;window=popup&amp;w","idth=535&amp;height=425&amp;START_MAXIMIZED=FALSE&amp;Y=120&amp;display_string=audit"}</definedName>
    <definedName name="_1349__FDSAUDITLINK__" hidden="1">{"fdsup://directions/FAT Viewer?action=UPDATE&amp;creator=factSet&amp;DYN_ARGS=true&amp;DOC_NAME=FAT:RGQ_ENTRPR_VAL_EV_SOURCE_WINDOW.FAT&amp;VAR:ID1=WTS&amp;VAR:SDATE=20100129&amp;VAR:FDATE=20091231&amp;VAR:FREQ=WEEKLY&amp;VAR:RELITEM=&amp;VAR:CURRENCY=&amp;VAR:DB_TYPE=&amp;VAR:UNITS=M&amp;window=popup&amp;w","idth=535&amp;height=425&amp;START_MAXIMIZED=FALSE&amp;Y=120&amp;display_string=audit"}</definedName>
    <definedName name="_135__123Graph_DSS7_A" hidden="1">#N/A</definedName>
    <definedName name="_135__FDSAUDITLINK__" hidden="1">{"fdsup://IBCentral/FAT Viewer?action=UPDATE&amp;creator=factset&amp;DOC_NAME=fat:reuters_qtrly_shs_src_window.fat&amp;display_string=Audit&amp;DYN_ARGS=TRUE&amp;VAR:ID1=70816010&amp;VAR:RCODE=FDSSHSOUTDEPS&amp;VAR:SDATE=20100499&amp;VAR:FREQ=Quarterly&amp;VAR:RELITEM=RP&amp;VAR:CURRENCY=&amp;VAR:CUR","RSOURCE=EXSHARE&amp;VAR:NATFREQ=QUARTERLY&amp;VAR:RFIELD=FINALIZED&amp;VAR:DB_TYPE=&amp;VAR:UNITS=M&amp;window=popup&amp;width=450&amp;height=300&amp;START_MAXIMIZED=FALSE"}</definedName>
    <definedName name="_1350__FDSAUDITLINK__" hidden="1">{"fdsup://directions/FAT Viewer?action=UPDATE&amp;creator=factSet&amp;DYN_ARGS=true&amp;DOC_NAME=FAT:RGQ_ENTRPR_VAL_EV_SOURCE_WINDOW.FAT&amp;VAR:ID1=WTS&amp;VAR:SDATE=20100122&amp;VAR:FDATE=20091231&amp;VAR:FREQ=WEEKLY&amp;VAR:RELITEM=&amp;VAR:CURRENCY=&amp;VAR:DB_TYPE=&amp;VAR:UNITS=M&amp;window=popup&amp;w","idth=535&amp;height=425&amp;START_MAXIMIZED=FALSE&amp;Y=120&amp;display_string=audit"}</definedName>
    <definedName name="_1351__FDSAUDITLINK__" hidden="1">{"fdsup://directions/FAT Viewer?action=UPDATE&amp;creator=factSet&amp;DYN_ARGS=true&amp;DOC_NAME=FAT:RGQ_ENTRPR_VAL_EV_SOURCE_WINDOW.FAT&amp;VAR:ID1=WTS&amp;VAR:SDATE=20100115&amp;VAR:FDATE=20091231&amp;VAR:FREQ=WEEKLY&amp;VAR:RELITEM=&amp;VAR:CURRENCY=&amp;VAR:DB_TYPE=&amp;VAR:UNITS=M&amp;window=popup&amp;w","idth=535&amp;height=425&amp;START_MAXIMIZED=FALSE&amp;Y=120&amp;display_string=audit"}</definedName>
    <definedName name="_1352__FDSAUDITLINK__" hidden="1">{"fdsup://directions/FAT Viewer?action=UPDATE&amp;creator=factSet&amp;DYN_ARGS=true&amp;DOC_NAME=FAT:RGQ_ENTRPR_VAL_EV_SOURCE_WINDOW.FAT&amp;VAR:ID1=WTS&amp;VAR:SDATE=20100108&amp;VAR:FDATE=20091231&amp;VAR:FREQ=WEEKLY&amp;VAR:RELITEM=&amp;VAR:CURRENCY=&amp;VAR:DB_TYPE=&amp;VAR:UNITS=M&amp;window=popup&amp;w","idth=535&amp;height=425&amp;START_MAXIMIZED=FALSE&amp;Y=120&amp;display_string=audit"}</definedName>
    <definedName name="_1353__FDSAUDITLINK__" hidden="1">{"fdsup://directions/FAT Viewer?action=UPDATE&amp;creator=factSet&amp;DYN_ARGS=true&amp;DOC_NAME=FAT:RGQ_ENTRPR_VAL_EV_SOURCE_WINDOW.FAT&amp;VAR:ID1=WTS&amp;VAR:SDATE=20091231&amp;VAR:FDATE=20091231&amp;VAR:FREQ=WEEKLY&amp;VAR:RELITEM=&amp;VAR:CURRENCY=&amp;VAR:DB_TYPE=&amp;VAR:UNITS=M&amp;window=popup&amp;w","idth=535&amp;height=425&amp;START_MAXIMIZED=FALSE&amp;Y=120&amp;display_string=audit"}</definedName>
    <definedName name="_1354__FDSAUDITLINK__" hidden="1">{"fdsup://directions/FAT Viewer?action=UPDATE&amp;creator=factSet&amp;DYN_ARGS=true&amp;DOC_NAME=FAT:RGQ_ENTRPR_VAL_EV_SOURCE_WINDOW.FAT&amp;VAR:ID1=WTS&amp;VAR:SDATE=20091224&amp;VAR:FDATE=20090930&amp;VAR:FREQ=WEEKLY&amp;VAR:RELITEM=&amp;VAR:CURRENCY=&amp;VAR:DB_TYPE=&amp;VAR:UNITS=M&amp;window=popup&amp;w","idth=535&amp;height=425&amp;START_MAXIMIZED=FALSE&amp;Y=120&amp;display_string=audit"}</definedName>
    <definedName name="_1355__FDSAUDITLINK__" hidden="1">{"fdsup://directions/FAT Viewer?action=UPDATE&amp;creator=factSet&amp;DYN_ARGS=true&amp;DOC_NAME=FAT:RGQ_ENTRPR_VAL_EV_SOURCE_WINDOW.FAT&amp;VAR:ID1=WTS&amp;VAR:SDATE=20091218&amp;VAR:FDATE=20090930&amp;VAR:FREQ=WEEKLY&amp;VAR:RELITEM=&amp;VAR:CURRENCY=&amp;VAR:DB_TYPE=&amp;VAR:UNITS=M&amp;window=popup&amp;w","idth=535&amp;height=425&amp;START_MAXIMIZED=FALSE&amp;Y=120&amp;display_string=audit"}</definedName>
    <definedName name="_1356__FDSAUDITLINK__" hidden="1">{"fdsup://directions/FAT Viewer?action=UPDATE&amp;creator=factSet&amp;DYN_ARGS=true&amp;DOC_NAME=FAT:RGQ_ENTRPR_VAL_EV_SOURCE_WINDOW.FAT&amp;VAR:ID1=WTS&amp;VAR:SDATE=20091211&amp;VAR:FDATE=20090930&amp;VAR:FREQ=WEEKLY&amp;VAR:RELITEM=&amp;VAR:CURRENCY=&amp;VAR:DB_TYPE=&amp;VAR:UNITS=M&amp;window=popup&amp;w","idth=535&amp;height=425&amp;START_MAXIMIZED=FALSE&amp;Y=120&amp;display_string=audit"}</definedName>
    <definedName name="_1357__FDSAUDITLINK__" hidden="1">{"fdsup://directions/FAT Viewer?action=UPDATE&amp;creator=factSet&amp;DYN_ARGS=true&amp;DOC_NAME=FAT:RGQ_ENTRPR_VAL_EV_SOURCE_WINDOW.FAT&amp;VAR:ID1=WTS&amp;VAR:SDATE=20091204&amp;VAR:FDATE=20090930&amp;VAR:FREQ=WEEKLY&amp;VAR:RELITEM=&amp;VAR:CURRENCY=&amp;VAR:DB_TYPE=&amp;VAR:UNITS=M&amp;window=popup&amp;w","idth=535&amp;height=425&amp;START_MAXIMIZED=FALSE&amp;Y=120&amp;display_string=audit"}</definedName>
    <definedName name="_1358__FDSAUDITLINK__" hidden="1">{"fdsup://directions/FAT Viewer?action=UPDATE&amp;creator=factSet&amp;DYN_ARGS=true&amp;DOC_NAME=FAT:RGQ_ENTRPR_VAL_EV_SOURCE_WINDOW.FAT&amp;VAR:ID1=WTS&amp;VAR:SDATE=20091127&amp;VAR:FDATE=20090930&amp;VAR:FREQ=WEEKLY&amp;VAR:RELITEM=&amp;VAR:CURRENCY=&amp;VAR:DB_TYPE=&amp;VAR:UNITS=M&amp;window=popup&amp;w","idth=535&amp;height=425&amp;START_MAXIMIZED=FALSE&amp;Y=120&amp;display_string=audit"}</definedName>
    <definedName name="_1359__FDSAUDITLINK__" hidden="1">{"fdsup://directions/FAT Viewer?action=UPDATE&amp;creator=factSet&amp;DYN_ARGS=true&amp;DOC_NAME=FAT:RGQ_ENTRPR_VAL_EV_SOURCE_WINDOW.FAT&amp;VAR:ID1=WTS&amp;VAR:SDATE=20091120&amp;VAR:FDATE=20090930&amp;VAR:FREQ=WEEKLY&amp;VAR:RELITEM=&amp;VAR:CURRENCY=&amp;VAR:DB_TYPE=&amp;VAR:UNITS=M&amp;window=popup&amp;w","idth=535&amp;height=425&amp;START_MAXIMIZED=FALSE&amp;Y=120&amp;display_string=audit"}</definedName>
    <definedName name="_136__123Graph_E_Chart_1A" hidden="1">#N/A</definedName>
    <definedName name="_136__FDSAUDITLINK__" hidden="1">{"fdsup://IBCentral/FAT Viewer?action=UPDATE&amp;creator=factset&amp;DOC_NAME=fat:reuters_qtrly_shs_src_window.fat&amp;display_string=Audit&amp;DYN_ARGS=TRUE&amp;VAR:ID1=65566410&amp;VAR:RCODE=FDSSHSOUTDEPS&amp;VAR:SDATE=20100499&amp;VAR:FREQ=Quarterly&amp;VAR:RELITEM=RP&amp;VAR:CURRENCY=&amp;VAR:CUR","RSOURCE=EXSHARE&amp;VAR:NATFREQ=QUARTERLY&amp;VAR:RFIELD=FINALIZED&amp;VAR:DB_TYPE=&amp;VAR:UNITS=M&amp;window=popup&amp;width=450&amp;height=300&amp;START_MAXIMIZED=FALSE"}</definedName>
    <definedName name="_1360__FDSAUDITLINK__" hidden="1">{"fdsup://directions/FAT Viewer?action=UPDATE&amp;creator=factSet&amp;DYN_ARGS=true&amp;DOC_NAME=FAT:RGQ_ENTRPR_VAL_EV_SOURCE_WINDOW.FAT&amp;VAR:ID1=WTS&amp;VAR:SDATE=20091113&amp;VAR:FDATE=20090930&amp;VAR:FREQ=WEEKLY&amp;VAR:RELITEM=&amp;VAR:CURRENCY=&amp;VAR:DB_TYPE=&amp;VAR:UNITS=M&amp;window=popup&amp;w","idth=535&amp;height=425&amp;START_MAXIMIZED=FALSE&amp;Y=120&amp;display_string=audit"}</definedName>
    <definedName name="_1361__FDSAUDITLINK__" hidden="1">{"fdsup://directions/FAT Viewer?action=UPDATE&amp;creator=factSet&amp;DYN_ARGS=true&amp;DOC_NAME=FAT:RGQ_ENTRPR_VAL_EV_SOURCE_WINDOW.FAT&amp;VAR:ID1=WTS&amp;VAR:SDATE=20091106&amp;VAR:FDATE=20090930&amp;VAR:FREQ=WEEKLY&amp;VAR:RELITEM=&amp;VAR:CURRENCY=&amp;VAR:DB_TYPE=&amp;VAR:UNITS=M&amp;window=popup&amp;w","idth=535&amp;height=425&amp;START_MAXIMIZED=FALSE&amp;Y=120&amp;display_string=audit"}</definedName>
    <definedName name="_1362__FDSAUDITLINK__" hidden="1">{"fdsup://directions/FAT Viewer?action=UPDATE&amp;creator=factSet&amp;DYN_ARGS=true&amp;DOC_NAME=FAT:RGQ_ENTRPR_VAL_EV_SOURCE_WINDOW.FAT&amp;VAR:ID1=WTS&amp;VAR:SDATE=20091030&amp;VAR:FDATE=20090930&amp;VAR:FREQ=WEEKLY&amp;VAR:RELITEM=&amp;VAR:CURRENCY=&amp;VAR:DB_TYPE=&amp;VAR:UNITS=M&amp;window=popup&amp;w","idth=535&amp;height=425&amp;START_MAXIMIZED=FALSE&amp;Y=120&amp;display_string=audit"}</definedName>
    <definedName name="_1363__FDSAUDITLINK__" hidden="1">{"fdsup://directions/FAT Viewer?action=UPDATE&amp;creator=factSet&amp;DYN_ARGS=true&amp;DOC_NAME=FAT:RGQ_ENTRPR_VAL_EV_SOURCE_WINDOW.FAT&amp;VAR:ID1=WTS&amp;VAR:SDATE=20091023&amp;VAR:FDATE=20090930&amp;VAR:FREQ=WEEKLY&amp;VAR:RELITEM=&amp;VAR:CURRENCY=&amp;VAR:DB_TYPE=&amp;VAR:UNITS=M&amp;window=popup&amp;w","idth=535&amp;height=425&amp;START_MAXIMIZED=FALSE&amp;Y=120&amp;display_string=audit"}</definedName>
    <definedName name="_1364__FDSAUDITLINK__" hidden="1">{"fdsup://directions/FAT Viewer?action=UPDATE&amp;creator=factSet&amp;DYN_ARGS=true&amp;DOC_NAME=FAT:RGQ_ENTRPR_VAL_EV_SOURCE_WINDOW.FAT&amp;VAR:ID1=WTS&amp;VAR:SDATE=20091016&amp;VAR:FDATE=20090930&amp;VAR:FREQ=WEEKLY&amp;VAR:RELITEM=&amp;VAR:CURRENCY=&amp;VAR:DB_TYPE=&amp;VAR:UNITS=M&amp;window=popup&amp;w","idth=535&amp;height=425&amp;START_MAXIMIZED=FALSE&amp;Y=120&amp;display_string=audit"}</definedName>
    <definedName name="_1365__FDSAUDITLINK__" hidden="1">{"fdsup://directions/FAT Viewer?action=UPDATE&amp;creator=factSet&amp;DYN_ARGS=true&amp;DOC_NAME=FAT:RGQ_ENTRPR_VAL_EV_SOURCE_WINDOW.FAT&amp;VAR:ID1=WTS&amp;VAR:SDATE=20091009&amp;VAR:FDATE=20090930&amp;VAR:FREQ=WEEKLY&amp;VAR:RELITEM=&amp;VAR:CURRENCY=&amp;VAR:DB_TYPE=&amp;VAR:UNITS=M&amp;window=popup&amp;w","idth=535&amp;height=425&amp;START_MAXIMIZED=FALSE&amp;Y=120&amp;display_string=audit"}</definedName>
    <definedName name="_1366__FDSAUDITLINK__" hidden="1">{"fdsup://directions/FAT Viewer?action=UPDATE&amp;creator=factSet&amp;DYN_ARGS=true&amp;DOC_NAME=FAT:RGQ_ENTRPR_VAL_EV_SOURCE_WINDOW.FAT&amp;VAR:ID1=WTS&amp;VAR:SDATE=20091002&amp;VAR:FDATE=20090930&amp;VAR:FREQ=WEEKLY&amp;VAR:RELITEM=&amp;VAR:CURRENCY=&amp;VAR:DB_TYPE=&amp;VAR:UNITS=M&amp;window=popup&amp;w","idth=535&amp;height=425&amp;START_MAXIMIZED=FALSE&amp;Y=120&amp;display_string=audit"}</definedName>
    <definedName name="_1367__FDSAUDITLINK__" hidden="1">{"fdsup://directions/FAT Viewer?action=UPDATE&amp;creator=factSet&amp;DYN_ARGS=true&amp;DOC_NAME=FAT:RGQ_ENTRPR_VAL_EV_SOURCE_WINDOW.FAT&amp;VAR:ID1=WTS&amp;VAR:SDATE=20090925&amp;VAR:FDATE=20090630&amp;VAR:FREQ=WEEKLY&amp;VAR:RELITEM=&amp;VAR:CURRENCY=&amp;VAR:DB_TYPE=&amp;VAR:UNITS=M&amp;window=popup&amp;w","idth=535&amp;height=425&amp;START_MAXIMIZED=FALSE&amp;Y=120&amp;display_string=audit"}</definedName>
    <definedName name="_1368__FDSAUDITLINK__" hidden="1">{"fdsup://directions/FAT Viewer?action=UPDATE&amp;creator=factSet&amp;DYN_ARGS=true&amp;DOC_NAME=FAT:RGQ_ENTRPR_VAL_EV_SOURCE_WINDOW.FAT&amp;VAR:ID1=WTS&amp;VAR:SDATE=20090918&amp;VAR:FDATE=20090630&amp;VAR:FREQ=WEEKLY&amp;VAR:RELITEM=&amp;VAR:CURRENCY=&amp;VAR:DB_TYPE=&amp;VAR:UNITS=M&amp;window=popup&amp;w","idth=535&amp;height=425&amp;START_MAXIMIZED=FALSE&amp;Y=120&amp;display_string=audit"}</definedName>
    <definedName name="_1369__FDSAUDITLINK__" hidden="1">{"fdsup://directions/FAT Viewer?action=UPDATE&amp;creator=factSet&amp;DYN_ARGS=true&amp;DOC_NAME=FAT:RGQ_ENTRPR_VAL_EV_SOURCE_WINDOW.FAT&amp;VAR:ID1=WTS&amp;VAR:SDATE=20090911&amp;VAR:FDATE=20090630&amp;VAR:FREQ=WEEKLY&amp;VAR:RELITEM=&amp;VAR:CURRENCY=&amp;VAR:DB_TYPE=&amp;VAR:UNITS=M&amp;window=popup&amp;w","idth=535&amp;height=425&amp;START_MAXIMIZED=FALSE&amp;Y=120&amp;display_string=audit"}</definedName>
    <definedName name="_137__123Graph_ECHART_10" hidden="1">#REF!</definedName>
    <definedName name="_137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370__FDSAUDITLINK__" hidden="1">{"fdsup://directions/FAT Viewer?action=UPDATE&amp;creator=factSet&amp;DYN_ARGS=true&amp;DOC_NAME=FAT:RGQ_ENTRPR_VAL_EV_SOURCE_WINDOW.FAT&amp;VAR:ID1=WTS&amp;VAR:SDATE=20090904&amp;VAR:FDATE=20090630&amp;VAR:FREQ=WEEKLY&amp;VAR:RELITEM=&amp;VAR:CURRENCY=&amp;VAR:DB_TYPE=&amp;VAR:UNITS=M&amp;window=popup&amp;w","idth=535&amp;height=425&amp;START_MAXIMIZED=FALSE&amp;Y=120&amp;display_string=audit"}</definedName>
    <definedName name="_1371__FDSAUDITLINK__" hidden="1">{"fdsup://directions/FAT Viewer?action=UPDATE&amp;creator=factSet&amp;DYN_ARGS=true&amp;DOC_NAME=FAT:RGQ_ENTRPR_VAL_EV_SOURCE_WINDOW.FAT&amp;VAR:ID1=WTS&amp;VAR:SDATE=20090828&amp;VAR:FDATE=20090630&amp;VAR:FREQ=WEEKLY&amp;VAR:RELITEM=&amp;VAR:CURRENCY=&amp;VAR:DB_TYPE=&amp;VAR:UNITS=M&amp;window=popup&amp;w","idth=535&amp;height=425&amp;START_MAXIMIZED=FALSE&amp;Y=120&amp;display_string=audit"}</definedName>
    <definedName name="_1372__FDSAUDITLINK__" hidden="1">{"fdsup://directions/FAT Viewer?action=UPDATE&amp;creator=factSet&amp;DYN_ARGS=true&amp;DOC_NAME=FAT:RGQ_ENTRPR_VAL_EV_SOURCE_WINDOW.FAT&amp;VAR:ID1=WTS&amp;VAR:SDATE=20090821&amp;VAR:FDATE=20090630&amp;VAR:FREQ=WEEKLY&amp;VAR:RELITEM=&amp;VAR:CURRENCY=&amp;VAR:DB_TYPE=&amp;VAR:UNITS=M&amp;window=popup&amp;w","idth=535&amp;height=425&amp;START_MAXIMIZED=FALSE&amp;Y=120&amp;display_string=audit"}</definedName>
    <definedName name="_1373__FDSAUDITLINK__" hidden="1">{"fdsup://directions/FAT Viewer?action=UPDATE&amp;creator=factSet&amp;DYN_ARGS=true&amp;DOC_NAME=FAT:RGQ_ENTRPR_VAL_EV_SOURCE_WINDOW.FAT&amp;VAR:ID1=WTS&amp;VAR:SDATE=20090814&amp;VAR:FDATE=20090630&amp;VAR:FREQ=WEEKLY&amp;VAR:RELITEM=&amp;VAR:CURRENCY=&amp;VAR:DB_TYPE=&amp;VAR:UNITS=M&amp;window=popup&amp;w","idth=535&amp;height=425&amp;START_MAXIMIZED=FALSE&amp;Y=120&amp;display_string=audit"}</definedName>
    <definedName name="_1374__FDSAUDITLINK__" hidden="1">{"fdsup://directions/FAT Viewer?action=UPDATE&amp;creator=factSet&amp;DYN_ARGS=true&amp;DOC_NAME=FAT:RGQ_ENTRPR_VAL_EV_SOURCE_WINDOW.FAT&amp;VAR:ID1=WTS&amp;VAR:SDATE=20090807&amp;VAR:FDATE=20090630&amp;VAR:FREQ=WEEKLY&amp;VAR:RELITEM=&amp;VAR:CURRENCY=&amp;VAR:DB_TYPE=&amp;VAR:UNITS=M&amp;window=popup&amp;w","idth=535&amp;height=425&amp;START_MAXIMIZED=FALSE&amp;Y=120&amp;display_string=audit"}</definedName>
    <definedName name="_1375__FDSAUDITLINK__" hidden="1">{"fdsup://directions/FAT Viewer?action=UPDATE&amp;creator=factSet&amp;DYN_ARGS=true&amp;DOC_NAME=FAT:RGQ_ENTRPR_VAL_EV_SOURCE_WINDOW.FAT&amp;VAR:ID1=WTS&amp;VAR:SDATE=20090731&amp;VAR:FDATE=20090630&amp;VAR:FREQ=WEEKLY&amp;VAR:RELITEM=&amp;VAR:CURRENCY=&amp;VAR:DB_TYPE=&amp;VAR:UNITS=M&amp;window=popup&amp;w","idth=535&amp;height=425&amp;START_MAXIMIZED=FALSE&amp;Y=120&amp;display_string=audit"}</definedName>
    <definedName name="_1376__FDSAUDITLINK__" hidden="1">{"fdsup://directions/FAT Viewer?action=UPDATE&amp;creator=factSet&amp;DYN_ARGS=true&amp;DOC_NAME=FAT:RGQ_ENTRPR_VAL_EV_SOURCE_WINDOW.FAT&amp;VAR:ID1=WTS&amp;VAR:SDATE=20090724&amp;VAR:FDATE=20090630&amp;VAR:FREQ=WEEKLY&amp;VAR:RELITEM=&amp;VAR:CURRENCY=&amp;VAR:DB_TYPE=&amp;VAR:UNITS=M&amp;window=popup&amp;w","idth=535&amp;height=425&amp;START_MAXIMIZED=FALSE&amp;Y=120&amp;display_string=audit"}</definedName>
    <definedName name="_1377__FDSAUDITLINK__" hidden="1">{"fdsup://directions/FAT Viewer?action=UPDATE&amp;creator=factSet&amp;DYN_ARGS=true&amp;DOC_NAME=FAT:RGQ_ENTRPR_VAL_EV_SOURCE_WINDOW.FAT&amp;VAR:ID1=WTS&amp;VAR:SDATE=20090717&amp;VAR:FDATE=20090630&amp;VAR:FREQ=WEEKLY&amp;VAR:RELITEM=&amp;VAR:CURRENCY=&amp;VAR:DB_TYPE=&amp;VAR:UNITS=M&amp;window=popup&amp;w","idth=535&amp;height=425&amp;START_MAXIMIZED=FALSE&amp;Y=120&amp;display_string=audit"}</definedName>
    <definedName name="_1378__FDSAUDITLINK__" hidden="1">{"fdsup://directions/FAT Viewer?action=UPDATE&amp;creator=factSet&amp;DYN_ARGS=true&amp;DOC_NAME=FAT:RGQ_ENTRPR_VAL_EV_SOURCE_WINDOW.FAT&amp;VAR:ID1=WTS&amp;VAR:SDATE=20090710&amp;VAR:FDATE=20090630&amp;VAR:FREQ=WEEKLY&amp;VAR:RELITEM=&amp;VAR:CURRENCY=&amp;VAR:DB_TYPE=&amp;VAR:UNITS=M&amp;window=popup&amp;w","idth=535&amp;height=425&amp;START_MAXIMIZED=FALSE&amp;Y=120&amp;display_string=audit"}</definedName>
    <definedName name="_1379__FDSAUDITLINK__" hidden="1">{"fdsup://directions/FAT Viewer?action=UPDATE&amp;creator=factSet&amp;DYN_ARGS=true&amp;DOC_NAME=FAT:RGQ_ENTRPR_VAL_EV_SOURCE_WINDOW.FAT&amp;VAR:ID1=WTS&amp;VAR:SDATE=20090702&amp;VAR:FDATE=20090630&amp;VAR:FREQ=WEEKLY&amp;VAR:RELITEM=&amp;VAR:CURRENCY=&amp;VAR:DB_TYPE=&amp;VAR:UNITS=M&amp;window=popup&amp;w","idth=535&amp;height=425&amp;START_MAXIMIZED=FALSE&amp;Y=120&amp;display_string=audit"}</definedName>
    <definedName name="_138__123Graph_ECHART_11" hidden="1">#REF!</definedName>
    <definedName name="_138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380__FDSAUDITLINK__" hidden="1">{"fdsup://directions/FAT Viewer?action=UPDATE&amp;creator=factSet&amp;DYN_ARGS=true&amp;DOC_NAME=FAT:RGQ_ENTRPR_VAL_EV_SOURCE_WINDOW.FAT&amp;VAR:ID1=WTS&amp;VAR:SDATE=20090626&amp;VAR:FDATE=20090331&amp;VAR:FREQ=WEEKLY&amp;VAR:RELITEM=&amp;VAR:CURRENCY=&amp;VAR:DB_TYPE=&amp;VAR:UNITS=M&amp;window=popup&amp;w","idth=535&amp;height=425&amp;START_MAXIMIZED=FALSE&amp;Y=120&amp;display_string=audit"}</definedName>
    <definedName name="_1381__FDSAUDITLINK__" hidden="1">{"fdsup://directions/FAT Viewer?action=UPDATE&amp;creator=factSet&amp;DYN_ARGS=true&amp;DOC_NAME=FAT:RGQ_ENTRPR_VAL_EV_SOURCE_WINDOW.FAT&amp;VAR:ID1=WTS&amp;VAR:SDATE=20090619&amp;VAR:FDATE=20090331&amp;VAR:FREQ=WEEKLY&amp;VAR:RELITEM=&amp;VAR:CURRENCY=&amp;VAR:DB_TYPE=&amp;VAR:UNITS=M&amp;window=popup&amp;w","idth=535&amp;height=425&amp;START_MAXIMIZED=FALSE&amp;Y=120&amp;display_string=audit"}</definedName>
    <definedName name="_1382__FDSAUDITLINK__" hidden="1">{"fdsup://directions/FAT Viewer?action=UPDATE&amp;creator=factSet&amp;DYN_ARGS=true&amp;DOC_NAME=FAT:RGQ_ENTRPR_VAL_EV_SOURCE_WINDOW.FAT&amp;VAR:ID1=WTS&amp;VAR:SDATE=20090612&amp;VAR:FDATE=20090331&amp;VAR:FREQ=WEEKLY&amp;VAR:RELITEM=&amp;VAR:CURRENCY=&amp;VAR:DB_TYPE=&amp;VAR:UNITS=M&amp;window=popup&amp;w","idth=535&amp;height=425&amp;START_MAXIMIZED=FALSE&amp;Y=120&amp;display_string=audit"}</definedName>
    <definedName name="_1383__FDSAUDITLINK__" hidden="1">{"fdsup://directions/FAT Viewer?action=UPDATE&amp;creator=factSet&amp;DYN_ARGS=true&amp;DOC_NAME=FAT:RGQ_ENTRPR_VAL_EV_SOURCE_WINDOW.FAT&amp;VAR:ID1=WTS&amp;VAR:SDATE=20090605&amp;VAR:FDATE=20090331&amp;VAR:FREQ=WEEKLY&amp;VAR:RELITEM=&amp;VAR:CURRENCY=&amp;VAR:DB_TYPE=&amp;VAR:UNITS=M&amp;window=popup&amp;w","idth=535&amp;height=425&amp;START_MAXIMIZED=FALSE&amp;Y=120&amp;display_string=audit"}</definedName>
    <definedName name="_1384__FDSAUDITLINK__" hidden="1">{"fdsup://directions/FAT Viewer?action=UPDATE&amp;creator=factSet&amp;DYN_ARGS=true&amp;DOC_NAME=FAT:RGQ_ENTRPR_VAL_EV_SOURCE_WINDOW.FAT&amp;VAR:ID1=WTS&amp;VAR:SDATE=20090529&amp;VAR:FDATE=20090331&amp;VAR:FREQ=WEEKLY&amp;VAR:RELITEM=&amp;VAR:CURRENCY=&amp;VAR:DB_TYPE=&amp;VAR:UNITS=M&amp;window=popup&amp;w","idth=535&amp;height=425&amp;START_MAXIMIZED=FALSE&amp;Y=120&amp;display_string=audit"}</definedName>
    <definedName name="_1385__FDSAUDITLINK__" hidden="1">{"fdsup://directions/FAT Viewer?action=UPDATE&amp;creator=factSet&amp;DYN_ARGS=true&amp;DOC_NAME=FAT:RGQ_ENTRPR_VAL_EV_SOURCE_WINDOW.FAT&amp;VAR:ID1=WTS&amp;VAR:SDATE=20090522&amp;VAR:FDATE=20090331&amp;VAR:FREQ=WEEKLY&amp;VAR:RELITEM=&amp;VAR:CURRENCY=&amp;VAR:DB_TYPE=&amp;VAR:UNITS=M&amp;window=popup&amp;w","idth=535&amp;height=425&amp;START_MAXIMIZED=FALSE&amp;Y=120&amp;display_string=audit"}</definedName>
    <definedName name="_1386__FDSAUDITLINK__" hidden="1">{"fdsup://directions/FAT Viewer?action=UPDATE&amp;creator=factSet&amp;DYN_ARGS=true&amp;DOC_NAME=FAT:RGQ_ENTRPR_VAL_EV_SOURCE_WINDOW.FAT&amp;VAR:ID1=WTS&amp;VAR:SDATE=20090515&amp;VAR:FDATE=20090331&amp;VAR:FREQ=WEEKLY&amp;VAR:RELITEM=&amp;VAR:CURRENCY=&amp;VAR:DB_TYPE=&amp;VAR:UNITS=M&amp;window=popup&amp;w","idth=535&amp;height=425&amp;START_MAXIMIZED=FALSE&amp;Y=120&amp;display_string=audit"}</definedName>
    <definedName name="_1387__FDSAUDITLINK__" hidden="1">{"fdsup://directions/FAT Viewer?action=UPDATE&amp;creator=factSet&amp;DYN_ARGS=true&amp;DOC_NAME=FAT:RGQ_ENTRPR_VAL_EV_SOURCE_WINDOW.FAT&amp;VAR:ID1=WTS&amp;VAR:SDATE=20090508&amp;VAR:FDATE=20090331&amp;VAR:FREQ=WEEKLY&amp;VAR:RELITEM=&amp;VAR:CURRENCY=&amp;VAR:DB_TYPE=&amp;VAR:UNITS=M&amp;window=popup&amp;w","idth=535&amp;height=425&amp;START_MAXIMIZED=FALSE&amp;Y=120&amp;display_string=audit"}</definedName>
    <definedName name="_1388__FDSAUDITLINK__" hidden="1">{"fdsup://directions/FAT Viewer?action=UPDATE&amp;creator=factSet&amp;DYN_ARGS=true&amp;DOC_NAME=FAT:RGQ_ENTRPR_VAL_EV_SOURCE_WINDOW.FAT&amp;VAR:ID1=WTS&amp;VAR:SDATE=20090501&amp;VAR:FDATE=20090331&amp;VAR:FREQ=WEEKLY&amp;VAR:RELITEM=&amp;VAR:CURRENCY=&amp;VAR:DB_TYPE=&amp;VAR:UNITS=M&amp;window=popup&amp;w","idth=535&amp;height=425&amp;START_MAXIMIZED=FALSE&amp;Y=120&amp;display_string=audit"}</definedName>
    <definedName name="_1389__FDSAUDITLINK__" hidden="1">{"fdsup://directions/FAT Viewer?action=UPDATE&amp;creator=factSet&amp;DYN_ARGS=true&amp;DOC_NAME=FAT:RGQ_ENTRPR_VAL_EV_SOURCE_WINDOW.FAT&amp;VAR:ID1=WTS&amp;VAR:SDATE=20090424&amp;VAR:FDATE=20090331&amp;VAR:FREQ=WEEKLY&amp;VAR:RELITEM=&amp;VAR:CURRENCY=&amp;VAR:DB_TYPE=&amp;VAR:UNITS=M&amp;window=popup&amp;w","idth=535&amp;height=425&amp;START_MAXIMIZED=FALSE&amp;Y=120&amp;display_string=audit"}</definedName>
    <definedName name="_139__123Graph_ECHART_12" hidden="1">#REF!</definedName>
    <definedName name="_139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390__FDSAUDITLINK__" hidden="1">{"fdsup://directions/FAT Viewer?action=UPDATE&amp;creator=factSet&amp;DYN_ARGS=true&amp;DOC_NAME=FAT:RGQ_ENTRPR_VAL_EV_SOURCE_WINDOW.FAT&amp;VAR:ID1=WTS&amp;VAR:SDATE=20090417&amp;VAR:FDATE=20090331&amp;VAR:FREQ=WEEKLY&amp;VAR:RELITEM=&amp;VAR:CURRENCY=&amp;VAR:DB_TYPE=&amp;VAR:UNITS=M&amp;window=popup&amp;w","idth=535&amp;height=425&amp;START_MAXIMIZED=FALSE&amp;Y=120&amp;display_string=audit"}</definedName>
    <definedName name="_1391__FDSAUDITLINK__" hidden="1">{"fdsup://directions/FAT Viewer?action=UPDATE&amp;creator=factSet&amp;DYN_ARGS=true&amp;DOC_NAME=FAT:RGQ_ENTRPR_VAL_EV_SOURCE_WINDOW.FAT&amp;VAR:ID1=WTS&amp;VAR:SDATE=20090409&amp;VAR:FDATE=20090331&amp;VAR:FREQ=WEEKLY&amp;VAR:RELITEM=&amp;VAR:CURRENCY=&amp;VAR:DB_TYPE=&amp;VAR:UNITS=M&amp;window=popup&amp;w","idth=535&amp;height=425&amp;START_MAXIMIZED=FALSE&amp;Y=120&amp;display_string=audit"}</definedName>
    <definedName name="_1392__FDSAUDITLINK__" hidden="1">{"fdsup://directions/FAT Viewer?action=UPDATE&amp;creator=factSet&amp;DYN_ARGS=true&amp;DOC_NAME=FAT:RGQ_ENTRPR_VAL_EV_SOURCE_WINDOW.FAT&amp;VAR:ID1=WTS&amp;VAR:SDATE=20090403&amp;VAR:FDATE=20090331&amp;VAR:FREQ=WEEKLY&amp;VAR:RELITEM=&amp;VAR:CURRENCY=&amp;VAR:DB_TYPE=&amp;VAR:UNITS=M&amp;window=popup&amp;w","idth=535&amp;height=425&amp;START_MAXIMIZED=FALSE&amp;Y=120&amp;display_string=audit"}</definedName>
    <definedName name="_1393__FDSAUDITLINK__" hidden="1">{"fdsup://directions/FAT Viewer?action=UPDATE&amp;creator=factSet&amp;DYN_ARGS=true&amp;DOC_NAME=FAT:RGQ_ENTRPR_VAL_EV_SOURCE_WINDOW.FAT&amp;VAR:ID1=WTS&amp;VAR:SDATE=20090327&amp;VAR:FDATE=20081231&amp;VAR:FREQ=WEEKLY&amp;VAR:RELITEM=&amp;VAR:CURRENCY=&amp;VAR:DB_TYPE=&amp;VAR:UNITS=M&amp;window=popup&amp;w","idth=535&amp;height=425&amp;START_MAXIMIZED=FALSE&amp;Y=120&amp;display_string=audit"}</definedName>
    <definedName name="_1394__FDSAUDITLINK__" hidden="1">{"fdsup://directions/FAT Viewer?action=UPDATE&amp;creator=factSet&amp;DYN_ARGS=true&amp;DOC_NAME=FAT:RGQ_ENTRPR_VAL_EV_SOURCE_WINDOW.FAT&amp;VAR:ID1=WTS&amp;VAR:SDATE=20090320&amp;VAR:FDATE=20081231&amp;VAR:FREQ=WEEKLY&amp;VAR:RELITEM=&amp;VAR:CURRENCY=&amp;VAR:DB_TYPE=&amp;VAR:UNITS=M&amp;window=popup&amp;w","idth=535&amp;height=425&amp;START_MAXIMIZED=FALSE&amp;Y=120&amp;display_string=audit"}</definedName>
    <definedName name="_1395__FDSAUDITLINK__" hidden="1">{"fdsup://directions/FAT Viewer?action=UPDATE&amp;creator=factSet&amp;DYN_ARGS=true&amp;DOC_NAME=FAT:RGQ_ENTRPR_VAL_EV_SOURCE_WINDOW.FAT&amp;VAR:ID1=WTS&amp;VAR:SDATE=20090313&amp;VAR:FDATE=20081231&amp;VAR:FREQ=WEEKLY&amp;VAR:RELITEM=&amp;VAR:CURRENCY=&amp;VAR:DB_TYPE=&amp;VAR:UNITS=M&amp;window=popup&amp;w","idth=535&amp;height=425&amp;START_MAXIMIZED=FALSE&amp;Y=120&amp;display_string=audit"}</definedName>
    <definedName name="_1396__FDSAUDITLINK__" hidden="1">{"fdsup://directions/FAT Viewer?action=UPDATE&amp;creator=factSet&amp;DYN_ARGS=true&amp;DOC_NAME=FAT:RGQ_ENTRPR_VAL_EV_SOURCE_WINDOW.FAT&amp;VAR:ID1=WTS&amp;VAR:SDATE=20090306&amp;VAR:FDATE=20081231&amp;VAR:FREQ=WEEKLY&amp;VAR:RELITEM=&amp;VAR:CURRENCY=&amp;VAR:DB_TYPE=&amp;VAR:UNITS=M&amp;window=popup&amp;w","idth=535&amp;height=425&amp;START_MAXIMIZED=FALSE&amp;Y=120&amp;display_string=audit"}</definedName>
    <definedName name="_1397__FDSAUDITLINK__" hidden="1">{"fdsup://directions/FAT Viewer?action=UPDATE&amp;creator=factSet&amp;DYN_ARGS=true&amp;DOC_NAME=FAT:RGQ_ENTRPR_VAL_EV_SOURCE_WINDOW.FAT&amp;VAR:ID1=WTS&amp;VAR:SDATE=20090227&amp;VAR:FDATE=20081231&amp;VAR:FREQ=WEEKLY&amp;VAR:RELITEM=&amp;VAR:CURRENCY=&amp;VAR:DB_TYPE=&amp;VAR:UNITS=M&amp;window=popup&amp;w","idth=535&amp;height=425&amp;START_MAXIMIZED=FALSE&amp;Y=120&amp;display_string=audit"}</definedName>
    <definedName name="_1398__FDSAUDITLINK__" hidden="1">{"fdsup://directions/FAT Viewer?action=UPDATE&amp;creator=factSet&amp;DYN_ARGS=true&amp;DOC_NAME=FAT:RGQ_ENTRPR_VAL_EV_SOURCE_WINDOW.FAT&amp;VAR:ID1=WTS&amp;VAR:SDATE=20090220&amp;VAR:FDATE=20081231&amp;VAR:FREQ=WEEKLY&amp;VAR:RELITEM=&amp;VAR:CURRENCY=&amp;VAR:DB_TYPE=&amp;VAR:UNITS=M&amp;window=popup&amp;w","idth=535&amp;height=425&amp;START_MAXIMIZED=FALSE&amp;Y=120&amp;display_string=audit"}</definedName>
    <definedName name="_1399__FDSAUDITLINK__" hidden="1">{"fdsup://directions/FAT Viewer?action=UPDATE&amp;creator=factSet&amp;DYN_ARGS=true&amp;DOC_NAME=FAT:RGQ_ENTRPR_VAL_EV_SOURCE_WINDOW.FAT&amp;VAR:ID1=WTS&amp;VAR:SDATE=20090213&amp;VAR:FDATE=20081231&amp;VAR:FREQ=WEEKLY&amp;VAR:RELITEM=&amp;VAR:CURRENCY=&amp;VAR:DB_TYPE=&amp;VAR:UNITS=M&amp;window=popup&amp;w","idth=535&amp;height=425&amp;START_MAXIMIZED=FALSE&amp;Y=120&amp;display_string=audit"}</definedName>
    <definedName name="_14__123Graph_BCHART_3" hidden="1">#REF!</definedName>
    <definedName name="_14__123Graph_BCHART_5" hidden="1">#REF!</definedName>
    <definedName name="_14__123Graph_LBL_AGRAFICO_1" hidden="1">#REF!</definedName>
    <definedName name="_14__123Graph_XChart_1A" hidden="1">#REF!</definedName>
    <definedName name="_14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4_03___IFRS_241___249">#REF!</definedName>
    <definedName name="_140__123Graph_ECHART_13" hidden="1">#REF!</definedName>
    <definedName name="_140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400__FDSAUDITLINK__" hidden="1">{"fdsup://directions/FAT Viewer?action=UPDATE&amp;creator=factSet&amp;DYN_ARGS=true&amp;DOC_NAME=FAT:RGQ_ENTRPR_VAL_EV_SOURCE_WINDOW.FAT&amp;VAR:ID1=WTS&amp;VAR:SDATE=20090206&amp;VAR:FDATE=20081231&amp;VAR:FREQ=WEEKLY&amp;VAR:RELITEM=&amp;VAR:CURRENCY=&amp;VAR:DB_TYPE=&amp;VAR:UNITS=M&amp;window=popup&amp;w","idth=535&amp;height=425&amp;START_MAXIMIZED=FALSE&amp;Y=120&amp;display_string=audit"}</definedName>
    <definedName name="_1401__FDSAUDITLINK__" hidden="1">{"fdsup://directions/FAT Viewer?action=UPDATE&amp;creator=factSet&amp;DYN_ARGS=true&amp;DOC_NAME=FAT:RGQ_ENTRPR_VAL_EV_SOURCE_WINDOW.FAT&amp;VAR:ID1=WTS&amp;VAR:SDATE=20090130&amp;VAR:FDATE=20081231&amp;VAR:FREQ=WEEKLY&amp;VAR:RELITEM=&amp;VAR:CURRENCY=&amp;VAR:DB_TYPE=&amp;VAR:UNITS=M&amp;window=popup&amp;w","idth=535&amp;height=425&amp;START_MAXIMIZED=FALSE&amp;Y=120&amp;display_string=audit"}</definedName>
    <definedName name="_1402__FDSAUDITLINK__" hidden="1">{"fdsup://directions/FAT Viewer?action=UPDATE&amp;creator=factSet&amp;DYN_ARGS=true&amp;DOC_NAME=FAT:RGQ_ENTRPR_VAL_EV_SOURCE_WINDOW.FAT&amp;VAR:ID1=WTS&amp;VAR:SDATE=20090123&amp;VAR:FDATE=20081231&amp;VAR:FREQ=WEEKLY&amp;VAR:RELITEM=&amp;VAR:CURRENCY=&amp;VAR:DB_TYPE=&amp;VAR:UNITS=M&amp;window=popup&amp;w","idth=535&amp;height=425&amp;START_MAXIMIZED=FALSE&amp;Y=120&amp;display_string=audit"}</definedName>
    <definedName name="_1403__FDSAUDITLINK__" hidden="1">{"fdsup://directions/FAT Viewer?action=UPDATE&amp;creator=factSet&amp;DYN_ARGS=true&amp;DOC_NAME=FAT:RGQ_ENTRPR_VAL_EV_SOURCE_WINDOW.FAT&amp;VAR:ID1=WTS&amp;VAR:SDATE=20090116&amp;VAR:FDATE=20081231&amp;VAR:FREQ=WEEKLY&amp;VAR:RELITEM=&amp;VAR:CURRENCY=&amp;VAR:DB_TYPE=&amp;VAR:UNITS=M&amp;window=popup&amp;w","idth=535&amp;height=425&amp;START_MAXIMIZED=FALSE&amp;Y=120&amp;display_string=audit"}</definedName>
    <definedName name="_1404__FDSAUDITLINK__" hidden="1">{"fdsup://directions/FAT Viewer?action=UPDATE&amp;creator=factSet&amp;DYN_ARGS=true&amp;DOC_NAME=FAT:RGQ_ENTRPR_VAL_EV_SOURCE_WINDOW.FAT&amp;VAR:ID1=WTS&amp;VAR:SDATE=20090109&amp;VAR:FDATE=20081231&amp;VAR:FREQ=WEEKLY&amp;VAR:RELITEM=&amp;VAR:CURRENCY=&amp;VAR:DB_TYPE=&amp;VAR:UNITS=M&amp;window=popup&amp;w","idth=535&amp;height=425&amp;START_MAXIMIZED=FALSE&amp;Y=120&amp;display_string=audit"}</definedName>
    <definedName name="_1405__FDSAUDITLINK__" hidden="1">{"fdsup://directions/FAT Viewer?action=UPDATE&amp;creator=factSet&amp;DYN_ARGS=true&amp;DOC_NAME=FAT:RGQ_ENTRPR_VAL_EV_SOURCE_WINDOW.FAT&amp;VAR:ID1=WTS&amp;VAR:SDATE=20090102&amp;VAR:FDATE=20081231&amp;VAR:FREQ=WEEKLY&amp;VAR:RELITEM=&amp;VAR:CURRENCY=&amp;VAR:DB_TYPE=&amp;VAR:UNITS=M&amp;window=popup&amp;w","idth=535&amp;height=425&amp;START_MAXIMIZED=FALSE&amp;Y=120&amp;display_string=audit"}</definedName>
    <definedName name="_1406__FDSAUDITLINK__" hidden="1">{"fdsup://directions/FAT Viewer?action=UPDATE&amp;creator=factSet&amp;DYN_ARGS=true&amp;DOC_NAME=FAT:RGQ_ENTRPR_VAL_EV_SOURCE_WINDOW.FAT&amp;VAR:ID1=WTS&amp;VAR:SDATE=20081226&amp;VAR:FDATE=20080930&amp;VAR:FREQ=WEEKLY&amp;VAR:RELITEM=&amp;VAR:CURRENCY=&amp;VAR:DB_TYPE=&amp;VAR:UNITS=M&amp;window=popup&amp;w","idth=535&amp;height=425&amp;START_MAXIMIZED=FALSE&amp;Y=120&amp;display_string=audit"}</definedName>
    <definedName name="_1407__FDSAUDITLINK__" hidden="1">{"fdsup://directions/FAT Viewer?action=UPDATE&amp;creator=factSet&amp;DYN_ARGS=true&amp;DOC_NAME=FAT:RGQ_ENTRPR_VAL_EV_SOURCE_WINDOW.FAT&amp;VAR:ID1=WTS&amp;VAR:SDATE=20081219&amp;VAR:FDATE=20080930&amp;VAR:FREQ=WEEKLY&amp;VAR:RELITEM=&amp;VAR:CURRENCY=&amp;VAR:DB_TYPE=&amp;VAR:UNITS=M&amp;window=popup&amp;w","idth=535&amp;height=425&amp;START_MAXIMIZED=FALSE&amp;Y=120&amp;display_string=audit"}</definedName>
    <definedName name="_1408__FDSAUDITLINK__" hidden="1">{"fdsup://directions/FAT Viewer?action=UPDATE&amp;creator=factSet&amp;DYN_ARGS=true&amp;DOC_NAME=FAT:RGQ_ENTRPR_VAL_EV_SOURCE_WINDOW.FAT&amp;VAR:ID1=WTS&amp;VAR:SDATE=20081212&amp;VAR:FDATE=20080930&amp;VAR:FREQ=WEEKLY&amp;VAR:RELITEM=&amp;VAR:CURRENCY=&amp;VAR:DB_TYPE=&amp;VAR:UNITS=M&amp;window=popup&amp;w","idth=535&amp;height=425&amp;START_MAXIMIZED=FALSE&amp;Y=120&amp;display_string=audit"}</definedName>
    <definedName name="_1409__FDSAUDITLINK__" hidden="1">{"fdsup://directions/FAT Viewer?action=UPDATE&amp;creator=factSet&amp;DYN_ARGS=true&amp;DOC_NAME=FAT:RGQ_ENTRPR_VAL_EV_SOURCE_WINDOW.FAT&amp;VAR:ID1=WTS&amp;VAR:SDATE=20081205&amp;VAR:FDATE=20080930&amp;VAR:FREQ=WEEKLY&amp;VAR:RELITEM=&amp;VAR:CURRENCY=&amp;VAR:DB_TYPE=&amp;VAR:UNITS=M&amp;window=popup&amp;w","idth=535&amp;height=425&amp;START_MAXIMIZED=FALSE&amp;Y=120&amp;display_string=audit"}</definedName>
    <definedName name="_141__123Graph_ECHART_14" hidden="1">#REF!</definedName>
    <definedName name="_141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410__FDSAUDITLINK__" hidden="1">{"fdsup://directions/FAT Viewer?action=UPDATE&amp;creator=factSet&amp;DYN_ARGS=true&amp;DOC_NAME=FAT:RGQ_ENTRPR_VAL_EV_SOURCE_WINDOW.FAT&amp;VAR:ID1=WTS&amp;VAR:SDATE=20081128&amp;VAR:FDATE=20080930&amp;VAR:FREQ=WEEKLY&amp;VAR:RELITEM=&amp;VAR:CURRENCY=&amp;VAR:DB_TYPE=&amp;VAR:UNITS=M&amp;window=popup&amp;w","idth=535&amp;height=425&amp;START_MAXIMIZED=FALSE&amp;Y=120&amp;display_string=audit"}</definedName>
    <definedName name="_1411__FDSAUDITLINK__" hidden="1">{"fdsup://directions/FAT Viewer?action=UPDATE&amp;creator=factSet&amp;DYN_ARGS=true&amp;DOC_NAME=FAT:RGQ_ENTRPR_VAL_EV_SOURCE_WINDOW.FAT&amp;VAR:ID1=WTS&amp;VAR:SDATE=20081121&amp;VAR:FDATE=20080930&amp;VAR:FREQ=WEEKLY&amp;VAR:RELITEM=&amp;VAR:CURRENCY=&amp;VAR:DB_TYPE=&amp;VAR:UNITS=M&amp;window=popup&amp;w","idth=535&amp;height=425&amp;START_MAXIMIZED=FALSE&amp;Y=120&amp;display_string=audit"}</definedName>
    <definedName name="_1412__FDSAUDITLINK__" hidden="1">{"fdsup://directions/FAT Viewer?action=UPDATE&amp;creator=factSet&amp;DYN_ARGS=true&amp;DOC_NAME=FAT:RGQ_ENTRPR_VAL_EV_SOURCE_WINDOW.FAT&amp;VAR:ID1=WTS&amp;VAR:SDATE=20081114&amp;VAR:FDATE=20080930&amp;VAR:FREQ=WEEKLY&amp;VAR:RELITEM=&amp;VAR:CURRENCY=&amp;VAR:DB_TYPE=&amp;VAR:UNITS=M&amp;window=popup&amp;w","idth=535&amp;height=425&amp;START_MAXIMIZED=FALSE&amp;Y=120&amp;display_string=audit"}</definedName>
    <definedName name="_1413__FDSAUDITLINK__" hidden="1">{"fdsup://directions/FAT Viewer?action=UPDATE&amp;creator=factSet&amp;DYN_ARGS=true&amp;DOC_NAME=FAT:RGQ_ENTRPR_VAL_EV_SOURCE_WINDOW.FAT&amp;VAR:ID1=WTS&amp;VAR:SDATE=20081107&amp;VAR:FDATE=20080930&amp;VAR:FREQ=WEEKLY&amp;VAR:RELITEM=&amp;VAR:CURRENCY=&amp;VAR:DB_TYPE=&amp;VAR:UNITS=M&amp;window=popup&amp;w","idth=535&amp;height=425&amp;START_MAXIMIZED=FALSE&amp;Y=120&amp;display_string=audit"}</definedName>
    <definedName name="_1414__FDSAUDITLINK__" hidden="1">{"fdsup://directions/FAT Viewer?action=UPDATE&amp;creator=factSet&amp;DYN_ARGS=true&amp;DOC_NAME=FAT:RGQ_ENTRPR_VAL_EV_SOURCE_WINDOW.FAT&amp;VAR:ID1=WTS&amp;VAR:SDATE=20081031&amp;VAR:FDATE=20080930&amp;VAR:FREQ=WEEKLY&amp;VAR:RELITEM=&amp;VAR:CURRENCY=&amp;VAR:DB_TYPE=&amp;VAR:UNITS=M&amp;window=popup&amp;w","idth=535&amp;height=425&amp;START_MAXIMIZED=FALSE&amp;Y=120&amp;display_string=audit"}</definedName>
    <definedName name="_1415__FDSAUDITLINK__" hidden="1">{"fdsup://directions/FAT Viewer?action=UPDATE&amp;creator=factSet&amp;DYN_ARGS=true&amp;DOC_NAME=FAT:RGQ_ENTRPR_VAL_EV_SOURCE_WINDOW.FAT&amp;VAR:ID1=WTS&amp;VAR:SDATE=20081024&amp;VAR:FDATE=20080930&amp;VAR:FREQ=WEEKLY&amp;VAR:RELITEM=&amp;VAR:CURRENCY=&amp;VAR:DB_TYPE=&amp;VAR:UNITS=M&amp;window=popup&amp;w","idth=535&amp;height=425&amp;START_MAXIMIZED=FALSE&amp;Y=120&amp;display_string=audit"}</definedName>
    <definedName name="_1416__FDSAUDITLINK__" hidden="1">{"fdsup://directions/FAT Viewer?action=UPDATE&amp;creator=factSet&amp;DYN_ARGS=true&amp;DOC_NAME=FAT:RGQ_ENTRPR_VAL_EV_SOURCE_WINDOW.FAT&amp;VAR:ID1=WTS&amp;VAR:SDATE=20081017&amp;VAR:FDATE=20080930&amp;VAR:FREQ=WEEKLY&amp;VAR:RELITEM=&amp;VAR:CURRENCY=&amp;VAR:DB_TYPE=&amp;VAR:UNITS=M&amp;window=popup&amp;w","idth=535&amp;height=425&amp;START_MAXIMIZED=FALSE&amp;Y=120&amp;display_string=audit"}</definedName>
    <definedName name="_1417__FDSAUDITLINK__" hidden="1">{"fdsup://directions/FAT Viewer?action=UPDATE&amp;creator=factSet&amp;DYN_ARGS=true&amp;DOC_NAME=FAT:RGQ_ENTRPR_VAL_EV_SOURCE_WINDOW.FAT&amp;VAR:ID1=WTS&amp;VAR:SDATE=20081010&amp;VAR:FDATE=20080930&amp;VAR:FREQ=WEEKLY&amp;VAR:RELITEM=&amp;VAR:CURRENCY=&amp;VAR:DB_TYPE=&amp;VAR:UNITS=M&amp;window=popup&amp;w","idth=535&amp;height=425&amp;START_MAXIMIZED=FALSE&amp;Y=120&amp;display_string=audit"}</definedName>
    <definedName name="_1418__FDSAUDITLINK__" hidden="1">{"fdsup://directions/FAT Viewer?action=UPDATE&amp;creator=factSet&amp;DYN_ARGS=true&amp;DOC_NAME=FAT:RGQ_ENTRPR_VAL_EV_SOURCE_WINDOW.FAT&amp;VAR:ID1=WTS&amp;VAR:SDATE=20081003&amp;VAR:FDATE=20080930&amp;VAR:FREQ=WEEKLY&amp;VAR:RELITEM=&amp;VAR:CURRENCY=&amp;VAR:DB_TYPE=&amp;VAR:UNITS=M&amp;window=popup&amp;w","idth=535&amp;height=425&amp;START_MAXIMIZED=FALSE&amp;Y=120&amp;display_string=audit"}</definedName>
    <definedName name="_1419__FDSAUDITLINK__" hidden="1">{"fdsup://directions/FAT Viewer?action=UPDATE&amp;creator=factSet&amp;DYN_ARGS=true&amp;DOC_NAME=FAT:RGQ_ENTRPR_VAL_EV_SOURCE_WINDOW.FAT&amp;VAR:ID1=WTS&amp;VAR:SDATE=20080926&amp;VAR:FDATE=20080630&amp;VAR:FREQ=WEEKLY&amp;VAR:RELITEM=&amp;VAR:CURRENCY=&amp;VAR:DB_TYPE=&amp;VAR:UNITS=M&amp;window=popup&amp;w","idth=535&amp;height=425&amp;START_MAXIMIZED=FALSE&amp;Y=120&amp;display_string=audit"}</definedName>
    <definedName name="_142__123Graph_ECHART_15" hidden="1">#REF!</definedName>
    <definedName name="_142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420__FDSAUDITLINK__" hidden="1">{"fdsup://directions/FAT Viewer?action=UPDATE&amp;creator=factSet&amp;DYN_ARGS=true&amp;DOC_NAME=FAT:RGQ_ENTRPR_VAL_EV_SOURCE_WINDOW.FAT&amp;VAR:ID1=WTS&amp;VAR:SDATE=20080919&amp;VAR:FDATE=20080630&amp;VAR:FREQ=WEEKLY&amp;VAR:RELITEM=&amp;VAR:CURRENCY=&amp;VAR:DB_TYPE=&amp;VAR:UNITS=M&amp;window=popup&amp;w","idth=535&amp;height=425&amp;START_MAXIMIZED=FALSE&amp;Y=120&amp;display_string=audit"}</definedName>
    <definedName name="_1421__FDSAUDITLINK__" hidden="1">{"fdsup://directions/FAT Viewer?action=UPDATE&amp;creator=factSet&amp;DYN_ARGS=true&amp;DOC_NAME=FAT:RGQ_ENTRPR_VAL_EV_SOURCE_WINDOW.FAT&amp;VAR:ID1=WTS&amp;VAR:SDATE=20080912&amp;VAR:FDATE=20080630&amp;VAR:FREQ=WEEKLY&amp;VAR:RELITEM=&amp;VAR:CURRENCY=&amp;VAR:DB_TYPE=&amp;VAR:UNITS=M&amp;window=popup&amp;w","idth=535&amp;height=425&amp;START_MAXIMIZED=FALSE&amp;Y=120&amp;display_string=audit"}</definedName>
    <definedName name="_1422__FDSAUDITLINK__" hidden="1">{"fdsup://directions/FAT Viewer?action=UPDATE&amp;creator=factSet&amp;DYN_ARGS=true&amp;DOC_NAME=FAT:RGQ_ENTRPR_VAL_EV_SOURCE_WINDOW.FAT&amp;VAR:ID1=WTS&amp;VAR:SDATE=20080905&amp;VAR:FDATE=20080630&amp;VAR:FREQ=WEEKLY&amp;VAR:RELITEM=&amp;VAR:CURRENCY=&amp;VAR:DB_TYPE=&amp;VAR:UNITS=M&amp;window=popup&amp;w","idth=535&amp;height=425&amp;START_MAXIMIZED=FALSE&amp;Y=120&amp;display_string=audit"}</definedName>
    <definedName name="_1423__FDSAUDITLINK__" hidden="1">{"fdsup://directions/FAT Viewer?action=UPDATE&amp;creator=factSet&amp;DYN_ARGS=true&amp;DOC_NAME=FAT:RGQ_ENTRPR_VAL_EV_SOURCE_WINDOW.FAT&amp;VAR:ID1=WTS&amp;VAR:SDATE=20080829&amp;VAR:FDATE=20080630&amp;VAR:FREQ=WEEKLY&amp;VAR:RELITEM=&amp;VAR:CURRENCY=&amp;VAR:DB_TYPE=&amp;VAR:UNITS=M&amp;window=popup&amp;w","idth=535&amp;height=425&amp;START_MAXIMIZED=FALSE&amp;Y=120&amp;display_string=audit"}</definedName>
    <definedName name="_1424__FDSAUDITLINK__" hidden="1">{"fdsup://directions/FAT Viewer?action=UPDATE&amp;creator=factSet&amp;DYN_ARGS=true&amp;DOC_NAME=FAT:RGQ_ENTRPR_VAL_EV_SOURCE_WINDOW.FAT&amp;VAR:ID1=WTS&amp;VAR:SDATE=20080822&amp;VAR:FDATE=20080630&amp;VAR:FREQ=WEEKLY&amp;VAR:RELITEM=&amp;VAR:CURRENCY=&amp;VAR:DB_TYPE=&amp;VAR:UNITS=M&amp;window=popup&amp;w","idth=535&amp;height=425&amp;START_MAXIMIZED=FALSE&amp;Y=120&amp;display_string=audit"}</definedName>
    <definedName name="_1425__FDSAUDITLINK__" hidden="1">{"fdsup://directions/FAT Viewer?action=UPDATE&amp;creator=factSet&amp;DYN_ARGS=true&amp;DOC_NAME=FAT:RGQ_ENTRPR_VAL_EV_SOURCE_WINDOW.FAT&amp;VAR:ID1=WTS&amp;VAR:SDATE=20080815&amp;VAR:FDATE=20080630&amp;VAR:FREQ=WEEKLY&amp;VAR:RELITEM=&amp;VAR:CURRENCY=&amp;VAR:DB_TYPE=&amp;VAR:UNITS=M&amp;window=popup&amp;w","idth=535&amp;height=425&amp;START_MAXIMIZED=FALSE&amp;Y=120&amp;display_string=audit"}</definedName>
    <definedName name="_1426__FDSAUDITLINK__" hidden="1">{"fdsup://directions/FAT Viewer?action=UPDATE&amp;creator=factSet&amp;DYN_ARGS=true&amp;DOC_NAME=FAT:RGQ_ENTRPR_VAL_EV_SOURCE_WINDOW.FAT&amp;VAR:ID1=WTS&amp;VAR:SDATE=20080808&amp;VAR:FDATE=20080630&amp;VAR:FREQ=WEEKLY&amp;VAR:RELITEM=&amp;VAR:CURRENCY=&amp;VAR:DB_TYPE=&amp;VAR:UNITS=M&amp;window=popup&amp;w","idth=535&amp;height=425&amp;START_MAXIMIZED=FALSE&amp;Y=120&amp;display_string=audit"}</definedName>
    <definedName name="_1427__FDSAUDITLINK__" hidden="1">{"fdsup://directions/FAT Viewer?action=UPDATE&amp;creator=factSet&amp;DYN_ARGS=true&amp;DOC_NAME=FAT:RGQ_ENTRPR_VAL_EV_SOURCE_WINDOW.FAT&amp;VAR:ID1=WTS&amp;VAR:SDATE=20080801&amp;VAR:FDATE=20080630&amp;VAR:FREQ=WEEKLY&amp;VAR:RELITEM=&amp;VAR:CURRENCY=&amp;VAR:DB_TYPE=&amp;VAR:UNITS=M&amp;window=popup&amp;w","idth=535&amp;height=425&amp;START_MAXIMIZED=FALSE&amp;Y=120&amp;display_string=audit"}</definedName>
    <definedName name="_1428__FDSAUDITLINK__" hidden="1">{"fdsup://directions/FAT Viewer?action=UPDATE&amp;creator=factSet&amp;DYN_ARGS=true&amp;DOC_NAME=FAT:RGQ_ENTRPR_VAL_EV_SOURCE_WINDOW.FAT&amp;VAR:ID1=WTS&amp;VAR:SDATE=20080725&amp;VAR:FDATE=20080630&amp;VAR:FREQ=WEEKLY&amp;VAR:RELITEM=&amp;VAR:CURRENCY=&amp;VAR:DB_TYPE=&amp;VAR:UNITS=M&amp;window=popup&amp;w","idth=535&amp;height=425&amp;START_MAXIMIZED=FALSE&amp;Y=120&amp;display_string=audit"}</definedName>
    <definedName name="_1429__FDSAUDITLINK__" hidden="1">{"fdsup://directions/FAT Viewer?action=UPDATE&amp;creator=factSet&amp;DYN_ARGS=true&amp;DOC_NAME=FAT:RGQ_ENTRPR_VAL_EV_SOURCE_WINDOW.FAT&amp;VAR:ID1=WTS&amp;VAR:SDATE=20080718&amp;VAR:FDATE=20080630&amp;VAR:FREQ=WEEKLY&amp;VAR:RELITEM=&amp;VAR:CURRENCY=&amp;VAR:DB_TYPE=&amp;VAR:UNITS=M&amp;window=popup&amp;w","idth=535&amp;height=425&amp;START_MAXIMIZED=FALSE&amp;Y=120&amp;display_string=audit"}</definedName>
    <definedName name="_143__123Graph_ECHART_16" hidden="1">#REF!</definedName>
    <definedName name="_143__FDSAUDITLINK__" hidden="1">{"fdsup://IBCentral/FAT Viewer?action=UPDATE&amp;creator=factset&amp;DOC_NAME=fat:reuters_qtrly_shs_src_window.fat&amp;display_string=Audit&amp;DYN_ARGS=TRUE&amp;VAR:ID1=50025510&amp;VAR:RCODE=FDSSHSOUTDEPS&amp;VAR:SDATE=20100499&amp;VAR:FREQ=Quarterly&amp;VAR:RELITEM=RP&amp;VAR:CURRENCY=&amp;VAR:CUR","RSOURCE=EXSHARE&amp;VAR:NATFREQ=QUARTERLY&amp;VAR:RFIELD=FINALIZED&amp;VAR:DB_TYPE=&amp;VAR:UNITS=M&amp;window=popup&amp;width=450&amp;height=300&amp;START_MAXIMIZED=FALSE"}</definedName>
    <definedName name="_1430__FDSAUDITLINK__" hidden="1">{"fdsup://directions/FAT Viewer?action=UPDATE&amp;creator=factSet&amp;DYN_ARGS=true&amp;DOC_NAME=FAT:RGQ_ENTRPR_VAL_EV_SOURCE_WINDOW.FAT&amp;VAR:ID1=WTS&amp;VAR:SDATE=20080711&amp;VAR:FDATE=20080630&amp;VAR:FREQ=WEEKLY&amp;VAR:RELITEM=&amp;VAR:CURRENCY=&amp;VAR:DB_TYPE=&amp;VAR:UNITS=M&amp;window=popup&amp;w","idth=535&amp;height=425&amp;START_MAXIMIZED=FALSE&amp;Y=120&amp;display_string=audit"}</definedName>
    <definedName name="_1431__FDSAUDITLINK__" hidden="1">{"fdsup://directions/FAT Viewer?action=UPDATE&amp;creator=factSet&amp;DYN_ARGS=true&amp;DOC_NAME=FAT:RGQ_ENTRPR_VAL_EV_SOURCE_WINDOW.FAT&amp;VAR:ID1=WTS&amp;VAR:SDATE=20080703&amp;VAR:FDATE=20080630&amp;VAR:FREQ=WEEKLY&amp;VAR:RELITEM=&amp;VAR:CURRENCY=&amp;VAR:DB_TYPE=&amp;VAR:UNITS=M&amp;window=popup&amp;w","idth=535&amp;height=425&amp;START_MAXIMIZED=FALSE&amp;Y=120&amp;display_string=audit"}</definedName>
    <definedName name="_1432__FDSAUDITLINK__" hidden="1">{"fdsup://directions/FAT Viewer?action=UPDATE&amp;creator=factSet&amp;DYN_ARGS=true&amp;DOC_NAME=FAT:RGQ_ENTRPR_VAL_EV_SOURCE_WINDOW.FAT&amp;VAR:ID1=WTS&amp;VAR:SDATE=20080627&amp;VAR:FDATE=20080331&amp;VAR:FREQ=WEEKLY&amp;VAR:RELITEM=&amp;VAR:CURRENCY=&amp;VAR:DB_TYPE=&amp;VAR:UNITS=M&amp;window=popup&amp;w","idth=535&amp;height=425&amp;START_MAXIMIZED=FALSE&amp;Y=120&amp;display_string=audit"}</definedName>
    <definedName name="_1433__FDSAUDITLINK__" hidden="1">{"fdsup://directions/FAT Viewer?action=UPDATE&amp;creator=factSet&amp;DYN_ARGS=true&amp;DOC_NAME=FAT:RGQ_ENTRPR_VAL_EV_SOURCE_WINDOW.FAT&amp;VAR:ID1=WTS&amp;VAR:SDATE=20080620&amp;VAR:FDATE=20080331&amp;VAR:FREQ=WEEKLY&amp;VAR:RELITEM=&amp;VAR:CURRENCY=&amp;VAR:DB_TYPE=&amp;VAR:UNITS=M&amp;window=popup&amp;w","idth=535&amp;height=425&amp;START_MAXIMIZED=FALSE&amp;Y=120&amp;display_string=audit"}</definedName>
    <definedName name="_1434__FDSAUDITLINK__" hidden="1">{"fdsup://directions/FAT Viewer?action=UPDATE&amp;creator=factSet&amp;DYN_ARGS=true&amp;DOC_NAME=FAT:RGQ_ENTRPR_VAL_EV_SOURCE_WINDOW.FAT&amp;VAR:ID1=WTS&amp;VAR:SDATE=20080613&amp;VAR:FDATE=20080331&amp;VAR:FREQ=WEEKLY&amp;VAR:RELITEM=&amp;VAR:CURRENCY=&amp;VAR:DB_TYPE=&amp;VAR:UNITS=M&amp;window=popup&amp;w","idth=535&amp;height=425&amp;START_MAXIMIZED=FALSE&amp;Y=120&amp;display_string=audit"}</definedName>
    <definedName name="_1435__FDSAUDITLINK__" hidden="1">{"fdsup://directions/FAT Viewer?action=UPDATE&amp;creator=factSet&amp;DYN_ARGS=true&amp;DOC_NAME=FAT:RGQ_ENTRPR_VAL_EV_SOURCE_WINDOW.FAT&amp;VAR:ID1=WTS&amp;VAR:SDATE=20080606&amp;VAR:FDATE=20080331&amp;VAR:FREQ=WEEKLY&amp;VAR:RELITEM=&amp;VAR:CURRENCY=&amp;VAR:DB_TYPE=&amp;VAR:UNITS=M&amp;window=popup&amp;w","idth=535&amp;height=425&amp;START_MAXIMIZED=FALSE&amp;Y=120&amp;display_string=audit"}</definedName>
    <definedName name="_1436__FDSAUDITLINK__" hidden="1">{"fdsup://directions/FAT Viewer?action=UPDATE&amp;creator=factSet&amp;DYN_ARGS=true&amp;DOC_NAME=FAT:RGQ_ENTRPR_VAL_EV_SOURCE_WINDOW.FAT&amp;VAR:ID1=WTS&amp;VAR:SDATE=20080530&amp;VAR:FDATE=20080331&amp;VAR:FREQ=WEEKLY&amp;VAR:RELITEM=&amp;VAR:CURRENCY=&amp;VAR:DB_TYPE=&amp;VAR:UNITS=M&amp;window=popup&amp;w","idth=535&amp;height=425&amp;START_MAXIMIZED=FALSE&amp;Y=120&amp;display_string=audit"}</definedName>
    <definedName name="_1437__FDSAUDITLINK__" hidden="1">{"fdsup://directions/FAT Viewer?action=UPDATE&amp;creator=factSet&amp;DYN_ARGS=true&amp;DOC_NAME=FAT:RGQ_ENTRPR_VAL_EV_SOURCE_WINDOW.FAT&amp;VAR:ID1=WTS&amp;VAR:SDATE=20080523&amp;VAR:FDATE=20080331&amp;VAR:FREQ=WEEKLY&amp;VAR:RELITEM=&amp;VAR:CURRENCY=&amp;VAR:DB_TYPE=&amp;VAR:UNITS=M&amp;window=popup&amp;w","idth=535&amp;height=425&amp;START_MAXIMIZED=FALSE&amp;Y=120&amp;display_string=audit"}</definedName>
    <definedName name="_1438__FDSAUDITLINK__" hidden="1">{"fdsup://directions/FAT Viewer?action=UPDATE&amp;creator=factSet&amp;DYN_ARGS=true&amp;DOC_NAME=FAT:RGQ_ENTRPR_VAL_EV_SOURCE_WINDOW.FAT&amp;VAR:ID1=WTS&amp;VAR:SDATE=20080516&amp;VAR:FDATE=20080331&amp;VAR:FREQ=WEEKLY&amp;VAR:RELITEM=&amp;VAR:CURRENCY=&amp;VAR:DB_TYPE=&amp;VAR:UNITS=M&amp;window=popup&amp;w","idth=535&amp;height=425&amp;START_MAXIMIZED=FALSE&amp;Y=120&amp;display_string=audit"}</definedName>
    <definedName name="_1439__FDSAUDITLINK__" hidden="1">{"fdsup://directions/FAT Viewer?action=UPDATE&amp;creator=factSet&amp;DYN_ARGS=true&amp;DOC_NAME=FAT:RGQ_ENTRPR_VAL_EV_SOURCE_WINDOW.FAT&amp;VAR:ID1=WTS&amp;VAR:SDATE=20080509&amp;VAR:FDATE=20080331&amp;VAR:FREQ=WEEKLY&amp;VAR:RELITEM=&amp;VAR:CURRENCY=&amp;VAR:DB_TYPE=&amp;VAR:UNITS=M&amp;window=popup&amp;w","idth=535&amp;height=425&amp;START_MAXIMIZED=FALSE&amp;Y=120&amp;display_string=audit"}</definedName>
    <definedName name="_144__123Graph_ECHART_17" hidden="1">#REF!</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0__FDSAUDITLINK__" hidden="1">{"fdsup://directions/FAT Viewer?action=UPDATE&amp;creator=factSet&amp;DYN_ARGS=true&amp;DOC_NAME=FAT:RGQ_ENTRPR_VAL_EV_SOURCE_WINDOW.FAT&amp;VAR:ID1=WTS&amp;VAR:SDATE=20080502&amp;VAR:FDATE=20080331&amp;VAR:FREQ=WEEKLY&amp;VAR:RELITEM=&amp;VAR:CURRENCY=&amp;VAR:DB_TYPE=&amp;VAR:UNITS=M&amp;window=popup&amp;w","idth=535&amp;height=425&amp;START_MAXIMIZED=FALSE&amp;Y=120&amp;display_string=audit"}</definedName>
    <definedName name="_1441__FDSAUDITLINK__" hidden="1">{"fdsup://directions/FAT Viewer?action=UPDATE&amp;creator=factSet&amp;DYN_ARGS=true&amp;DOC_NAME=FAT:RGQ_ENTRPR_VAL_EV_SOURCE_WINDOW.FAT&amp;VAR:ID1=WTS&amp;VAR:SDATE=20080425&amp;VAR:FDATE=20080331&amp;VAR:FREQ=WEEKLY&amp;VAR:RELITEM=&amp;VAR:CURRENCY=&amp;VAR:DB_TYPE=&amp;VAR:UNITS=M&amp;window=popup&amp;w","idth=535&amp;height=425&amp;START_MAXIMIZED=FALSE&amp;Y=120&amp;display_string=audit"}</definedName>
    <definedName name="_1442__FDSAUDITLINK__" hidden="1">{"fdsup://directions/FAT Viewer?action=UPDATE&amp;creator=factSet&amp;DYN_ARGS=true&amp;DOC_NAME=FAT:RGQ_ENTRPR_VAL_EV_SOURCE_WINDOW.FAT&amp;VAR:ID1=WTS&amp;VAR:SDATE=20080418&amp;VAR:FDATE=20080331&amp;VAR:FREQ=WEEKLY&amp;VAR:RELITEM=&amp;VAR:CURRENCY=&amp;VAR:DB_TYPE=&amp;VAR:UNITS=M&amp;window=popup&amp;w","idth=535&amp;height=425&amp;START_MAXIMIZED=FALSE&amp;Y=120&amp;display_string=audit"}</definedName>
    <definedName name="_1443__FDSAUDITLINK__" hidden="1">{"fdsup://directions/FAT Viewer?action=UPDATE&amp;creator=factSet&amp;DYN_ARGS=true&amp;DOC_NAME=FAT:RGQ_ENTRPR_VAL_EV_SOURCE_WINDOW.FAT&amp;VAR:ID1=WTS&amp;VAR:SDATE=20080411&amp;VAR:FDATE=20080331&amp;VAR:FREQ=WEEKLY&amp;VAR:RELITEM=&amp;VAR:CURRENCY=&amp;VAR:DB_TYPE=&amp;VAR:UNITS=M&amp;window=popup&amp;w","idth=535&amp;height=425&amp;START_MAXIMIZED=FALSE&amp;Y=120&amp;display_string=audit"}</definedName>
    <definedName name="_1444__FDSAUDITLINK__" hidden="1">{"fdsup://directions/FAT Viewer?action=UPDATE&amp;creator=factSet&amp;DYN_ARGS=true&amp;DOC_NAME=FAT:RGQ_ENTRPR_VAL_EV_SOURCE_WINDOW.FAT&amp;VAR:ID1=WTS&amp;VAR:SDATE=20080404&amp;VAR:FDATE=20080331&amp;VAR:FREQ=WEEKLY&amp;VAR:RELITEM=&amp;VAR:CURRENCY=&amp;VAR:DB_TYPE=&amp;VAR:UNITS=M&amp;window=popup&amp;w","idth=535&amp;height=425&amp;START_MAXIMIZED=FALSE&amp;Y=120&amp;display_string=audit"}</definedName>
    <definedName name="_1445__FDSAUDITLINK__" hidden="1">{"fdsup://directions/FAT Viewer?action=UPDATE&amp;creator=factSet&amp;DYN_ARGS=true&amp;DOC_NAME=FAT:RGQ_ENTRPR_VAL_EV_SOURCE_WINDOW.FAT&amp;VAR:ID1=WTS&amp;VAR:SDATE=20080328&amp;VAR:FDATE=20071231&amp;VAR:FREQ=WEEKLY&amp;VAR:RELITEM=&amp;VAR:CURRENCY=&amp;VAR:DB_TYPE=&amp;VAR:UNITS=M&amp;window=popup&amp;w","idth=535&amp;height=425&amp;START_MAXIMIZED=FALSE&amp;Y=120&amp;display_string=audit"}</definedName>
    <definedName name="_1446__FDSAUDITLINK__" hidden="1">{"fdsup://directions/FAT Viewer?action=UPDATE&amp;creator=factSet&amp;DYN_ARGS=true&amp;DOC_NAME=FAT:RGQ_ENTRPR_VAL_EV_SOURCE_WINDOW.FAT&amp;VAR:ID1=WTS&amp;VAR:SDATE=20080320&amp;VAR:FDATE=20071231&amp;VAR:FREQ=WEEKLY&amp;VAR:RELITEM=&amp;VAR:CURRENCY=&amp;VAR:DB_TYPE=&amp;VAR:UNITS=M&amp;window=popup&amp;w","idth=535&amp;height=425&amp;START_MAXIMIZED=FALSE&amp;Y=120&amp;display_string=audit"}</definedName>
    <definedName name="_1447__FDSAUDITLINK__" hidden="1">{"fdsup://directions/FAT Viewer?action=UPDATE&amp;creator=factSet&amp;DYN_ARGS=true&amp;DOC_NAME=FAT:RGQ_ENTRPR_VAL_EV_SOURCE_WINDOW.FAT&amp;VAR:ID1=WTS&amp;VAR:SDATE=20080314&amp;VAR:FDATE=20071231&amp;VAR:FREQ=WEEKLY&amp;VAR:RELITEM=&amp;VAR:CURRENCY=&amp;VAR:DB_TYPE=&amp;VAR:UNITS=M&amp;window=popup&amp;w","idth=535&amp;height=425&amp;START_MAXIMIZED=FALSE&amp;Y=120&amp;display_string=audit"}</definedName>
    <definedName name="_1448__FDSAUDITLINK__" hidden="1">{"fdsup://directions/FAT Viewer?action=UPDATE&amp;creator=factSet&amp;DYN_ARGS=true&amp;DOC_NAME=FAT:RGQ_ENTRPR_VAL_EV_SOURCE_WINDOW.FAT&amp;VAR:ID1=WTS&amp;VAR:SDATE=20080307&amp;VAR:FDATE=20071231&amp;VAR:FREQ=WEEKLY&amp;VAR:RELITEM=&amp;VAR:CURRENCY=&amp;VAR:DB_TYPE=&amp;VAR:UNITS=M&amp;window=popup&amp;w","idth=535&amp;height=425&amp;START_MAXIMIZED=FALSE&amp;Y=120&amp;display_string=audit"}</definedName>
    <definedName name="_1449__FDSAUDITLINK__" hidden="1">{"fdsup://directions/FAT Viewer?action=UPDATE&amp;creator=factSet&amp;DYN_ARGS=true&amp;DOC_NAME=FAT:RGQ_ENTRPR_VAL_EV_SOURCE_WINDOW.FAT&amp;VAR:ID1=WTS&amp;VAR:SDATE=20080229&amp;VAR:FDATE=20071231&amp;VAR:FREQ=WEEKLY&amp;VAR:RELITEM=&amp;VAR:CURRENCY=&amp;VAR:DB_TYPE=&amp;VAR:UNITS=M&amp;window=popup&amp;w","idth=535&amp;height=425&amp;START_MAXIMIZED=FALSE&amp;Y=120&amp;display_string=audit"}</definedName>
    <definedName name="_145__123Graph_ECHART_18" hidden="1">#REF!</definedName>
    <definedName name="_145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450__FDSAUDITLINK__" hidden="1">{"fdsup://directions/FAT Viewer?action=UPDATE&amp;creator=factSet&amp;DYN_ARGS=true&amp;DOC_NAME=FAT:RGQ_ENTRPR_VAL_EV_SOURCE_WINDOW.FAT&amp;VAR:ID1=WTS&amp;VAR:SDATE=20080222&amp;VAR:FDATE=20071231&amp;VAR:FREQ=WEEKLY&amp;VAR:RELITEM=&amp;VAR:CURRENCY=&amp;VAR:DB_TYPE=&amp;VAR:UNITS=M&amp;window=popup&amp;w","idth=535&amp;height=425&amp;START_MAXIMIZED=FALSE&amp;Y=120&amp;display_string=audit"}</definedName>
    <definedName name="_1451__FDSAUDITLINK__" hidden="1">{"fdsup://directions/FAT Viewer?action=UPDATE&amp;creator=factSet&amp;DYN_ARGS=true&amp;DOC_NAME=FAT:RGQ_ENTRPR_VAL_EV_SOURCE_WINDOW.FAT&amp;VAR:ID1=WTS&amp;VAR:SDATE=20080215&amp;VAR:FDATE=20071231&amp;VAR:FREQ=WEEKLY&amp;VAR:RELITEM=&amp;VAR:CURRENCY=&amp;VAR:DB_TYPE=&amp;VAR:UNITS=M&amp;window=popup&amp;w","idth=535&amp;height=425&amp;START_MAXIMIZED=FALSE&amp;Y=120&amp;display_string=audit"}</definedName>
    <definedName name="_1452__FDSAUDITLINK__" hidden="1">{"fdsup://directions/FAT Viewer?action=UPDATE&amp;creator=factSet&amp;DYN_ARGS=true&amp;DOC_NAME=FAT:RGQ_ENTRPR_VAL_EV_SOURCE_WINDOW.FAT&amp;VAR:ID1=WTS&amp;VAR:SDATE=20080208&amp;VAR:FDATE=20071231&amp;VAR:FREQ=WEEKLY&amp;VAR:RELITEM=&amp;VAR:CURRENCY=&amp;VAR:DB_TYPE=&amp;VAR:UNITS=M&amp;window=popup&amp;w","idth=535&amp;height=425&amp;START_MAXIMIZED=FALSE&amp;Y=120&amp;display_string=audit"}</definedName>
    <definedName name="_1453__FDSAUDITLINK__" hidden="1">{"fdsup://directions/FAT Viewer?action=UPDATE&amp;creator=factSet&amp;DYN_ARGS=true&amp;DOC_NAME=FAT:RGQ_ENTRPR_VAL_EV_SOURCE_WINDOW.FAT&amp;VAR:ID1=WTS&amp;VAR:SDATE=20080201&amp;VAR:FDATE=20071231&amp;VAR:FREQ=WEEKLY&amp;VAR:RELITEM=&amp;VAR:CURRENCY=&amp;VAR:DB_TYPE=&amp;VAR:UNITS=M&amp;window=popup&amp;w","idth=535&amp;height=425&amp;START_MAXIMIZED=FALSE&amp;Y=120&amp;display_string=audit"}</definedName>
    <definedName name="_1454__FDSAUDITLINK__" hidden="1">{"fdsup://directions/FAT Viewer?action=UPDATE&amp;creator=factSet&amp;DYN_ARGS=true&amp;DOC_NAME=FAT:RGQ_ENTRPR_VAL_EV_SOURCE_WINDOW.FAT&amp;VAR:ID1=WTS&amp;VAR:SDATE=20080125&amp;VAR:FDATE=20071231&amp;VAR:FREQ=WEEKLY&amp;VAR:RELITEM=&amp;VAR:CURRENCY=&amp;VAR:DB_TYPE=&amp;VAR:UNITS=M&amp;window=popup&amp;w","idth=535&amp;height=425&amp;START_MAXIMIZED=FALSE&amp;Y=120&amp;display_string=audit"}</definedName>
    <definedName name="_1455__FDSAUDITLINK__" hidden="1">{"fdsup://directions/FAT Viewer?action=UPDATE&amp;creator=factSet&amp;DYN_ARGS=true&amp;DOC_NAME=FAT:RGQ_ENTRPR_VAL_EV_SOURCE_WINDOW.FAT&amp;VAR:ID1=WTS&amp;VAR:SDATE=20080118&amp;VAR:FDATE=20071231&amp;VAR:FREQ=WEEKLY&amp;VAR:RELITEM=&amp;VAR:CURRENCY=&amp;VAR:DB_TYPE=&amp;VAR:UNITS=M&amp;window=popup&amp;w","idth=535&amp;height=425&amp;START_MAXIMIZED=FALSE&amp;Y=120&amp;display_string=audit"}</definedName>
    <definedName name="_1456__FDSAUDITLINK__" hidden="1">{"fdsup://directions/FAT Viewer?action=UPDATE&amp;creator=factSet&amp;DYN_ARGS=true&amp;DOC_NAME=FAT:RGQ_ENTRPR_VAL_EV_SOURCE_WINDOW.FAT&amp;VAR:ID1=WTS&amp;VAR:SDATE=20080111&amp;VAR:FDATE=20071231&amp;VAR:FREQ=WEEKLY&amp;VAR:RELITEM=&amp;VAR:CURRENCY=&amp;VAR:DB_TYPE=&amp;VAR:UNITS=M&amp;window=popup&amp;w","idth=535&amp;height=425&amp;START_MAXIMIZED=FALSE&amp;Y=120&amp;display_string=audit"}</definedName>
    <definedName name="_1457__FDSAUDITLINK__" hidden="1">{"fdsup://directions/FAT Viewer?action=UPDATE&amp;creator=factSet&amp;DYN_ARGS=true&amp;DOC_NAME=FAT:RGQ_ENTRPR_VAL_EV_SOURCE_WINDOW.FAT&amp;VAR:ID1=WTS&amp;VAR:SDATE=20080104&amp;VAR:FDATE=20071231&amp;VAR:FREQ=WEEKLY&amp;VAR:RELITEM=&amp;VAR:CURRENCY=&amp;VAR:DB_TYPE=&amp;VAR:UNITS=M&amp;window=popup&amp;w","idth=535&amp;height=425&amp;START_MAXIMIZED=FALSE&amp;Y=120&amp;display_string=audit"}</definedName>
    <definedName name="_1458__FDSAUDITLINK__" hidden="1">{"fdsup://directions/FAT Viewer?action=UPDATE&amp;creator=factSet&amp;DYN_ARGS=true&amp;DOC_NAME=FAT:RGQ_ENTRPR_VAL_EV_SOURCE_WINDOW.FAT&amp;VAR:ID1=WTS&amp;VAR:SDATE=20071228&amp;VAR:FDATE=20070928&amp;VAR:FREQ=WEEKLY&amp;VAR:RELITEM=&amp;VAR:CURRENCY=&amp;VAR:DB_TYPE=&amp;VAR:UNITS=M&amp;window=popup&amp;w","idth=535&amp;height=425&amp;START_MAXIMIZED=FALSE&amp;Y=120&amp;display_string=audit"}</definedName>
    <definedName name="_1459__FDSAUDITLINK__" hidden="1">{"fdsup://directions/FAT Viewer?action=UPDATE&amp;creator=factSet&amp;DYN_ARGS=true&amp;DOC_NAME=FAT:RGQ_ENTRPR_VAL_EV_SOURCE_WINDOW.FAT&amp;VAR:ID1=WTS&amp;VAR:SDATE=20071221&amp;VAR:FDATE=20070928&amp;VAR:FREQ=WEEKLY&amp;VAR:RELITEM=&amp;VAR:CURRENCY=&amp;VAR:DB_TYPE=&amp;VAR:UNITS=M&amp;window=popup&amp;w","idth=535&amp;height=425&amp;START_MAXIMIZED=FALSE&amp;Y=120&amp;display_string=audit"}</definedName>
    <definedName name="_146__123Graph_ECHART_4" hidden="1">#REF!</definedName>
    <definedName name="_146__FDSAUDITLINK__" hidden="1">{"fdsup://IBCentral/FAT Viewer?action=UPDATE&amp;creator=factset&amp;DOC_NAME=fat:reuters_qtrly_shs_src_window.fat&amp;display_string=Audit&amp;DYN_ARGS=TRUE&amp;VAR:ID1=09776J10&amp;VAR:RCODE=FDSSHSOUTDEPS&amp;VAR:SDATE=20100499&amp;VAR:FREQ=Quarterly&amp;VAR:RELITEM=RP&amp;VAR:CURRENCY=&amp;VAR:CUR","RSOURCE=EXSHARE&amp;VAR:NATFREQ=QUARTERLY&amp;VAR:RFIELD=FINALIZED&amp;VAR:DB_TYPE=&amp;VAR:UNITS=M&amp;window=popup&amp;width=450&amp;height=300&amp;START_MAXIMIZED=FALSE"}</definedName>
    <definedName name="_1460__FDSAUDITLINK__" hidden="1">{"fdsup://directions/FAT Viewer?action=UPDATE&amp;creator=factSet&amp;DYN_ARGS=true&amp;DOC_NAME=FAT:RGQ_ENTRPR_VAL_EV_SOURCE_WINDOW.FAT&amp;VAR:ID1=WTS&amp;VAR:SDATE=20071214&amp;VAR:FDATE=20070928&amp;VAR:FREQ=WEEKLY&amp;VAR:RELITEM=&amp;VAR:CURRENCY=&amp;VAR:DB_TYPE=&amp;VAR:UNITS=M&amp;window=popup&amp;w","idth=535&amp;height=425&amp;START_MAXIMIZED=FALSE&amp;Y=120&amp;display_string=audit"}</definedName>
    <definedName name="_1461__FDSAUDITLINK__" hidden="1">{"fdsup://directions/FAT Viewer?action=UPDATE&amp;creator=factSet&amp;DYN_ARGS=true&amp;DOC_NAME=FAT:RGQ_ENTRPR_VAL_EV_SOURCE_WINDOW.FAT&amp;VAR:ID1=WTS&amp;VAR:SDATE=20071207&amp;VAR:FDATE=20070928&amp;VAR:FREQ=WEEKLY&amp;VAR:RELITEM=&amp;VAR:CURRENCY=&amp;VAR:DB_TYPE=&amp;VAR:UNITS=M&amp;window=popup&amp;w","idth=535&amp;height=425&amp;START_MAXIMIZED=FALSE&amp;Y=120&amp;display_string=audit"}</definedName>
    <definedName name="_1462__FDSAUDITLINK__" hidden="1">{"fdsup://directions/FAT Viewer?action=UPDATE&amp;creator=factSet&amp;DYN_ARGS=true&amp;DOC_NAME=FAT:RGQ_ENTRPR_VAL_EV_SOURCE_WINDOW.FAT&amp;VAR:ID1=WTS&amp;VAR:SDATE=20071130&amp;VAR:FDATE=20070928&amp;VAR:FREQ=WEEKLY&amp;VAR:RELITEM=&amp;VAR:CURRENCY=&amp;VAR:DB_TYPE=&amp;VAR:UNITS=M&amp;window=popup&amp;w","idth=535&amp;height=425&amp;START_MAXIMIZED=FALSE&amp;Y=120&amp;display_string=audit"}</definedName>
    <definedName name="_1463__FDSAUDITLINK__" hidden="1">{"fdsup://directions/FAT Viewer?action=UPDATE&amp;creator=factSet&amp;DYN_ARGS=true&amp;DOC_NAME=FAT:RGQ_ENTRPR_VAL_EV_SOURCE_WINDOW.FAT&amp;VAR:ID1=WTS&amp;VAR:SDATE=20071123&amp;VAR:FDATE=20070928&amp;VAR:FREQ=WEEKLY&amp;VAR:RELITEM=&amp;VAR:CURRENCY=&amp;VAR:DB_TYPE=&amp;VAR:UNITS=M&amp;window=popup&amp;w","idth=535&amp;height=425&amp;START_MAXIMIZED=FALSE&amp;Y=120&amp;display_string=audit"}</definedName>
    <definedName name="_1464__FDSAUDITLINK__" hidden="1">{"fdsup://directions/FAT Viewer?action=UPDATE&amp;creator=factSet&amp;DYN_ARGS=true&amp;DOC_NAME=FAT:RGQ_ENTRPR_VAL_EV_SOURCE_WINDOW.FAT&amp;VAR:ID1=WTS&amp;VAR:SDATE=20071116&amp;VAR:FDATE=20070928&amp;VAR:FREQ=WEEKLY&amp;VAR:RELITEM=&amp;VAR:CURRENCY=&amp;VAR:DB_TYPE=&amp;VAR:UNITS=M&amp;window=popup&amp;w","idth=535&amp;height=425&amp;START_MAXIMIZED=FALSE&amp;Y=120&amp;display_string=audit"}</definedName>
    <definedName name="_1465__FDSAUDITLINK__" hidden="1">{"fdsup://directions/FAT Viewer?action=UPDATE&amp;creator=factSet&amp;DYN_ARGS=true&amp;DOC_NAME=FAT:RGQ_ENTRPR_VAL_EV_SOURCE_WINDOW.FAT&amp;VAR:ID1=WTS&amp;VAR:SDATE=20071109&amp;VAR:FDATE=20070928&amp;VAR:FREQ=WEEKLY&amp;VAR:RELITEM=&amp;VAR:CURRENCY=&amp;VAR:DB_TYPE=&amp;VAR:UNITS=M&amp;window=popup&amp;w","idth=535&amp;height=425&amp;START_MAXIMIZED=FALSE&amp;Y=120&amp;display_string=audit"}</definedName>
    <definedName name="_1466__FDSAUDITLINK__" hidden="1">{"fdsup://directions/FAT Viewer?action=UPDATE&amp;creator=factSet&amp;DYN_ARGS=true&amp;DOC_NAME=FAT:RGQ_ENTRPR_VAL_EV_SOURCE_WINDOW.FAT&amp;VAR:ID1=WTS&amp;VAR:SDATE=20071102&amp;VAR:FDATE=20070928&amp;VAR:FREQ=WEEKLY&amp;VAR:RELITEM=&amp;VAR:CURRENCY=&amp;VAR:DB_TYPE=&amp;VAR:UNITS=M&amp;window=popup&amp;w","idth=535&amp;height=425&amp;START_MAXIMIZED=FALSE&amp;Y=120&amp;display_string=audit"}</definedName>
    <definedName name="_1467__FDSAUDITLINK__" hidden="1">{"fdsup://directions/FAT Viewer?action=UPDATE&amp;creator=factSet&amp;DYN_ARGS=true&amp;DOC_NAME=FAT:RGQ_ENTRPR_VAL_EV_SOURCE_WINDOW.FAT&amp;VAR:ID1=WTS&amp;VAR:SDATE=20071026&amp;VAR:FDATE=20070928&amp;VAR:FREQ=WEEKLY&amp;VAR:RELITEM=&amp;VAR:CURRENCY=&amp;VAR:DB_TYPE=&amp;VAR:UNITS=M&amp;window=popup&amp;w","idth=535&amp;height=425&amp;START_MAXIMIZED=FALSE&amp;Y=120&amp;display_string=audit"}</definedName>
    <definedName name="_1468__FDSAUDITLINK__" hidden="1">{"fdsup://directions/FAT Viewer?action=UPDATE&amp;creator=factSet&amp;DYN_ARGS=true&amp;DOC_NAME=FAT:RGQ_ENTRPR_VAL_EV_SOURCE_WINDOW.FAT&amp;VAR:ID1=WTS&amp;VAR:SDATE=20071019&amp;VAR:FDATE=20070928&amp;VAR:FREQ=WEEKLY&amp;VAR:RELITEM=&amp;VAR:CURRENCY=&amp;VAR:DB_TYPE=&amp;VAR:UNITS=M&amp;window=popup&amp;w","idth=535&amp;height=425&amp;START_MAXIMIZED=FALSE&amp;Y=120&amp;display_string=audit"}</definedName>
    <definedName name="_1469__FDSAUDITLINK__" hidden="1">{"fdsup://directions/FAT Viewer?action=UPDATE&amp;creator=factSet&amp;DYN_ARGS=true&amp;DOC_NAME=FAT:RGQ_ENTRPR_VAL_EV_SOURCE_WINDOW.FAT&amp;VAR:ID1=WTS&amp;VAR:SDATE=20071012&amp;VAR:FDATE=20070928&amp;VAR:FREQ=WEEKLY&amp;VAR:RELITEM=&amp;VAR:CURRENCY=&amp;VAR:DB_TYPE=&amp;VAR:UNITS=M&amp;window=popup&amp;w","idth=535&amp;height=425&amp;START_MAXIMIZED=FALSE&amp;Y=120&amp;display_string=audit"}</definedName>
    <definedName name="_147__123Graph_ECHART_6" hidden="1">#REF!</definedName>
    <definedName name="_147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1470__FDSAUDITLINK__" hidden="1">{"fdsup://directions/FAT Viewer?action=UPDATE&amp;creator=factSet&amp;DYN_ARGS=true&amp;DOC_NAME=FAT:RGQ_ENTRPR_VAL_EV_SOURCE_WINDOW.FAT&amp;VAR:ID1=WTS&amp;VAR:SDATE=20071005&amp;VAR:FDATE=20070928&amp;VAR:FREQ=WEEKLY&amp;VAR:RELITEM=&amp;VAR:CURRENCY=&amp;VAR:DB_TYPE=&amp;VAR:UNITS=M&amp;window=popup&amp;w","idth=535&amp;height=425&amp;START_MAXIMIZED=FALSE&amp;Y=120&amp;display_string=audit"}</definedName>
    <definedName name="_1471__FDSAUDITLINK__" hidden="1">{"fdsup://directions/FAT Viewer?action=UPDATE&amp;creator=factSet&amp;DYN_ARGS=true&amp;DOC_NAME=FAT:RGQ_ENTRPR_VAL_EV_SOURCE_WINDOW.FAT&amp;VAR:ID1=WTS&amp;VAR:SDATE=20070928&amp;VAR:FDATE=20070928&amp;VAR:FREQ=WEEKLY&amp;VAR:RELITEM=&amp;VAR:CURRENCY=&amp;VAR:DB_TYPE=&amp;VAR:UNITS=M&amp;window=popup&amp;w","idth=535&amp;height=425&amp;START_MAXIMIZED=FALSE&amp;Y=120&amp;display_string=audit"}</definedName>
    <definedName name="_1472__FDSAUDITLINK__" hidden="1">{"fdsup://directions/FAT Viewer?action=UPDATE&amp;creator=factSet&amp;DYN_ARGS=true&amp;DOC_NAME=FAT:RGQ_ENTRPR_VAL_EV_SOURCE_WINDOW.FAT&amp;VAR:ID1=WTS&amp;VAR:SDATE=20070921&amp;VAR:FDATE=20070629&amp;VAR:FREQ=WEEKLY&amp;VAR:RELITEM=&amp;VAR:CURRENCY=&amp;VAR:DB_TYPE=&amp;VAR:UNITS=M&amp;window=popup&amp;w","idth=535&amp;height=425&amp;START_MAXIMIZED=FALSE&amp;Y=120&amp;display_string=audit"}</definedName>
    <definedName name="_1473__FDSAUDITLINK__" hidden="1">{"fdsup://directions/FAT Viewer?action=UPDATE&amp;creator=factSet&amp;DYN_ARGS=true&amp;DOC_NAME=FAT:RGQ_ENTRPR_VAL_EV_SOURCE_WINDOW.FAT&amp;VAR:ID1=WTS&amp;VAR:SDATE=20070914&amp;VAR:FDATE=20070629&amp;VAR:FREQ=WEEKLY&amp;VAR:RELITEM=&amp;VAR:CURRENCY=&amp;VAR:DB_TYPE=&amp;VAR:UNITS=M&amp;window=popup&amp;w","idth=535&amp;height=425&amp;START_MAXIMIZED=FALSE&amp;Y=120&amp;display_string=audit"}</definedName>
    <definedName name="_1474__FDSAUDITLINK__" hidden="1">{"fdsup://directions/FAT Viewer?action=UPDATE&amp;creator=factSet&amp;DYN_ARGS=true&amp;DOC_NAME=FAT:RGQ_ENTRPR_VAL_EV_SOURCE_WINDOW.FAT&amp;VAR:ID1=WTS&amp;VAR:SDATE=20070907&amp;VAR:FDATE=20070629&amp;VAR:FREQ=WEEKLY&amp;VAR:RELITEM=&amp;VAR:CURRENCY=&amp;VAR:DB_TYPE=&amp;VAR:UNITS=M&amp;window=popup&amp;w","idth=535&amp;height=425&amp;START_MAXIMIZED=FALSE&amp;Y=120&amp;display_string=audit"}</definedName>
    <definedName name="_1475__FDSAUDITLINK__" hidden="1">{"fdsup://directions/FAT Viewer?action=UPDATE&amp;creator=factSet&amp;DYN_ARGS=true&amp;DOC_NAME=FAT:RGQ_ENTRPR_VAL_EV_SOURCE_WINDOW.FAT&amp;VAR:ID1=WTS&amp;VAR:SDATE=20070831&amp;VAR:FDATE=20070629&amp;VAR:FREQ=WEEKLY&amp;VAR:RELITEM=&amp;VAR:CURRENCY=&amp;VAR:DB_TYPE=&amp;VAR:UNITS=M&amp;window=popup&amp;w","idth=535&amp;height=425&amp;START_MAXIMIZED=FALSE&amp;Y=120&amp;display_string=audit"}</definedName>
    <definedName name="_1476__FDSAUDITLINK__" hidden="1">{"fdsup://directions/FAT Viewer?action=UPDATE&amp;creator=factSet&amp;DYN_ARGS=true&amp;DOC_NAME=FAT:RGQ_ENTRPR_VAL_EV_SOURCE_WINDOW.FAT&amp;VAR:ID1=WTS&amp;VAR:SDATE=20070824&amp;VAR:FDATE=20070629&amp;VAR:FREQ=WEEKLY&amp;VAR:RELITEM=&amp;VAR:CURRENCY=&amp;VAR:DB_TYPE=&amp;VAR:UNITS=M&amp;window=popup&amp;w","idth=535&amp;height=425&amp;START_MAXIMIZED=FALSE&amp;Y=120&amp;display_string=audit"}</definedName>
    <definedName name="_1477__FDSAUDITLINK__" hidden="1">{"fdsup://directions/FAT Viewer?action=UPDATE&amp;creator=factSet&amp;DYN_ARGS=true&amp;DOC_NAME=FAT:RGQ_ENTRPR_VAL_EV_SOURCE_WINDOW.FAT&amp;VAR:ID1=WTS&amp;VAR:SDATE=20070817&amp;VAR:FDATE=20070629&amp;VAR:FREQ=WEEKLY&amp;VAR:RELITEM=&amp;VAR:CURRENCY=&amp;VAR:DB_TYPE=&amp;VAR:UNITS=M&amp;window=popup&amp;w","idth=535&amp;height=425&amp;START_MAXIMIZED=FALSE&amp;Y=120&amp;display_string=audit"}</definedName>
    <definedName name="_1478__FDSAUDITLINK__" hidden="1">{"fdsup://directions/FAT Viewer?action=UPDATE&amp;creator=factSet&amp;DYN_ARGS=true&amp;DOC_NAME=FAT:RGQ_ENTRPR_VAL_EV_SOURCE_WINDOW.FAT&amp;VAR:ID1=WTS&amp;VAR:SDATE=20070810&amp;VAR:FDATE=20070629&amp;VAR:FREQ=WEEKLY&amp;VAR:RELITEM=&amp;VAR:CURRENCY=&amp;VAR:DB_TYPE=&amp;VAR:UNITS=M&amp;window=popup&amp;w","idth=535&amp;height=425&amp;START_MAXIMIZED=FALSE&amp;Y=120&amp;display_string=audit"}</definedName>
    <definedName name="_1479__FDSAUDITLINK__" hidden="1">{"fdsup://directions/FAT Viewer?action=UPDATE&amp;creator=factSet&amp;DYN_ARGS=true&amp;DOC_NAME=FAT:RGQ_ENTRPR_VAL_EV_SOURCE_WINDOW.FAT&amp;VAR:ID1=WTS&amp;VAR:SDATE=20070803&amp;VAR:FDATE=20070629&amp;VAR:FREQ=WEEKLY&amp;VAR:RELITEM=&amp;VAR:CURRENCY=&amp;VAR:DB_TYPE=&amp;VAR:UNITS=M&amp;window=popup&amp;w","idth=535&amp;height=425&amp;START_MAXIMIZED=FALSE&amp;Y=120&amp;display_string=audit"}</definedName>
    <definedName name="_148__123Graph_ECHART_7" hidden="1">#REF!</definedName>
    <definedName name="_148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480__FDSAUDITLINK__" hidden="1">{"fdsup://directions/FAT Viewer?action=UPDATE&amp;creator=factSet&amp;DYN_ARGS=true&amp;DOC_NAME=FAT:RGQ_ENTRPR_VAL_EV_SOURCE_WINDOW.FAT&amp;VAR:ID1=WTS&amp;VAR:SDATE=20070727&amp;VAR:FDATE=20070629&amp;VAR:FREQ=WEEKLY&amp;VAR:RELITEM=&amp;VAR:CURRENCY=&amp;VAR:DB_TYPE=&amp;VAR:UNITS=M&amp;window=popup&amp;w","idth=535&amp;height=425&amp;START_MAXIMIZED=FALSE&amp;Y=120&amp;display_string=audit"}</definedName>
    <definedName name="_1481__FDSAUDITLINK__" hidden="1">{"fdsup://directions/FAT Viewer?action=UPDATE&amp;creator=factSet&amp;DYN_ARGS=true&amp;DOC_NAME=FAT:RGQ_ENTRPR_VAL_EV_SOURCE_WINDOW.FAT&amp;VAR:ID1=WTS&amp;VAR:SDATE=20070720&amp;VAR:FDATE=20070629&amp;VAR:FREQ=WEEKLY&amp;VAR:RELITEM=&amp;VAR:CURRENCY=&amp;VAR:DB_TYPE=&amp;VAR:UNITS=M&amp;window=popup&amp;w","idth=535&amp;height=425&amp;START_MAXIMIZED=FALSE&amp;Y=120&amp;display_string=audit"}</definedName>
    <definedName name="_1482__FDSAUDITLINK__" hidden="1">{"fdsup://directions/FAT Viewer?action=UPDATE&amp;creator=factSet&amp;DYN_ARGS=true&amp;DOC_NAME=FAT:RGQ_ENTRPR_VAL_EV_SOURCE_WINDOW.FAT&amp;VAR:ID1=WTS&amp;VAR:SDATE=20070713&amp;VAR:FDATE=20070629&amp;VAR:FREQ=WEEKLY&amp;VAR:RELITEM=&amp;VAR:CURRENCY=&amp;VAR:DB_TYPE=&amp;VAR:UNITS=M&amp;window=popup&amp;w","idth=535&amp;height=425&amp;START_MAXIMIZED=FALSE&amp;Y=120&amp;display_string=audit"}</definedName>
    <definedName name="_1483__FDSAUDITLINK__" hidden="1">{"fdsup://directions/FAT Viewer?action=UPDATE&amp;creator=factSet&amp;DYN_ARGS=true&amp;DOC_NAME=FAT:RGQ_ENTRPR_VAL_EV_SOURCE_WINDOW.FAT&amp;VAR:ID1=WTS&amp;VAR:SDATE=20070706&amp;VAR:FDATE=20070629&amp;VAR:FREQ=WEEKLY&amp;VAR:RELITEM=&amp;VAR:CURRENCY=&amp;VAR:DB_TYPE=&amp;VAR:UNITS=M&amp;window=popup&amp;w","idth=535&amp;height=425&amp;START_MAXIMIZED=FALSE&amp;Y=120&amp;display_string=audit"}</definedName>
    <definedName name="_1484__FDSAUDITLINK__" hidden="1">{"fdsup://directions/FAT Viewer?action=UPDATE&amp;creator=factSet&amp;DYN_ARGS=true&amp;DOC_NAME=FAT:RGQ_ENTRPR_VAL_EV_SOURCE_WINDOW.FAT&amp;VAR:ID1=WTS&amp;VAR:SDATE=20070629&amp;VAR:FDATE=20070629&amp;VAR:FREQ=WEEKLY&amp;VAR:RELITEM=&amp;VAR:CURRENCY=&amp;VAR:DB_TYPE=&amp;VAR:UNITS=M&amp;window=popup&amp;w","idth=535&amp;height=425&amp;START_MAXIMIZED=FALSE&amp;Y=120&amp;display_string=audit"}</definedName>
    <definedName name="_1485__FDSAUDITLINK__" hidden="1">{"fdsup://directions/FAT Viewer?action=UPDATE&amp;creator=factSet&amp;DYN_ARGS=true&amp;DOC_NAME=FAT:RGQ_ENTRPR_VAL_EV_SOURCE_WINDOW.FAT&amp;VAR:ID1=WTS&amp;VAR:SDATE=20070622&amp;VAR:FDATE=20070330&amp;VAR:FREQ=WEEKLY&amp;VAR:RELITEM=&amp;VAR:CURRENCY=&amp;VAR:DB_TYPE=&amp;VAR:UNITS=M&amp;window=popup&amp;w","idth=535&amp;height=425&amp;START_MAXIMIZED=FALSE&amp;Y=120&amp;display_string=audit"}</definedName>
    <definedName name="_1486__FDSAUDITLINK__" hidden="1">{"fdsup://directions/FAT Viewer?action=UPDATE&amp;creator=factSet&amp;DYN_ARGS=true&amp;DOC_NAME=FAT:RGQ_ENTRPR_VAL_EV_SOURCE_WINDOW.FAT&amp;VAR:ID1=WTS&amp;VAR:SDATE=20070615&amp;VAR:FDATE=20070330&amp;VAR:FREQ=WEEKLY&amp;VAR:RELITEM=&amp;VAR:CURRENCY=&amp;VAR:DB_TYPE=&amp;VAR:UNITS=M&amp;window=popup&amp;w","idth=535&amp;height=425&amp;START_MAXIMIZED=FALSE&amp;Y=120&amp;display_string=audit"}</definedName>
    <definedName name="_1487__FDSAUDITLINK__" hidden="1">{"fdsup://directions/FAT Viewer?action=UPDATE&amp;creator=factSet&amp;DYN_ARGS=true&amp;DOC_NAME=FAT:RGQ_ENTRPR_VAL_EV_SOURCE_WINDOW.FAT&amp;VAR:ID1=WTS&amp;VAR:SDATE=20070608&amp;VAR:FDATE=20070330&amp;VAR:FREQ=WEEKLY&amp;VAR:RELITEM=&amp;VAR:CURRENCY=&amp;VAR:DB_TYPE=&amp;VAR:UNITS=M&amp;window=popup&amp;w","idth=535&amp;height=425&amp;START_MAXIMIZED=FALSE&amp;Y=120&amp;display_string=audit"}</definedName>
    <definedName name="_1488__FDSAUDITLINK__" hidden="1">{"fdsup://directions/FAT Viewer?action=UPDATE&amp;creator=factSet&amp;DYN_ARGS=true&amp;DOC_NAME=FAT:RGQ_ENTRPR_VAL_EV_SOURCE_WINDOW.FAT&amp;VAR:ID1=WTS&amp;VAR:SDATE=20070601&amp;VAR:FDATE=20070330&amp;VAR:FREQ=WEEKLY&amp;VAR:RELITEM=&amp;VAR:CURRENCY=&amp;VAR:DB_TYPE=&amp;VAR:UNITS=M&amp;window=popup&amp;w","idth=535&amp;height=425&amp;START_MAXIMIZED=FALSE&amp;Y=120&amp;display_string=audit"}</definedName>
    <definedName name="_1489__FDSAUDITLINK__" hidden="1">{"fdsup://directions/FAT Viewer?action=UPDATE&amp;creator=factSet&amp;DYN_ARGS=true&amp;DOC_NAME=FAT:RGQ_ENTRPR_VAL_EV_SOURCE_WINDOW.FAT&amp;VAR:ID1=WTS&amp;VAR:SDATE=20070525&amp;VAR:FDATE=20070330&amp;VAR:FREQ=WEEKLY&amp;VAR:RELITEM=&amp;VAR:CURRENCY=&amp;VAR:DB_TYPE=&amp;VAR:UNITS=M&amp;window=popup&amp;w","idth=535&amp;height=425&amp;START_MAXIMIZED=FALSE&amp;Y=120&amp;display_string=audit"}</definedName>
    <definedName name="_149__123Graph_ECHART_8" hidden="1">#REF!</definedName>
    <definedName name="_149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490__FDSAUDITLINK__" hidden="1">{"fdsup://directions/FAT Viewer?action=UPDATE&amp;creator=factSet&amp;DYN_ARGS=true&amp;DOC_NAME=FAT:RGQ_ENTRPR_VAL_EV_SOURCE_WINDOW.FAT&amp;VAR:ID1=WTS&amp;VAR:SDATE=20070518&amp;VAR:FDATE=20070330&amp;VAR:FREQ=WEEKLY&amp;VAR:RELITEM=&amp;VAR:CURRENCY=&amp;VAR:DB_TYPE=&amp;VAR:UNITS=M&amp;window=popup&amp;w","idth=535&amp;height=425&amp;START_MAXIMIZED=FALSE&amp;Y=120&amp;display_string=audit"}</definedName>
    <definedName name="_1491__FDSAUDITLINK__" hidden="1">{"fdsup://directions/FAT Viewer?action=UPDATE&amp;creator=factSet&amp;DYN_ARGS=true&amp;DOC_NAME=FAT:RGQ_ENTRPR_VAL_EV_SOURCE_WINDOW.FAT&amp;VAR:ID1=WTS&amp;VAR:SDATE=20070511&amp;VAR:FDATE=20070330&amp;VAR:FREQ=WEEKLY&amp;VAR:RELITEM=&amp;VAR:CURRENCY=&amp;VAR:DB_TYPE=&amp;VAR:UNITS=M&amp;window=popup&amp;w","idth=535&amp;height=425&amp;START_MAXIMIZED=FALSE&amp;Y=120&amp;display_string=audit"}</definedName>
    <definedName name="_1492__FDSAUDITLINK__" hidden="1">{"fdsup://directions/FAT Viewer?action=UPDATE&amp;creator=factSet&amp;DYN_ARGS=true&amp;DOC_NAME=FAT:RGQ_ENTRPR_VAL_EV_SOURCE_WINDOW.FAT&amp;VAR:ID1=WTS&amp;VAR:SDATE=20070504&amp;VAR:FDATE=20070330&amp;VAR:FREQ=WEEKLY&amp;VAR:RELITEM=&amp;VAR:CURRENCY=&amp;VAR:DB_TYPE=&amp;VAR:UNITS=M&amp;window=popup&amp;w","idth=535&amp;height=425&amp;START_MAXIMIZED=FALSE&amp;Y=120&amp;display_string=audit"}</definedName>
    <definedName name="_1493__FDSAUDITLINK__" hidden="1">{"fdsup://directions/FAT Viewer?action=UPDATE&amp;creator=factSet&amp;DYN_ARGS=true&amp;DOC_NAME=FAT:RGQ_ENTRPR_VAL_EV_SOURCE_WINDOW.FAT&amp;VAR:ID1=WTS&amp;VAR:SDATE=20070427&amp;VAR:FDATE=20070330&amp;VAR:FREQ=WEEKLY&amp;VAR:RELITEM=&amp;VAR:CURRENCY=&amp;VAR:DB_TYPE=&amp;VAR:UNITS=M&amp;window=popup&amp;w","idth=535&amp;height=425&amp;START_MAXIMIZED=FALSE&amp;Y=120&amp;display_string=audit"}</definedName>
    <definedName name="_1494__FDSAUDITLINK__" hidden="1">{"fdsup://directions/FAT Viewer?action=UPDATE&amp;creator=factSet&amp;DYN_ARGS=true&amp;DOC_NAME=FAT:RGQ_ENTRPR_VAL_EV_SOURCE_WINDOW.FAT&amp;VAR:ID1=WTS&amp;VAR:SDATE=20070420&amp;VAR:FDATE=20070330&amp;VAR:FREQ=WEEKLY&amp;VAR:RELITEM=&amp;VAR:CURRENCY=&amp;VAR:DB_TYPE=&amp;VAR:UNITS=M&amp;window=popup&amp;w","idth=535&amp;height=425&amp;START_MAXIMIZED=FALSE&amp;Y=120&amp;display_string=audit"}</definedName>
    <definedName name="_1495__FDSAUDITLINK__" hidden="1">{"fdsup://directions/FAT Viewer?action=UPDATE&amp;creator=factSet&amp;DYN_ARGS=true&amp;DOC_NAME=FAT:RGQ_ENTRPR_VAL_EV_SOURCE_WINDOW.FAT&amp;VAR:ID1=WTS&amp;VAR:SDATE=20070413&amp;VAR:FDATE=20070330&amp;VAR:FREQ=WEEKLY&amp;VAR:RELITEM=&amp;VAR:CURRENCY=&amp;VAR:DB_TYPE=&amp;VAR:UNITS=M&amp;window=popup&amp;w","idth=535&amp;height=425&amp;START_MAXIMIZED=FALSE&amp;Y=120&amp;display_string=audit"}</definedName>
    <definedName name="_1496__FDSAUDITLINK__" hidden="1">{"fdsup://directions/FAT Viewer?action=UPDATE&amp;creator=factSet&amp;DYN_ARGS=true&amp;DOC_NAME=FAT:RGQ_ENTRPR_VAL_EV_SOURCE_WINDOW.FAT&amp;VAR:ID1=WTS&amp;VAR:SDATE=20070405&amp;VAR:FDATE=20070330&amp;VAR:FREQ=WEEKLY&amp;VAR:RELITEM=&amp;VAR:CURRENCY=&amp;VAR:DB_TYPE=&amp;VAR:UNITS=M&amp;window=popup&amp;w","idth=535&amp;height=425&amp;START_MAXIMIZED=FALSE&amp;Y=120&amp;display_string=audit"}</definedName>
    <definedName name="_1497__FDSAUDITLINK__" hidden="1">{"fdsup://directions/FAT Viewer?action=UPDATE&amp;creator=factSet&amp;DYN_ARGS=true&amp;DOC_NAME=FAT:RGQ_ENTRPR_VAL_EV_SOURCE_WINDOW.FAT&amp;VAR:ID1=WTS&amp;VAR:SDATE=20070330&amp;VAR:FDATE=20070330&amp;VAR:FREQ=WEEKLY&amp;VAR:RELITEM=&amp;VAR:CURRENCY=&amp;VAR:DB_TYPE=&amp;VAR:UNITS=M&amp;window=popup&amp;w","idth=535&amp;height=425&amp;START_MAXIMIZED=FALSE&amp;Y=120&amp;display_string=audit"}</definedName>
    <definedName name="_1498__FDSAUDITLINK__" hidden="1">{"fdsup://directions/FAT Viewer?action=UPDATE&amp;creator=factSet&amp;DYN_ARGS=true&amp;DOC_NAME=FAT:RGQ_ENTRPR_VAL_EV_SOURCE_WINDOW.FAT&amp;VAR:ID1=WTS&amp;VAR:SDATE=20070323&amp;VAR:FDATE=20061229&amp;VAR:FREQ=WEEKLY&amp;VAR:RELITEM=&amp;VAR:CURRENCY=&amp;VAR:DB_TYPE=&amp;VAR:UNITS=M&amp;window=popup&amp;w","idth=535&amp;height=425&amp;START_MAXIMIZED=FALSE&amp;Y=120&amp;display_string=audit"}</definedName>
    <definedName name="_1499__FDSAUDITLINK__" hidden="1">{"fdsup://directions/FAT Viewer?action=UPDATE&amp;creator=factSet&amp;DYN_ARGS=true&amp;DOC_NAME=FAT:RGQ_ENTRPR_VAL_EV_SOURCE_WINDOW.FAT&amp;VAR:ID1=WTS&amp;VAR:SDATE=20070316&amp;VAR:FDATE=20061229&amp;VAR:FREQ=WEEKLY&amp;VAR:RELITEM=&amp;VAR:CURRENCY=&amp;VAR:DB_TYPE=&amp;VAR:UNITS=M&amp;window=popup&amp;w","idth=535&amp;height=425&amp;START_MAXIMIZED=FALSE&amp;Y=120&amp;display_string=audit"}</definedName>
    <definedName name="_14Table2_" hidden="1">#REF!</definedName>
    <definedName name="_15__123Graph_ACHART_1" hidden="1">#N/A</definedName>
    <definedName name="_15__123Graph_AINVAR_A" hidden="1">#N/A</definedName>
    <definedName name="_15__123Graph_BCHART_5" hidden="1">#REF!</definedName>
    <definedName name="_15__123Graph_DCHART_1" hidden="1">#REF!</definedName>
    <definedName name="_15__123Graph_LBL_BGRAFICO_1" hidden="1">#REF!</definedName>
    <definedName name="_15__123Graph_XChart_58B" hidden="1">#REF!</definedName>
    <definedName name="_15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15_03___IFRS_241___499">#REF!</definedName>
    <definedName name="_150__123Graph_ECHART_9" hidden="1">#REF!</definedName>
    <definedName name="_150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500__FDSAUDITLINK__" hidden="1">{"fdsup://directions/FAT Viewer?action=UPDATE&amp;creator=factSet&amp;DYN_ARGS=true&amp;DOC_NAME=FAT:RGQ_ENTRPR_VAL_EV_SOURCE_WINDOW.FAT&amp;VAR:ID1=WTS&amp;VAR:SDATE=20070309&amp;VAR:FDATE=20061229&amp;VAR:FREQ=WEEKLY&amp;VAR:RELITEM=&amp;VAR:CURRENCY=&amp;VAR:DB_TYPE=&amp;VAR:UNITS=M&amp;window=popup&amp;w","idth=535&amp;height=425&amp;START_MAXIMIZED=FALSE&amp;Y=120&amp;display_string=audit"}</definedName>
    <definedName name="_1501__FDSAUDITLINK__" hidden="1">{"fdsup://directions/FAT Viewer?action=UPDATE&amp;creator=factSet&amp;DYN_ARGS=true&amp;DOC_NAME=FAT:RGQ_ENTRPR_VAL_EV_SOURCE_WINDOW.FAT&amp;VAR:ID1=WTS&amp;VAR:SDATE=20070302&amp;VAR:FDATE=20061229&amp;VAR:FREQ=WEEKLY&amp;VAR:RELITEM=&amp;VAR:CURRENCY=&amp;VAR:DB_TYPE=&amp;VAR:UNITS=M&amp;window=popup&amp;w","idth=535&amp;height=425&amp;START_MAXIMIZED=FALSE&amp;Y=120&amp;display_string=audit"}</definedName>
    <definedName name="_1502__FDSAUDITLINK__" hidden="1">{"fdsup://directions/FAT Viewer?action=UPDATE&amp;creator=factSet&amp;DYN_ARGS=true&amp;DOC_NAME=FAT:RGQ_ENTRPR_VAL_EV_SOURCE_WINDOW.FAT&amp;VAR:ID1=WTS&amp;VAR:SDATE=20070223&amp;VAR:FDATE=20061229&amp;VAR:FREQ=WEEKLY&amp;VAR:RELITEM=&amp;VAR:CURRENCY=&amp;VAR:DB_TYPE=&amp;VAR:UNITS=M&amp;window=popup&amp;w","idth=535&amp;height=425&amp;START_MAXIMIZED=FALSE&amp;Y=120&amp;display_string=audit"}</definedName>
    <definedName name="_1503__FDSAUDITLINK__" hidden="1">{"fdsup://directions/FAT Viewer?action=UPDATE&amp;creator=factSet&amp;DYN_ARGS=true&amp;DOC_NAME=FAT:RGQ_ENTRPR_VAL_EV_SOURCE_WINDOW.FAT&amp;VAR:ID1=WTS&amp;VAR:SDATE=20070216&amp;VAR:FDATE=20061229&amp;VAR:FREQ=WEEKLY&amp;VAR:RELITEM=&amp;VAR:CURRENCY=&amp;VAR:DB_TYPE=&amp;VAR:UNITS=M&amp;window=popup&amp;w","idth=535&amp;height=425&amp;START_MAXIMIZED=FALSE&amp;Y=120&amp;display_string=audit"}</definedName>
    <definedName name="_1504__FDSAUDITLINK__" hidden="1">{"fdsup://directions/FAT Viewer?action=UPDATE&amp;creator=factSet&amp;DYN_ARGS=true&amp;DOC_NAME=FAT:RGQ_ENTRPR_VAL_EV_SOURCE_WINDOW.FAT&amp;VAR:ID1=WTS&amp;VAR:SDATE=20070209&amp;VAR:FDATE=20061229&amp;VAR:FREQ=WEEKLY&amp;VAR:RELITEM=&amp;VAR:CURRENCY=&amp;VAR:DB_TYPE=&amp;VAR:UNITS=M&amp;window=popup&amp;w","idth=535&amp;height=425&amp;START_MAXIMIZED=FALSE&amp;Y=120&amp;display_string=audit"}</definedName>
    <definedName name="_1505__FDSAUDITLINK__" hidden="1">{"fdsup://directions/FAT Viewer?action=UPDATE&amp;creator=factSet&amp;DYN_ARGS=true&amp;DOC_NAME=FAT:RGQ_ENTRPR_VAL_EV_SOURCE_WINDOW.FAT&amp;VAR:ID1=WTS&amp;VAR:SDATE=20070202&amp;VAR:FDATE=20061229&amp;VAR:FREQ=WEEKLY&amp;VAR:RELITEM=&amp;VAR:CURRENCY=&amp;VAR:DB_TYPE=&amp;VAR:UNITS=M&amp;window=popup&amp;w","idth=535&amp;height=425&amp;START_MAXIMIZED=FALSE&amp;Y=120&amp;display_string=audit"}</definedName>
    <definedName name="_1506__FDSAUDITLINK__" hidden="1">{"fdsup://directions/FAT Viewer?action=UPDATE&amp;creator=factSet&amp;DYN_ARGS=true&amp;DOC_NAME=FAT:RGQ_ENTRPR_VAL_EV_SOURCE_WINDOW.FAT&amp;VAR:ID1=WTS&amp;VAR:SDATE=20070126&amp;VAR:FDATE=20061229&amp;VAR:FREQ=WEEKLY&amp;VAR:RELITEM=&amp;VAR:CURRENCY=&amp;VAR:DB_TYPE=&amp;VAR:UNITS=M&amp;window=popup&amp;w","idth=535&amp;height=425&amp;START_MAXIMIZED=FALSE&amp;Y=120&amp;display_string=audit"}</definedName>
    <definedName name="_1507__FDSAUDITLINK__" hidden="1">{"fdsup://directions/FAT Viewer?action=UPDATE&amp;creator=factSet&amp;DYN_ARGS=true&amp;DOC_NAME=FAT:RGQ_ENTRPR_VAL_EV_SOURCE_WINDOW.FAT&amp;VAR:ID1=WTS&amp;VAR:SDATE=20070119&amp;VAR:FDATE=20061229&amp;VAR:FREQ=WEEKLY&amp;VAR:RELITEM=&amp;VAR:CURRENCY=&amp;VAR:DB_TYPE=&amp;VAR:UNITS=M&amp;window=popup&amp;w","idth=535&amp;height=425&amp;START_MAXIMIZED=FALSE&amp;Y=120&amp;display_string=audit"}</definedName>
    <definedName name="_1508__FDSAUDITLINK__" hidden="1">{"fdsup://directions/FAT Viewer?action=UPDATE&amp;creator=factSet&amp;DYN_ARGS=true&amp;DOC_NAME=FAT:RGQ_ENTRPR_VAL_EV_SOURCE_WINDOW.FAT&amp;VAR:ID1=WTS&amp;VAR:SDATE=20070112&amp;VAR:FDATE=20061229&amp;VAR:FREQ=WEEKLY&amp;VAR:RELITEM=&amp;VAR:CURRENCY=&amp;VAR:DB_TYPE=&amp;VAR:UNITS=M&amp;window=popup&amp;w","idth=535&amp;height=425&amp;START_MAXIMIZED=FALSE&amp;Y=120&amp;display_string=audit"}</definedName>
    <definedName name="_1509__FDSAUDITLINK__" hidden="1">{"fdsup://directions/FAT Viewer?action=UPDATE&amp;creator=factSet&amp;DYN_ARGS=true&amp;DOC_NAME=FAT:RGQ_ENTRPR_VAL_EV_SOURCE_WINDOW.FAT&amp;VAR:ID1=WTS&amp;VAR:SDATE=20070105&amp;VAR:FDATE=20061229&amp;VAR:FREQ=WEEKLY&amp;VAR:RELITEM=&amp;VAR:CURRENCY=&amp;VAR:DB_TYPE=&amp;VAR:UNITS=M&amp;window=popup&amp;w","idth=535&amp;height=425&amp;START_MAXIMIZED=FALSE&amp;Y=120&amp;display_string=audit"}</definedName>
    <definedName name="_151__123Graph_F_Chart_1A" hidden="1">#N/A</definedName>
    <definedName name="_151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510__FDSAUDITLINK__" hidden="1">{"fdsup://directions/FAT Viewer?action=UPDATE&amp;creator=factSet&amp;DYN_ARGS=true&amp;DOC_NAME=FAT:RGQ_ENTRPR_VAL_EV_SOURCE_WINDOW.FAT&amp;VAR:ID1=WTS&amp;VAR:SDATE=20061229&amp;VAR:FDATE=20061229&amp;VAR:FREQ=WEEKLY&amp;VAR:RELITEM=&amp;VAR:CURRENCY=&amp;VAR:DB_TYPE=&amp;VAR:UNITS=M&amp;window=popup&amp;w","idth=535&amp;height=425&amp;START_MAXIMIZED=FALSE&amp;Y=120&amp;display_string=audit"}</definedName>
    <definedName name="_1511__FDSAUDITLINK__" hidden="1">{"fdsup://directions/FAT Viewer?action=UPDATE&amp;creator=factSet&amp;DYN_ARGS=true&amp;DOC_NAME=FAT:RGQ_ENTRPR_VAL_EV_SOURCE_WINDOW.FAT&amp;VAR:ID1=WTS&amp;VAR:SDATE=20061222&amp;VAR:FDATE=20060929&amp;VAR:FREQ=WEEKLY&amp;VAR:RELITEM=&amp;VAR:CURRENCY=&amp;VAR:DB_TYPE=&amp;VAR:UNITS=M&amp;window=popup&amp;w","idth=535&amp;height=425&amp;START_MAXIMIZED=FALSE&amp;Y=120&amp;display_string=audit"}</definedName>
    <definedName name="_1512__FDSAUDITLINK__" hidden="1">{"fdsup://directions/FAT Viewer?action=UPDATE&amp;creator=factSet&amp;DYN_ARGS=true&amp;DOC_NAME=FAT:RGQ_ENTRPR_VAL_EV_SOURCE_WINDOW.FAT&amp;VAR:ID1=WTS&amp;VAR:SDATE=20061215&amp;VAR:FDATE=20060929&amp;VAR:FREQ=WEEKLY&amp;VAR:RELITEM=&amp;VAR:CURRENCY=&amp;VAR:DB_TYPE=&amp;VAR:UNITS=M&amp;window=popup&amp;w","idth=535&amp;height=425&amp;START_MAXIMIZED=FALSE&amp;Y=120&amp;display_string=audit"}</definedName>
    <definedName name="_1513__FDSAUDITLINK__" hidden="1">{"fdsup://directions/FAT Viewer?action=UPDATE&amp;creator=factSet&amp;DYN_ARGS=true&amp;DOC_NAME=FAT:RGQ_ENTRPR_VAL_EV_SOURCE_WINDOW.FAT&amp;VAR:ID1=WTS&amp;VAR:SDATE=20061208&amp;VAR:FDATE=20060929&amp;VAR:FREQ=WEEKLY&amp;VAR:RELITEM=&amp;VAR:CURRENCY=&amp;VAR:DB_TYPE=&amp;VAR:UNITS=M&amp;window=popup&amp;w","idth=535&amp;height=425&amp;START_MAXIMIZED=FALSE&amp;Y=120&amp;display_string=audit"}</definedName>
    <definedName name="_1514__FDSAUDITLINK__" hidden="1">{"fdsup://directions/FAT Viewer?action=UPDATE&amp;creator=factSet&amp;DYN_ARGS=true&amp;DOC_NAME=FAT:RGQ_ENTRPR_VAL_EV_SOURCE_WINDOW.FAT&amp;VAR:ID1=WTS&amp;VAR:SDATE=20061201&amp;VAR:FDATE=20060929&amp;VAR:FREQ=WEEKLY&amp;VAR:RELITEM=&amp;VAR:CURRENCY=&amp;VAR:DB_TYPE=&amp;VAR:UNITS=M&amp;window=popup&amp;w","idth=535&amp;height=425&amp;START_MAXIMIZED=FALSE&amp;Y=120&amp;display_string=audit"}</definedName>
    <definedName name="_1515__FDSAUDITLINK__" hidden="1">{"fdsup://directions/FAT Viewer?action=UPDATE&amp;creator=factSet&amp;DYN_ARGS=true&amp;DOC_NAME=FAT:RGQ_ENTRPR_VAL_EV_SOURCE_WINDOW.FAT&amp;VAR:ID1=WTS&amp;VAR:SDATE=20061124&amp;VAR:FDATE=20060929&amp;VAR:FREQ=WEEKLY&amp;VAR:RELITEM=&amp;VAR:CURRENCY=&amp;VAR:DB_TYPE=&amp;VAR:UNITS=M&amp;window=popup&amp;w","idth=535&amp;height=425&amp;START_MAXIMIZED=FALSE&amp;Y=120&amp;display_string=audit"}</definedName>
    <definedName name="_1516__FDSAUDITLINK__" hidden="1">{"fdsup://directions/FAT Viewer?action=UPDATE&amp;creator=factSet&amp;DYN_ARGS=true&amp;DOC_NAME=FAT:RGQ_ENTRPR_VAL_EV_SOURCE_WINDOW.FAT&amp;VAR:ID1=WTS&amp;VAR:SDATE=20061117&amp;VAR:FDATE=20060929&amp;VAR:FREQ=WEEKLY&amp;VAR:RELITEM=&amp;VAR:CURRENCY=&amp;VAR:DB_TYPE=&amp;VAR:UNITS=M&amp;window=popup&amp;w","idth=535&amp;height=425&amp;START_MAXIMIZED=FALSE&amp;Y=120&amp;display_string=audit"}</definedName>
    <definedName name="_1517__FDSAUDITLINK__" hidden="1">{"fdsup://directions/FAT Viewer?action=UPDATE&amp;creator=factSet&amp;DYN_ARGS=true&amp;DOC_NAME=FAT:RGQ_ENTRPR_VAL_EV_SOURCE_WINDOW.FAT&amp;VAR:ID1=WTS&amp;VAR:SDATE=20061110&amp;VAR:FDATE=20060929&amp;VAR:FREQ=WEEKLY&amp;VAR:RELITEM=&amp;VAR:CURRENCY=&amp;VAR:DB_TYPE=&amp;VAR:UNITS=M&amp;window=popup&amp;w","idth=535&amp;height=425&amp;START_MAXIMIZED=FALSE&amp;Y=120&amp;display_string=audit"}</definedName>
    <definedName name="_1518__FDSAUDITLINK__" hidden="1">{"fdsup://directions/FAT Viewer?action=UPDATE&amp;creator=factSet&amp;DYN_ARGS=true&amp;DOC_NAME=FAT:RGQ_ENTRPR_VAL_EV_SOURCE_WINDOW.FAT&amp;VAR:ID1=WTS&amp;VAR:SDATE=20061103&amp;VAR:FDATE=20060929&amp;VAR:FREQ=WEEKLY&amp;VAR:RELITEM=&amp;VAR:CURRENCY=&amp;VAR:DB_TYPE=&amp;VAR:UNITS=M&amp;window=popup&amp;w","idth=535&amp;height=425&amp;START_MAXIMIZED=FALSE&amp;Y=120&amp;display_string=audit"}</definedName>
    <definedName name="_1519__FDSAUDITLINK__" hidden="1">{"fdsup://directions/FAT Viewer?action=UPDATE&amp;creator=factSet&amp;DYN_ARGS=true&amp;DOC_NAME=FAT:RGQ_ENTRPR_VAL_EV_SOURCE_WINDOW.FAT&amp;VAR:ID1=WTS&amp;VAR:SDATE=20061027&amp;VAR:FDATE=20060929&amp;VAR:FREQ=WEEKLY&amp;VAR:RELITEM=&amp;VAR:CURRENCY=&amp;VAR:DB_TYPE=&amp;VAR:UNITS=M&amp;window=popup&amp;w","idth=535&amp;height=425&amp;START_MAXIMIZED=FALSE&amp;Y=120&amp;display_string=audit"}</definedName>
    <definedName name="_152__123Graph_FCHART_10" hidden="1">#REF!</definedName>
    <definedName name="_15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520__FDSAUDITLINK__" hidden="1">{"fdsup://directions/FAT Viewer?action=UPDATE&amp;creator=factSet&amp;DYN_ARGS=true&amp;DOC_NAME=FAT:RGQ_ENTRPR_VAL_EV_SOURCE_WINDOW.FAT&amp;VAR:ID1=WTS&amp;VAR:SDATE=20061020&amp;VAR:FDATE=20060929&amp;VAR:FREQ=WEEKLY&amp;VAR:RELITEM=&amp;VAR:CURRENCY=&amp;VAR:DB_TYPE=&amp;VAR:UNITS=M&amp;window=popup&amp;w","idth=535&amp;height=425&amp;START_MAXIMIZED=FALSE&amp;Y=120&amp;display_string=audit"}</definedName>
    <definedName name="_1521__FDSAUDITLINK__" hidden="1">{"fdsup://directions/FAT Viewer?action=UPDATE&amp;creator=factSet&amp;DYN_ARGS=true&amp;DOC_NAME=FAT:RGQ_ENTRPR_VAL_EV_SOURCE_WINDOW.FAT&amp;VAR:ID1=WTS&amp;VAR:SDATE=20061013&amp;VAR:FDATE=20060929&amp;VAR:FREQ=WEEKLY&amp;VAR:RELITEM=&amp;VAR:CURRENCY=&amp;VAR:DB_TYPE=&amp;VAR:UNITS=M&amp;window=popup&amp;w","idth=535&amp;height=425&amp;START_MAXIMIZED=FALSE&amp;Y=120&amp;display_string=audit"}</definedName>
    <definedName name="_1522__FDSAUDITLINK__" hidden="1">{"fdsup://directions/FAT Viewer?action=UPDATE&amp;creator=factSet&amp;DYN_ARGS=true&amp;DOC_NAME=FAT:RGQ_ENTRPR_VAL_EV_SOURCE_WINDOW.FAT&amp;VAR:ID1=WTS&amp;VAR:SDATE=20061006&amp;VAR:FDATE=20060929&amp;VAR:FREQ=WEEKLY&amp;VAR:RELITEM=&amp;VAR:CURRENCY=&amp;VAR:DB_TYPE=&amp;VAR:UNITS=M&amp;window=popup&amp;w","idth=535&amp;height=425&amp;START_MAXIMIZED=FALSE&amp;Y=120&amp;display_string=audit"}</definedName>
    <definedName name="_1523__FDSAUDITLINK__" hidden="1">{"fdsup://directions/FAT Viewer?action=UPDATE&amp;creator=factSet&amp;DYN_ARGS=true&amp;DOC_NAME=FAT:RGQ_ENTRPR_VAL_EV_SOURCE_WINDOW.FAT&amp;VAR:ID1=WTS&amp;VAR:SDATE=20060929&amp;VAR:FDATE=20060929&amp;VAR:FREQ=WEEKLY&amp;VAR:RELITEM=&amp;VAR:CURRENCY=&amp;VAR:DB_TYPE=&amp;VAR:UNITS=M&amp;window=popup&amp;w","idth=535&amp;height=425&amp;START_MAXIMIZED=FALSE&amp;Y=120&amp;display_string=audit"}</definedName>
    <definedName name="_1524__FDSAUDITLINK__" hidden="1">{"fdsup://directions/FAT Viewer?action=UPDATE&amp;creator=factSet&amp;DYN_ARGS=true&amp;DOC_NAME=FAT:RGQ_ENTRPR_VAL_EV_SOURCE_WINDOW.FAT&amp;VAR:ID1=WTS&amp;VAR:SDATE=20060922&amp;VAR:FDATE=20060630&amp;VAR:FREQ=WEEKLY&amp;VAR:RELITEM=&amp;VAR:CURRENCY=&amp;VAR:DB_TYPE=&amp;VAR:UNITS=M&amp;window=popup&amp;w","idth=535&amp;height=425&amp;START_MAXIMIZED=FALSE&amp;Y=120&amp;display_string=audit"}</definedName>
    <definedName name="_1525__FDSAUDITLINK__" hidden="1">{"fdsup://directions/FAT Viewer?action=UPDATE&amp;creator=factSet&amp;DYN_ARGS=true&amp;DOC_NAME=FAT:RGQ_ENTRPR_VAL_EV_SOURCE_WINDOW.FAT&amp;VAR:ID1=WTS&amp;VAR:SDATE=20060915&amp;VAR:FDATE=20060630&amp;VAR:FREQ=WEEKLY&amp;VAR:RELITEM=&amp;VAR:CURRENCY=&amp;VAR:DB_TYPE=&amp;VAR:UNITS=M&amp;window=popup&amp;w","idth=535&amp;height=425&amp;START_MAXIMIZED=FALSE&amp;Y=120&amp;display_string=audit"}</definedName>
    <definedName name="_1526__FDSAUDITLINK__" hidden="1">{"fdsup://directions/FAT Viewer?action=UPDATE&amp;creator=factSet&amp;DYN_ARGS=true&amp;DOC_NAME=FAT:RGQ_ENTRPR_VAL_EV_SOURCE_WINDOW.FAT&amp;VAR:ID1=WTS&amp;VAR:SDATE=20060908&amp;VAR:FDATE=20060630&amp;VAR:FREQ=WEEKLY&amp;VAR:RELITEM=&amp;VAR:CURRENCY=&amp;VAR:DB_TYPE=&amp;VAR:UNITS=M&amp;window=popup&amp;w","idth=535&amp;height=425&amp;START_MAXIMIZED=FALSE&amp;Y=120&amp;display_string=audit"}</definedName>
    <definedName name="_1527__FDSAUDITLINK__" hidden="1">{"fdsup://directions/FAT Viewer?action=UPDATE&amp;creator=factSet&amp;DYN_ARGS=true&amp;DOC_NAME=FAT:RGQ_ENTRPR_VAL_EV_SOURCE_WINDOW.FAT&amp;VAR:ID1=WTS&amp;VAR:SDATE=20060901&amp;VAR:FDATE=20060630&amp;VAR:FREQ=WEEKLY&amp;VAR:RELITEM=&amp;VAR:CURRENCY=&amp;VAR:DB_TYPE=&amp;VAR:UNITS=M&amp;window=popup&amp;w","idth=535&amp;height=425&amp;START_MAXIMIZED=FALSE&amp;Y=120&amp;display_string=audit"}</definedName>
    <definedName name="_1528__FDSAUDITLINK__" hidden="1">{"fdsup://directions/FAT Viewer?action=UPDATE&amp;creator=factSet&amp;DYN_ARGS=true&amp;DOC_NAME=FAT:RGQ_ENTRPR_VAL_EV_SOURCE_WINDOW.FAT&amp;VAR:ID1=WTS&amp;VAR:SDATE=20060825&amp;VAR:FDATE=20060630&amp;VAR:FREQ=WEEKLY&amp;VAR:RELITEM=&amp;VAR:CURRENCY=&amp;VAR:DB_TYPE=&amp;VAR:UNITS=M&amp;window=popup&amp;w","idth=535&amp;height=425&amp;START_MAXIMIZED=FALSE&amp;Y=120&amp;display_string=audit"}</definedName>
    <definedName name="_1529__FDSAUDITLINK__" hidden="1">{"fdsup://directions/FAT Viewer?action=UPDATE&amp;creator=factSet&amp;DYN_ARGS=true&amp;DOC_NAME=FAT:RGQ_ENTRPR_VAL_EV_SOURCE_WINDOW.FAT&amp;VAR:ID1=WTS&amp;VAR:SDATE=20060818&amp;VAR:FDATE=20060630&amp;VAR:FREQ=WEEKLY&amp;VAR:RELITEM=&amp;VAR:CURRENCY=&amp;VAR:DB_TYPE=&amp;VAR:UNITS=M&amp;window=popup&amp;w","idth=535&amp;height=425&amp;START_MAXIMIZED=FALSE&amp;Y=120&amp;display_string=audit"}</definedName>
    <definedName name="_153__123Graph_FCHART_11" hidden="1">#REF!</definedName>
    <definedName name="_153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530__FDSAUDITLINK__" hidden="1">{"fdsup://directions/FAT Viewer?action=UPDATE&amp;creator=factSet&amp;DYN_ARGS=true&amp;DOC_NAME=FAT:RGQ_ENTRPR_VAL_EV_SOURCE_WINDOW.FAT&amp;VAR:ID1=WTS&amp;VAR:SDATE=20060811&amp;VAR:FDATE=20060630&amp;VAR:FREQ=WEEKLY&amp;VAR:RELITEM=&amp;VAR:CURRENCY=&amp;VAR:DB_TYPE=&amp;VAR:UNITS=M&amp;window=popup&amp;w","idth=535&amp;height=425&amp;START_MAXIMIZED=FALSE&amp;Y=120&amp;display_string=audit"}</definedName>
    <definedName name="_1531__FDSAUDITLINK__" hidden="1">{"fdsup://directions/FAT Viewer?action=UPDATE&amp;creator=factSet&amp;DYN_ARGS=true&amp;DOC_NAME=FAT:RGQ_ENTRPR_VAL_EV_SOURCE_WINDOW.FAT&amp;VAR:ID1=WTS&amp;VAR:SDATE=20060804&amp;VAR:FDATE=20060630&amp;VAR:FREQ=WEEKLY&amp;VAR:RELITEM=&amp;VAR:CURRENCY=&amp;VAR:DB_TYPE=&amp;VAR:UNITS=M&amp;window=popup&amp;w","idth=535&amp;height=425&amp;START_MAXIMIZED=FALSE&amp;Y=120&amp;display_string=audit"}</definedName>
    <definedName name="_1532__FDSAUDITLINK__" hidden="1">{"fdsup://directions/FAT Viewer?action=UPDATE&amp;creator=factSet&amp;DYN_ARGS=true&amp;DOC_NAME=FAT:RGQ_ENTRPR_VAL_EV_SOURCE_WINDOW.FAT&amp;VAR:ID1=WTS&amp;VAR:SDATE=20060728&amp;VAR:FDATE=20060630&amp;VAR:FREQ=WEEKLY&amp;VAR:RELITEM=&amp;VAR:CURRENCY=&amp;VAR:DB_TYPE=&amp;VAR:UNITS=M&amp;window=popup&amp;w","idth=535&amp;height=425&amp;START_MAXIMIZED=FALSE&amp;Y=120&amp;display_string=audit"}</definedName>
    <definedName name="_1533__FDSAUDITLINK__" hidden="1">{"fdsup://directions/FAT Viewer?action=UPDATE&amp;creator=factSet&amp;DYN_ARGS=true&amp;DOC_NAME=FAT:RGQ_ENTRPR_VAL_EV_SOURCE_WINDOW.FAT&amp;VAR:ID1=WTS&amp;VAR:SDATE=20060721&amp;VAR:FDATE=20060630&amp;VAR:FREQ=WEEKLY&amp;VAR:RELITEM=&amp;VAR:CURRENCY=&amp;VAR:DB_TYPE=&amp;VAR:UNITS=M&amp;window=popup&amp;w","idth=535&amp;height=425&amp;START_MAXIMIZED=FALSE&amp;Y=120&amp;display_string=audit"}</definedName>
    <definedName name="_1534__FDSAUDITLINK__" hidden="1">{"fdsup://directions/FAT Viewer?action=UPDATE&amp;creator=factSet&amp;DYN_ARGS=true&amp;DOC_NAME=FAT:RGQ_ENTRPR_VAL_EV_SOURCE_WINDOW.FAT&amp;VAR:ID1=WTS&amp;VAR:SDATE=20060714&amp;VAR:FDATE=20060630&amp;VAR:FREQ=WEEKLY&amp;VAR:RELITEM=&amp;VAR:CURRENCY=&amp;VAR:DB_TYPE=&amp;VAR:UNITS=M&amp;window=popup&amp;w","idth=535&amp;height=425&amp;START_MAXIMIZED=FALSE&amp;Y=120&amp;display_string=audit"}</definedName>
    <definedName name="_1535__FDSAUDITLINK__" hidden="1">{"fdsup://directions/FAT Viewer?action=UPDATE&amp;creator=factSet&amp;DYN_ARGS=true&amp;DOC_NAME=FAT:RGQ_ENTRPR_VAL_EV_SOURCE_WINDOW.FAT&amp;VAR:ID1=WTS&amp;VAR:SDATE=20060707&amp;VAR:FDATE=20060630&amp;VAR:FREQ=WEEKLY&amp;VAR:RELITEM=&amp;VAR:CURRENCY=&amp;VAR:DB_TYPE=&amp;VAR:UNITS=M&amp;window=popup&amp;w","idth=535&amp;height=425&amp;START_MAXIMIZED=FALSE&amp;Y=120&amp;display_string=audit"}</definedName>
    <definedName name="_1536__FDSAUDITLINK__" hidden="1">{"fdsup://directions/FAT Viewer?action=UPDATE&amp;creator=factSet&amp;DYN_ARGS=true&amp;DOC_NAME=FAT:RGQ_ENTRPR_VAL_EV_SOURCE_WINDOW.FAT&amp;VAR:ID1=WTS&amp;VAR:SDATE=20060630&amp;VAR:FDATE=20060630&amp;VAR:FREQ=WEEKLY&amp;VAR:RELITEM=&amp;VAR:CURRENCY=&amp;VAR:DB_TYPE=&amp;VAR:UNITS=M&amp;window=popup&amp;w","idth=535&amp;height=425&amp;START_MAXIMIZED=FALSE&amp;Y=120&amp;display_string=audit"}</definedName>
    <definedName name="_1537__FDSAUDITLINK__" hidden="1">{"fdsup://directions/FAT Viewer?action=UPDATE&amp;creator=factSet&amp;DYN_ARGS=true&amp;DOC_NAME=FAT:RGQ_ENTRPR_VAL_EV_SOURCE_WINDOW.FAT&amp;VAR:ID1=WTS&amp;VAR:SDATE=20060623&amp;VAR:FDATE=20060331&amp;VAR:FREQ=WEEKLY&amp;VAR:RELITEM=&amp;VAR:CURRENCY=&amp;VAR:DB_TYPE=&amp;VAR:UNITS=M&amp;window=popup&amp;w","idth=535&amp;height=425&amp;START_MAXIMIZED=FALSE&amp;Y=120&amp;display_string=audit"}</definedName>
    <definedName name="_1538__FDSAUDITLINK__" hidden="1">{"fdsup://directions/FAT Viewer?action=UPDATE&amp;creator=factSet&amp;DYN_ARGS=true&amp;DOC_NAME=FAT:RGQ_ENTRPR_VAL_EV_SOURCE_WINDOW.FAT&amp;VAR:ID1=WTS&amp;VAR:SDATE=20060616&amp;VAR:FDATE=20060331&amp;VAR:FREQ=WEEKLY&amp;VAR:RELITEM=&amp;VAR:CURRENCY=&amp;VAR:DB_TYPE=&amp;VAR:UNITS=M&amp;window=popup&amp;w","idth=535&amp;height=425&amp;START_MAXIMIZED=FALSE&amp;Y=120&amp;display_string=audit"}</definedName>
    <definedName name="_1539__FDSAUDITLINK__" hidden="1">{"fdsup://directions/FAT Viewer?action=UPDATE&amp;creator=factSet&amp;DYN_ARGS=true&amp;DOC_NAME=FAT:RGQ_ENTRPR_VAL_EV_SOURCE_WINDOW.FAT&amp;VAR:ID1=WTS&amp;VAR:SDATE=20060609&amp;VAR:FDATE=20060331&amp;VAR:FREQ=WEEKLY&amp;VAR:RELITEM=&amp;VAR:CURRENCY=&amp;VAR:DB_TYPE=&amp;VAR:UNITS=M&amp;window=popup&amp;w","idth=535&amp;height=425&amp;START_MAXIMIZED=FALSE&amp;Y=120&amp;display_string=audit"}</definedName>
    <definedName name="_154__123Graph_FCHART_12" hidden="1">#REF!</definedName>
    <definedName name="_154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540__FDSAUDITLINK__" hidden="1">{"fdsup://directions/FAT Viewer?action=UPDATE&amp;creator=factSet&amp;DYN_ARGS=true&amp;DOC_NAME=FAT:RGQ_ENTRPR_VAL_EV_SOURCE_WINDOW.FAT&amp;VAR:ID1=WTS&amp;VAR:SDATE=20060602&amp;VAR:FDATE=20060331&amp;VAR:FREQ=WEEKLY&amp;VAR:RELITEM=&amp;VAR:CURRENCY=&amp;VAR:DB_TYPE=&amp;VAR:UNITS=M&amp;window=popup&amp;w","idth=535&amp;height=425&amp;START_MAXIMIZED=FALSE&amp;Y=120&amp;display_string=audit"}</definedName>
    <definedName name="_1541__FDSAUDITLINK__" hidden="1">{"fdsup://directions/FAT Viewer?action=UPDATE&amp;creator=factSet&amp;DYN_ARGS=true&amp;DOC_NAME=FAT:RGQ_ENTRPR_VAL_EV_SOURCE_WINDOW.FAT&amp;VAR:ID1=WTS&amp;VAR:SDATE=20060526&amp;VAR:FDATE=20060331&amp;VAR:FREQ=WEEKLY&amp;VAR:RELITEM=&amp;VAR:CURRENCY=&amp;VAR:DB_TYPE=&amp;VAR:UNITS=M&amp;window=popup&amp;w","idth=535&amp;height=425&amp;START_MAXIMIZED=FALSE&amp;Y=120&amp;display_string=audit"}</definedName>
    <definedName name="_1542__FDSAUDITLINK__" hidden="1">{"fdsup://directions/FAT Viewer?action=UPDATE&amp;creator=factSet&amp;DYN_ARGS=true&amp;DOC_NAME=FAT:RGQ_ENTRPR_VAL_EV_SOURCE_WINDOW.FAT&amp;VAR:ID1=WTS&amp;VAR:SDATE=20060519&amp;VAR:FDATE=20060331&amp;VAR:FREQ=WEEKLY&amp;VAR:RELITEM=&amp;VAR:CURRENCY=&amp;VAR:DB_TYPE=&amp;VAR:UNITS=M&amp;window=popup&amp;w","idth=535&amp;height=425&amp;START_MAXIMIZED=FALSE&amp;Y=120&amp;display_string=audit"}</definedName>
    <definedName name="_1543__FDSAUDITLINK__" hidden="1">{"fdsup://directions/FAT Viewer?action=UPDATE&amp;creator=factSet&amp;DYN_ARGS=true&amp;DOC_NAME=FAT:RGQ_ENTRPR_VAL_EV_SOURCE_WINDOW.FAT&amp;VAR:ID1=WTS&amp;VAR:SDATE=20060512&amp;VAR:FDATE=20060331&amp;VAR:FREQ=WEEKLY&amp;VAR:RELITEM=&amp;VAR:CURRENCY=&amp;VAR:DB_TYPE=&amp;VAR:UNITS=M&amp;window=popup&amp;w","idth=535&amp;height=425&amp;START_MAXIMIZED=FALSE&amp;Y=120&amp;display_string=audit"}</definedName>
    <definedName name="_1544__FDSAUDITLINK__" hidden="1">{"fdsup://directions/FAT Viewer?action=UPDATE&amp;creator=factSet&amp;DYN_ARGS=true&amp;DOC_NAME=FAT:RGQ_ENTRPR_VAL_EV_SOURCE_WINDOW.FAT&amp;VAR:ID1=WTS&amp;VAR:SDATE=20060505&amp;VAR:FDATE=20060331&amp;VAR:FREQ=WEEKLY&amp;VAR:RELITEM=&amp;VAR:CURRENCY=&amp;VAR:DB_TYPE=&amp;VAR:UNITS=M&amp;window=popup&amp;w","idth=535&amp;height=425&amp;START_MAXIMIZED=FALSE&amp;Y=120&amp;display_string=audit"}</definedName>
    <definedName name="_1545__FDSAUDITLINK__" hidden="1">{"fdsup://directions/FAT Viewer?action=UPDATE&amp;creator=factSet&amp;DYN_ARGS=true&amp;DOC_NAME=FAT:RGQ_ENTRPR_VAL_EV_SOURCE_WINDOW.FAT&amp;VAR:ID1=WTS&amp;VAR:SDATE=20060428&amp;VAR:FDATE=20060331&amp;VAR:FREQ=WEEKLY&amp;VAR:RELITEM=&amp;VAR:CURRENCY=&amp;VAR:DB_TYPE=&amp;VAR:UNITS=M&amp;window=popup&amp;w","idth=535&amp;height=425&amp;START_MAXIMIZED=FALSE&amp;Y=120&amp;display_string=audit"}</definedName>
    <definedName name="_1546__FDSAUDITLINK__" hidden="1">{"fdsup://directions/FAT Viewer?action=UPDATE&amp;creator=factSet&amp;DYN_ARGS=true&amp;DOC_NAME=FAT:RGQ_ENTRPR_VAL_EV_SOURCE_WINDOW.FAT&amp;VAR:ID1=WTS&amp;VAR:SDATE=20060421&amp;VAR:FDATE=20060331&amp;VAR:FREQ=WEEKLY&amp;VAR:RELITEM=&amp;VAR:CURRENCY=&amp;VAR:DB_TYPE=&amp;VAR:UNITS=M&amp;window=popup&amp;w","idth=535&amp;height=425&amp;START_MAXIMIZED=FALSE&amp;Y=120&amp;display_string=audit"}</definedName>
    <definedName name="_1547__FDSAUDITLINK__" hidden="1">{"fdsup://directions/FAT Viewer?action=UPDATE&amp;creator=factSet&amp;DYN_ARGS=true&amp;DOC_NAME=FAT:RGQ_ENTRPR_VAL_EV_SOURCE_WINDOW.FAT&amp;VAR:ID1=WTS&amp;VAR:SDATE=20060413&amp;VAR:FDATE=20060331&amp;VAR:FREQ=WEEKLY&amp;VAR:RELITEM=&amp;VAR:CURRENCY=&amp;VAR:DB_TYPE=&amp;VAR:UNITS=M&amp;window=popup&amp;w","idth=535&amp;height=425&amp;START_MAXIMIZED=FALSE&amp;Y=120&amp;display_string=audit"}</definedName>
    <definedName name="_1548__FDSAUDITLINK__" hidden="1">{"fdsup://directions/FAT Viewer?action=UPDATE&amp;creator=factSet&amp;DYN_ARGS=true&amp;DOC_NAME=FAT:RGQ_ENTRPR_VAL_EV_SOURCE_WINDOW.FAT&amp;VAR:ID1=WTS&amp;VAR:SDATE=20060407&amp;VAR:FDATE=20060331&amp;VAR:FREQ=WEEKLY&amp;VAR:RELITEM=&amp;VAR:CURRENCY=&amp;VAR:DB_TYPE=&amp;VAR:UNITS=M&amp;window=popup&amp;w","idth=535&amp;height=425&amp;START_MAXIMIZED=FALSE&amp;Y=120&amp;display_string=audit"}</definedName>
    <definedName name="_1549__FDSAUDITLINK__" hidden="1">{"fdsup://directions/FAT Viewer?action=UPDATE&amp;creator=factSet&amp;DYN_ARGS=true&amp;DOC_NAME=FAT:RGQ_ENTRPR_VAL_EV_SOURCE_WINDOW.FAT&amp;VAR:ID1=WTS&amp;VAR:SDATE=20060331&amp;VAR:FDATE=20060331&amp;VAR:FREQ=WEEKLY&amp;VAR:RELITEM=&amp;VAR:CURRENCY=&amp;VAR:DB_TYPE=&amp;VAR:UNITS=M&amp;window=popup&amp;w","idth=535&amp;height=425&amp;START_MAXIMIZED=FALSE&amp;Y=120&amp;display_string=audit"}</definedName>
    <definedName name="_155__123Graph_FCHART_13" hidden="1">#REF!</definedName>
    <definedName name="_155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550__FDSAUDITLINK__" hidden="1">{"fdsup://directions/FAT Viewer?action=UPDATE&amp;creator=factSet&amp;DYN_ARGS=true&amp;DOC_NAME=FAT:RGQ_ENTRPR_VAL_EV_SOURCE_WINDOW.FAT&amp;VAR:ID1=WTS&amp;VAR:SDATE=20060324&amp;VAR:FDATE=20051230&amp;VAR:FREQ=WEEKLY&amp;VAR:RELITEM=&amp;VAR:CURRENCY=&amp;VAR:DB_TYPE=&amp;VAR:UNITS=M&amp;window=popup&amp;w","idth=535&amp;height=425&amp;START_MAXIMIZED=FALSE&amp;Y=120&amp;display_string=audit"}</definedName>
    <definedName name="_1551__FDSAUDITLINK__" hidden="1">{"fdsup://directions/FAT Viewer?action=UPDATE&amp;creator=factSet&amp;DYN_ARGS=true&amp;DOC_NAME=FAT:RGQ_ENTRPR_VAL_EV_SOURCE_WINDOW.FAT&amp;VAR:ID1=WTS&amp;VAR:SDATE=20060317&amp;VAR:FDATE=20051230&amp;VAR:FREQ=WEEKLY&amp;VAR:RELITEM=&amp;VAR:CURRENCY=&amp;VAR:DB_TYPE=&amp;VAR:UNITS=M&amp;window=popup&amp;w","idth=535&amp;height=425&amp;START_MAXIMIZED=FALSE&amp;Y=120&amp;display_string=audit"}</definedName>
    <definedName name="_1552__FDSAUDITLINK__" hidden="1">{"fdsup://directions/FAT Viewer?action=UPDATE&amp;creator=factSet&amp;DYN_ARGS=true&amp;DOC_NAME=FAT:RGQ_ENTRPR_VAL_EV_SOURCE_WINDOW.FAT&amp;VAR:ID1=WTS&amp;VAR:SDATE=20060310&amp;VAR:FDATE=20051230&amp;VAR:FREQ=WEEKLY&amp;VAR:RELITEM=&amp;VAR:CURRENCY=&amp;VAR:DB_TYPE=&amp;VAR:UNITS=M&amp;window=popup&amp;w","idth=535&amp;height=425&amp;START_MAXIMIZED=FALSE&amp;Y=120&amp;display_string=audit"}</definedName>
    <definedName name="_1553__FDSAUDITLINK__" hidden="1">{"fdsup://directions/FAT Viewer?action=UPDATE&amp;creator=factSet&amp;DYN_ARGS=true&amp;DOC_NAME=FAT:RGQ_ENTRPR_VAL_EV_SOURCE_WINDOW.FAT&amp;VAR:ID1=WTS&amp;VAR:SDATE=20060303&amp;VAR:FDATE=20051230&amp;VAR:FREQ=WEEKLY&amp;VAR:RELITEM=&amp;VAR:CURRENCY=&amp;VAR:DB_TYPE=&amp;VAR:UNITS=M&amp;window=popup&amp;w","idth=535&amp;height=425&amp;START_MAXIMIZED=FALSE&amp;Y=120&amp;display_string=audit"}</definedName>
    <definedName name="_1554__FDSAUDITLINK__" hidden="1">{"fdsup://directions/FAT Viewer?action=UPDATE&amp;creator=factSet&amp;DYN_ARGS=true&amp;DOC_NAME=FAT:RGQ_ENTRPR_VAL_EV_SOURCE_WINDOW.FAT&amp;VAR:ID1=WTS&amp;VAR:SDATE=20060224&amp;VAR:FDATE=20051230&amp;VAR:FREQ=WEEKLY&amp;VAR:RELITEM=&amp;VAR:CURRENCY=&amp;VAR:DB_TYPE=&amp;VAR:UNITS=M&amp;window=popup&amp;w","idth=535&amp;height=425&amp;START_MAXIMIZED=FALSE&amp;Y=120&amp;display_string=audit"}</definedName>
    <definedName name="_1555__FDSAUDITLINK__" hidden="1">{"fdsup://directions/FAT Viewer?action=UPDATE&amp;creator=factSet&amp;DYN_ARGS=true&amp;DOC_NAME=FAT:RGQ_ENTRPR_VAL_EV_SOURCE_WINDOW.FAT&amp;VAR:ID1=WTS&amp;VAR:SDATE=20060217&amp;VAR:FDATE=20051230&amp;VAR:FREQ=WEEKLY&amp;VAR:RELITEM=&amp;VAR:CURRENCY=&amp;VAR:DB_TYPE=&amp;VAR:UNITS=M&amp;window=popup&amp;w","idth=535&amp;height=425&amp;START_MAXIMIZED=FALSE&amp;Y=120&amp;display_string=audit"}</definedName>
    <definedName name="_1556__FDSAUDITLINK__" hidden="1">{"fdsup://directions/FAT Viewer?action=UPDATE&amp;creator=factSet&amp;DYN_ARGS=true&amp;DOC_NAME=FAT:RGQ_ENTRPR_VAL_EV_SOURCE_WINDOW.FAT&amp;VAR:ID1=WTS&amp;VAR:SDATE=20060210&amp;VAR:FDATE=20051230&amp;VAR:FREQ=WEEKLY&amp;VAR:RELITEM=&amp;VAR:CURRENCY=&amp;VAR:DB_TYPE=&amp;VAR:UNITS=M&amp;window=popup&amp;w","idth=535&amp;height=425&amp;START_MAXIMIZED=FALSE&amp;Y=120&amp;display_string=audit"}</definedName>
    <definedName name="_1557__FDSAUDITLINK__" hidden="1">{"fdsup://directions/FAT Viewer?action=UPDATE&amp;creator=factSet&amp;DYN_ARGS=true&amp;DOC_NAME=FAT:RGQ_ENTRPR_VAL_EV_SOURCE_WINDOW.FAT&amp;VAR:ID1=WTS&amp;VAR:SDATE=20060203&amp;VAR:FDATE=20051230&amp;VAR:FREQ=WEEKLY&amp;VAR:RELITEM=&amp;VAR:CURRENCY=&amp;VAR:DB_TYPE=&amp;VAR:UNITS=M&amp;window=popup&amp;w","idth=535&amp;height=425&amp;START_MAXIMIZED=FALSE&amp;Y=120&amp;display_string=audit"}</definedName>
    <definedName name="_1558__FDSAUDITLINK__" hidden="1">{"fdsup://directions/FAT Viewer?action=UPDATE&amp;creator=factSet&amp;DYN_ARGS=true&amp;DOC_NAME=FAT:RGQ_ENTRPR_VAL_EV_SOURCE_WINDOW.FAT&amp;VAR:ID1=WTS&amp;VAR:SDATE=20060127&amp;VAR:FDATE=20051230&amp;VAR:FREQ=WEEKLY&amp;VAR:RELITEM=&amp;VAR:CURRENCY=&amp;VAR:DB_TYPE=&amp;VAR:UNITS=M&amp;window=popup&amp;w","idth=535&amp;height=425&amp;START_MAXIMIZED=FALSE&amp;Y=120&amp;display_string=audit"}</definedName>
    <definedName name="_1559__FDSAUDITLINK__" hidden="1">{"fdsup://directions/FAT Viewer?action=UPDATE&amp;creator=factSet&amp;DYN_ARGS=true&amp;DOC_NAME=FAT:RGQ_ENTRPR_VAL_EV_SOURCE_WINDOW.FAT&amp;VAR:ID1=WTS&amp;VAR:SDATE=20060120&amp;VAR:FDATE=20051230&amp;VAR:FREQ=WEEKLY&amp;VAR:RELITEM=&amp;VAR:CURRENCY=&amp;VAR:DB_TYPE=&amp;VAR:UNITS=M&amp;window=popup&amp;w","idth=535&amp;height=425&amp;START_MAXIMIZED=FALSE&amp;Y=120&amp;display_string=audit"}</definedName>
    <definedName name="_156__123Graph_FCHART_14" hidden="1">#REF!</definedName>
    <definedName name="_156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560__FDSAUDITLINK__" hidden="1">{"fdsup://directions/FAT Viewer?action=UPDATE&amp;creator=factSet&amp;DYN_ARGS=true&amp;DOC_NAME=FAT:RGQ_ENTRPR_VAL_EV_SOURCE_WINDOW.FAT&amp;VAR:ID1=PNR&amp;VAR:SDATE=20101231&amp;VAR:FDATE=20100930&amp;VAR:FREQ=WEEKLY&amp;VAR:RELITEM=&amp;VAR:CURRENCY=&amp;VAR:DB_TYPE=&amp;VAR:UNITS=M&amp;window=popup&amp;w","idth=535&amp;height=425&amp;START_MAXIMIZED=FALSE&amp;Y=120&amp;display_string=audit"}</definedName>
    <definedName name="_1561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1562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1563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1564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1565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1566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1567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1568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1569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157__123Graph_FCHART_15" hidden="1">#REF!</definedName>
    <definedName name="_157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570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1571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1572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1573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1574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1575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1576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1577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1578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1579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158__123Graph_FCHART_16" hidden="1">#REF!</definedName>
    <definedName name="_158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580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1581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1582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1583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1584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1585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1586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1587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1588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1589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159__123Graph_FCHART_4" hidden="1">#REF!</definedName>
    <definedName name="_159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590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1591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1592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1593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1594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1595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1596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1597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1598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1599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16__123Graph_ACHART_2" hidden="1">#N/A</definedName>
    <definedName name="_16__123Graph_DCHART_1" hidden="1">#REF!</definedName>
    <definedName name="_16__123Graph_LBL_ACHART_1" hidden="1">#REF!</definedName>
    <definedName name="_16__123Graph_XGROWTH_9" hidden="1">#REF!</definedName>
    <definedName name="_16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6_03___LTP_2011_2015___BPO_validated__IFRS___BGAAP_">#REF!</definedName>
    <definedName name="_160__123Graph_FCHART_6" hidden="1">#REF!</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0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1601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1602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1603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1604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1605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1606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1607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1608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1609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161__123Graph_FCHART_7" hidden="1">#REF!</definedName>
    <definedName name="_161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610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1611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1612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1613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1614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1615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1616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1617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1618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1619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162__123Graph_FCHART_8" hidden="1">#REF!</definedName>
    <definedName name="_162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620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1621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1622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1623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1624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1625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1626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1627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1628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1629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163__123Graph_FCHART_9" hidden="1">#REF!</definedName>
    <definedName name="_163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630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1631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1632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1633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1634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1635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1636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1637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1638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1639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164__123Graph_LBL_ACHART_1" hidden="1">#REF!</definedName>
    <definedName name="_164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640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1641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1642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1643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1644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1645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1646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1647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1648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1649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165__123Graph_LBL_ACHART_2" hidden="1">#REF!</definedName>
    <definedName name="_165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650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1651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1652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1653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1654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1655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1656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1657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1658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1659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166__123Graph_X_Chart_1A" hidden="1">#N/A</definedName>
    <definedName name="_166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660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1661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1662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1663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1664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1665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1666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1667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1668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1669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167__123Graph_XChart_1" hidden="1">#N/A</definedName>
    <definedName name="_167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670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1671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1672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1673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1674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1675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1676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1677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1678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1679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168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680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1681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1682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1683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1684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1685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1686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1687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1688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1689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169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1690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1691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1692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1693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1694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1695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1696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1697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1698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1699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17__123Graph_ACHART_3" hidden="1">#N/A</definedName>
    <definedName name="_17__123Graph_LBL_ACHART_1" hidden="1">#REF!</definedName>
    <definedName name="_17__123Graph_LBL_ACHART_3" hidden="1">#REF!</definedName>
    <definedName name="_17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7_04___IFRS_25___499">#REF!</definedName>
    <definedName name="_170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700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1701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1702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1703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1704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1705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1706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1707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1708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1709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171__123Graph_XChart_1A" hidden="1">#REF!</definedName>
    <definedName name="_171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710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1711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1712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1713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1714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1715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1716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1717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1718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1719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172__123Graph_XChart_2" hidden="1">#REF!</definedName>
    <definedName name="_172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720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1721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1722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1723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1724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1725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1726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1727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1728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1729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173__123Graph_XCHART_20" hidden="1">#N/A</definedName>
    <definedName name="_173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730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1731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1732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1733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1734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1735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1736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1737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1738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1739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174__123Graph_XCHART_23" hidden="1">#REF!</definedName>
    <definedName name="_174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740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1741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1742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1743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1744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1745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1746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1747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1748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1749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175__123Graph_XChart_3" hidden="1">#REF!</definedName>
    <definedName name="_175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750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1751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1752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1753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1754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1755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1756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1757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1758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1759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176__123Graph_XChart_4" hidden="1">#REF!</definedName>
    <definedName name="_176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760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1761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1762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1763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1764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1765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1766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1767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1768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1769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177__123Graph_XChart_5" hidden="1">#REF!</definedName>
    <definedName name="_177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770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1771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1772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1773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1774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1775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1776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1777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1778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1779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178__123Graph_XChart_6" hidden="1">#REF!</definedName>
    <definedName name="_178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780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1781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1782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1783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1784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1785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1786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1787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1788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1789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179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790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1791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1792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1793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1794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1795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1796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1797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1798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1799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17Table2_" hidden="1">#REF!</definedName>
    <definedName name="_18__123Graph_ACHART_5" hidden="1">#N/A</definedName>
    <definedName name="_18__123Graph_LBL_ACHART_3" hidden="1">#REF!</definedName>
    <definedName name="_18__123Graph_LBL_DCHART_1" hidden="1">#REF!</definedName>
    <definedName name="_18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8_1___QRIII___BUD___IFRS_validated">#REF!</definedName>
    <definedName name="_180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800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1801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1802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1803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1804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1805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1806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1807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1808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1809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181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810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1811__FDSAUDITLINK__" hidden="1">{"fdsup://directions/FAT Viewer?action=UPDATE&amp;creator=factSet&amp;DYN_ARGS=true&amp;DOC_NAME=FAT:RGQ_ENTRPR_VAL_EV_SOURCE_WINDOW.FAT&amp;VAR:ID1=PNR&amp;VAR:SDATE=20060310&amp;VAR:FDATE=20051230&amp;VAR:FREQ=WEEKLY&amp;VAR:RELITEM=&amp;VAR:CURRENCY=&amp;VAR:DB_TYPE=&amp;VAR:UNITS=M&amp;window=popup&amp;w","idth=535&amp;height=425&amp;START_MAXIMIZED=FALSE&amp;Y=120&amp;display_string=audit"}</definedName>
    <definedName name="_1812__FDSAUDITLINK__" hidden="1">{"fdsup://directions/FAT Viewer?action=UPDATE&amp;creator=factSet&amp;DYN_ARGS=true&amp;DOC_NAME=FAT:RGQ_ENTRPR_VAL_EV_SOURCE_WINDOW.FAT&amp;VAR:ID1=PNR&amp;VAR:SDATE=20060303&amp;VAR:FDATE=20051230&amp;VAR:FREQ=WEEKLY&amp;VAR:RELITEM=&amp;VAR:CURRENCY=&amp;VAR:DB_TYPE=&amp;VAR:UNITS=M&amp;window=popup&amp;w","idth=535&amp;height=425&amp;START_MAXIMIZED=FALSE&amp;Y=120&amp;display_string=audit"}</definedName>
    <definedName name="_1813__FDSAUDITLINK__" hidden="1">{"fdsup://directions/FAT Viewer?action=UPDATE&amp;creator=factSet&amp;DYN_ARGS=true&amp;DOC_NAME=FAT:RGQ_ENTRPR_VAL_EV_SOURCE_WINDOW.FAT&amp;VAR:ID1=PNR&amp;VAR:SDATE=20060224&amp;VAR:FDATE=20051230&amp;VAR:FREQ=WEEKLY&amp;VAR:RELITEM=&amp;VAR:CURRENCY=&amp;VAR:DB_TYPE=&amp;VAR:UNITS=M&amp;window=popup&amp;w","idth=535&amp;height=425&amp;START_MAXIMIZED=FALSE&amp;Y=120&amp;display_string=audit"}</definedName>
    <definedName name="_1814__FDSAUDITLINK__" hidden="1">{"fdsup://directions/FAT Viewer?action=UPDATE&amp;creator=factSet&amp;DYN_ARGS=true&amp;DOC_NAME=FAT:RGQ_ENTRPR_VAL_EV_SOURCE_WINDOW.FAT&amp;VAR:ID1=PNR&amp;VAR:SDATE=20060217&amp;VAR:FDATE=20051230&amp;VAR:FREQ=WEEKLY&amp;VAR:RELITEM=&amp;VAR:CURRENCY=&amp;VAR:DB_TYPE=&amp;VAR:UNITS=M&amp;window=popup&amp;w","idth=535&amp;height=425&amp;START_MAXIMIZED=FALSE&amp;Y=120&amp;display_string=audit"}</definedName>
    <definedName name="_1815__FDSAUDITLINK__" hidden="1">{"fdsup://directions/FAT Viewer?action=UPDATE&amp;creator=factSet&amp;DYN_ARGS=true&amp;DOC_NAME=FAT:RGQ_ENTRPR_VAL_EV_SOURCE_WINDOW.FAT&amp;VAR:ID1=PNR&amp;VAR:SDATE=20060210&amp;VAR:FDATE=20051230&amp;VAR:FREQ=WEEKLY&amp;VAR:RELITEM=&amp;VAR:CURRENCY=&amp;VAR:DB_TYPE=&amp;VAR:UNITS=M&amp;window=popup&amp;w","idth=535&amp;height=425&amp;START_MAXIMIZED=FALSE&amp;Y=120&amp;display_string=audit"}</definedName>
    <definedName name="_1816__FDSAUDITLINK__" hidden="1">{"fdsup://directions/FAT Viewer?action=UPDATE&amp;creator=factSet&amp;DYN_ARGS=true&amp;DOC_NAME=FAT:RGQ_ENTRPR_VAL_EV_SOURCE_WINDOW.FAT&amp;VAR:ID1=PNR&amp;VAR:SDATE=20060203&amp;VAR:FDATE=20051230&amp;VAR:FREQ=WEEKLY&amp;VAR:RELITEM=&amp;VAR:CURRENCY=&amp;VAR:DB_TYPE=&amp;VAR:UNITS=M&amp;window=popup&amp;w","idth=535&amp;height=425&amp;START_MAXIMIZED=FALSE&amp;Y=120&amp;display_string=audit"}</definedName>
    <definedName name="_1817__FDSAUDITLINK__" hidden="1">{"fdsup://directions/FAT Viewer?action=UPDATE&amp;creator=factSet&amp;DYN_ARGS=true&amp;DOC_NAME=FAT:RGQ_ENTRPR_VAL_EV_SOURCE_WINDOW.FAT&amp;VAR:ID1=PNR&amp;VAR:SDATE=20060127&amp;VAR:FDATE=20051230&amp;VAR:FREQ=WEEKLY&amp;VAR:RELITEM=&amp;VAR:CURRENCY=&amp;VAR:DB_TYPE=&amp;VAR:UNITS=M&amp;window=popup&amp;w","idth=535&amp;height=425&amp;START_MAXIMIZED=FALSE&amp;Y=120&amp;display_string=audit"}</definedName>
    <definedName name="_1818__FDSAUDITLINK__" hidden="1">{"fdsup://directions/FAT Viewer?action=UPDATE&amp;creator=factSet&amp;DYN_ARGS=true&amp;DOC_NAME=FAT:RGQ_ENTRPR_VAL_EV_SOURCE_WINDOW.FAT&amp;VAR:ID1=PNR&amp;VAR:SDATE=20060120&amp;VAR:FDATE=20051230&amp;VAR:FREQ=WEEKLY&amp;VAR:RELITEM=&amp;VAR:CURRENCY=&amp;VAR:DB_TYPE=&amp;VAR:UNITS=M&amp;window=popup&amp;w","idth=535&amp;height=425&amp;START_MAXIMIZED=FALSE&amp;Y=120&amp;display_string=audit"}</definedName>
    <definedName name="_1819__FDSAUDITLINK__" hidden="1">{"fdsup://directions/FAT Viewer?action=UPDATE&amp;creator=factSet&amp;DYN_ARGS=true&amp;DOC_NAME=FAT:RGQ_ENTRPR_VAL_EV_SOURCE_WINDOW.FAT&amp;VAR:ID1=PNR&amp;VAR:SDATE=20101231&amp;VAR:FDATE=20100930&amp;VAR:FREQ=WEEKLY&amp;VAR:RELITEM=&amp;VAR:CURRENCY=&amp;VAR:DB_TYPE=&amp;VAR:UNITS=M&amp;window=popup&amp;w","idth=535&amp;height=425&amp;START_MAXIMIZED=FALSE&amp;Y=120&amp;display_string=audit"}</definedName>
    <definedName name="_18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820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1821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1822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1823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1824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1825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1826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1827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1828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1829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183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830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1831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1832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1833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1834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1835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1836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1837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1838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1839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184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1840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1841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1842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1843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1844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1845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1846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1847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1848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1849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185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850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1851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1852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1853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1854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1855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1856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1857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1858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1859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186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860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1861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1862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1863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1864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1865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1866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1867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1868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1869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187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870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1871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1872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1873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1874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1875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1876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1877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1878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1879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188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880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1881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1882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1883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1884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1885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1886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1887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1888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1889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189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890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1891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1892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1893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1894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1895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1896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1897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1898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1899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19__123Graph_ACHART_6" hidden="1">#N/A</definedName>
    <definedName name="_19__123Graph_ASS6_A" hidden="1">#N/A</definedName>
    <definedName name="_19__123Graph_LBL_DCHART_1" hidden="1">#REF!</definedName>
    <definedName name="_19__123Graph_XCHART_2" hidden="1">#REF!</definedName>
    <definedName name="_19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9_2___QRIII___BUD___BGAAP_validated">#REF!</definedName>
    <definedName name="_190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900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1901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1902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1903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1904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1905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1906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1907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1908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1909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191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910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1911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1912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1913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1914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1915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1916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1917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1918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1919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19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920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1921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1922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1923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1924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1925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1926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1927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1928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1929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193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1930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1931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1932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1933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1934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1935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1936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1937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1938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1939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194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940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1941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1942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1943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1944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1945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1946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1947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1948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1949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195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950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1951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1952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1953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1954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1955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1956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1957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1958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1959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196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960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1961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1962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1963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1964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1965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1966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1967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1968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1969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197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970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1971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1972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1973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1974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1975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1976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1977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1978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1979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198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980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1981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1982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1983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1984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1985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1986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1987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1988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1989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199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990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1991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1992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1993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1994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1995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1996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1997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1998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1999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1P_L">#REF!</definedName>
    <definedName name="_2" hidden="1">{"M_1",#N/A,FALSE,"Main Sch"}</definedName>
    <definedName name="_2_?" hidden="1">{#N/A,#N/A,FALSE,"BBPREP"}</definedName>
    <definedName name="_2__123Graph_AChart_1" hidden="1">#N/A</definedName>
    <definedName name="_2__123Graph_BCHART_1" hidden="1">#REF!</definedName>
    <definedName name="_2__123Graph_BChart_1A" hidden="1">#REF!</definedName>
    <definedName name="_2__123Graph_BClsCum" hidden="1">#REF!</definedName>
    <definedName name="_2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2_0_0_S" hidden="1">#REF!</definedName>
    <definedName name="_2_0_0Cwvu.GREY_A" hidden="1">#REF!</definedName>
    <definedName name="_2_0_Table2_" hidden="1">#REF!</definedName>
    <definedName name="_2_03___BGAAP_241___249">#REF!</definedName>
    <definedName name="_20__123Graph_BCHART_1" hidden="1">#N/A</definedName>
    <definedName name="_20__123Graph_XCHART_2" hidden="1">#REF!</definedName>
    <definedName name="_20__123Graph_XCHART_5" hidden="1">#REF!</definedName>
    <definedName name="_20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20_3___QRIII___BUD___BPO_validated">#REF!</definedName>
    <definedName name="_200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2000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2001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2002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2003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2004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2005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2006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2007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2008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2009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201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2010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2011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2012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2013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2014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2015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2016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2017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2018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2019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202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2020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2021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2022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2023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2024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2025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2026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2027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2028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2029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203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2030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2031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2032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2033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2034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2035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2036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2037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2038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2039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204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2040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2041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2042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2043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2044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2045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2046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2047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2048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2049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205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2050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2051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2052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2053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2054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2055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2056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2057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2058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2059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0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2061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2062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2063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2064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2065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2066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2067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2068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2069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207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2070__FDSAUDITLINK__" hidden="1">{"fdsup://directions/FAT Viewer?action=UPDATE&amp;creator=factSet&amp;DYN_ARGS=true&amp;DOC_NAME=FAT:RGQ_ENTRPR_VAL_EV_SOURCE_WINDOW.FAT&amp;VAR:ID1=PNR&amp;VAR:SDATE=20060310&amp;VAR:FDATE=20051230&amp;VAR:FREQ=WEEKLY&amp;VAR:RELITEM=&amp;VAR:CURRENCY=&amp;VAR:DB_TYPE=&amp;VAR:UNITS=M&amp;window=popup&amp;w","idth=535&amp;height=425&amp;START_MAXIMIZED=FALSE&amp;Y=120&amp;display_string=audit"}</definedName>
    <definedName name="_2071__FDSAUDITLINK__" hidden="1">{"fdsup://directions/FAT Viewer?action=UPDATE&amp;creator=factSet&amp;DYN_ARGS=true&amp;DOC_NAME=FAT:RGQ_ENTRPR_VAL_EV_SOURCE_WINDOW.FAT&amp;VAR:ID1=PNR&amp;VAR:SDATE=20060303&amp;VAR:FDATE=20051230&amp;VAR:FREQ=WEEKLY&amp;VAR:RELITEM=&amp;VAR:CURRENCY=&amp;VAR:DB_TYPE=&amp;VAR:UNITS=M&amp;window=popup&amp;w","idth=535&amp;height=425&amp;START_MAXIMIZED=FALSE&amp;Y=120&amp;display_string=audit"}</definedName>
    <definedName name="_2072__FDSAUDITLINK__" hidden="1">{"fdsup://directions/FAT Viewer?action=UPDATE&amp;creator=factSet&amp;DYN_ARGS=true&amp;DOC_NAME=FAT:RGQ_ENTRPR_VAL_EV_SOURCE_WINDOW.FAT&amp;VAR:ID1=PNR&amp;VAR:SDATE=20060224&amp;VAR:FDATE=20051230&amp;VAR:FREQ=WEEKLY&amp;VAR:RELITEM=&amp;VAR:CURRENCY=&amp;VAR:DB_TYPE=&amp;VAR:UNITS=M&amp;window=popup&amp;w","idth=535&amp;height=425&amp;START_MAXIMIZED=FALSE&amp;Y=120&amp;display_string=audit"}</definedName>
    <definedName name="_2073__FDSAUDITLINK__" hidden="1">{"fdsup://directions/FAT Viewer?action=UPDATE&amp;creator=factSet&amp;DYN_ARGS=true&amp;DOC_NAME=FAT:RGQ_ENTRPR_VAL_EV_SOURCE_WINDOW.FAT&amp;VAR:ID1=PNR&amp;VAR:SDATE=20060217&amp;VAR:FDATE=20051230&amp;VAR:FREQ=WEEKLY&amp;VAR:RELITEM=&amp;VAR:CURRENCY=&amp;VAR:DB_TYPE=&amp;VAR:UNITS=M&amp;window=popup&amp;w","idth=535&amp;height=425&amp;START_MAXIMIZED=FALSE&amp;Y=120&amp;display_string=audit"}</definedName>
    <definedName name="_2074__FDSAUDITLINK__" hidden="1">{"fdsup://directions/FAT Viewer?action=UPDATE&amp;creator=factSet&amp;DYN_ARGS=true&amp;DOC_NAME=FAT:RGQ_ENTRPR_VAL_EV_SOURCE_WINDOW.FAT&amp;VAR:ID1=PNR&amp;VAR:SDATE=20060210&amp;VAR:FDATE=20051230&amp;VAR:FREQ=WEEKLY&amp;VAR:RELITEM=&amp;VAR:CURRENCY=&amp;VAR:DB_TYPE=&amp;VAR:UNITS=M&amp;window=popup&amp;w","idth=535&amp;height=425&amp;START_MAXIMIZED=FALSE&amp;Y=120&amp;display_string=audit"}</definedName>
    <definedName name="_2075__FDSAUDITLINK__" hidden="1">{"fdsup://directions/FAT Viewer?action=UPDATE&amp;creator=factSet&amp;DYN_ARGS=true&amp;DOC_NAME=FAT:RGQ_ENTRPR_VAL_EV_SOURCE_WINDOW.FAT&amp;VAR:ID1=PNR&amp;VAR:SDATE=20060203&amp;VAR:FDATE=20051230&amp;VAR:FREQ=WEEKLY&amp;VAR:RELITEM=&amp;VAR:CURRENCY=&amp;VAR:DB_TYPE=&amp;VAR:UNITS=M&amp;window=popup&amp;w","idth=535&amp;height=425&amp;START_MAXIMIZED=FALSE&amp;Y=120&amp;display_string=audit"}</definedName>
    <definedName name="_2076__FDSAUDITLINK__" hidden="1">{"fdsup://directions/FAT Viewer?action=UPDATE&amp;creator=factSet&amp;DYN_ARGS=true&amp;DOC_NAME=FAT:RGQ_ENTRPR_VAL_EV_SOURCE_WINDOW.FAT&amp;VAR:ID1=PNR&amp;VAR:SDATE=20060127&amp;VAR:FDATE=20051230&amp;VAR:FREQ=WEEKLY&amp;VAR:RELITEM=&amp;VAR:CURRENCY=&amp;VAR:DB_TYPE=&amp;VAR:UNITS=M&amp;window=popup&amp;w","idth=535&amp;height=425&amp;START_MAXIMIZED=FALSE&amp;Y=120&amp;display_string=audit"}</definedName>
    <definedName name="_2077__FDSAUDITLINK__" hidden="1">{"fdsup://directions/FAT Viewer?action=UPDATE&amp;creator=factSet&amp;DYN_ARGS=true&amp;DOC_NAME=FAT:RGQ_ENTRPR_VAL_EV_SOURCE_WINDOW.FAT&amp;VAR:ID1=PNR&amp;VAR:SDATE=20060120&amp;VAR:FDATE=20051230&amp;VAR:FREQ=WEEKLY&amp;VAR:RELITEM=&amp;VAR:CURRENCY=&amp;VAR:DB_TYPE=&amp;VAR:UNITS=M&amp;window=popup&amp;w","idth=535&amp;height=425&amp;START_MAXIMIZED=FALSE&amp;Y=120&amp;display_string=audit"}</definedName>
    <definedName name="_2078__FDSAUDITLINK__" hidden="1">{"fdsup://directions/FAT Viewer?action=UPDATE&amp;creator=factSet&amp;DYN_ARGS=true&amp;DOC_NAME=FAT:RGQ_ENTRPR_VAL_EV_SOURCE_WINDOW.FAT&amp;VAR:ID1=BWT-AT&amp;VAR:SDATE=20101231&amp;VAR:FDATE=20100930&amp;VAR:FREQ=WEEKLY&amp;VAR:RELITEM=&amp;VAR:CURRENCY=&amp;VAR:DB_TYPE=&amp;VAR:UNITS=M&amp;window=popu","p&amp;width=535&amp;height=425&amp;START_MAXIMIZED=FALSE&amp;Y=120&amp;display_string=audit"}</definedName>
    <definedName name="_2079__FDSAUDITLINK__" hidden="1">{"fdsup://directions/FAT Viewer?action=UPDATE&amp;creator=factSet&amp;DYN_ARGS=true&amp;DOC_NAME=FAT:RGQ_ENTRPR_VAL_EV_SOURCE_WINDOW.FAT&amp;VAR:ID1=BWT-AT&amp;VAR:SDATE=20101223&amp;VAR:FDATE=20100930&amp;VAR:FREQ=WEEKLY&amp;VAR:RELITEM=&amp;VAR:CURRENCY=&amp;VAR:DB_TYPE=&amp;VAR:UNITS=M&amp;window=popu","p&amp;width=535&amp;height=425&amp;START_MAXIMIZED=FALSE&amp;Y=120&amp;display_string=audit"}</definedName>
    <definedName name="_208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2080__FDSAUDITLINK__" hidden="1">{"fdsup://directions/FAT Viewer?action=UPDATE&amp;creator=factSet&amp;DYN_ARGS=true&amp;DOC_NAME=FAT:RGQ_ENTRPR_VAL_EV_SOURCE_WINDOW.FAT&amp;VAR:ID1=BWT-AT&amp;VAR:SDATE=20101217&amp;VAR:FDATE=20100930&amp;VAR:FREQ=WEEKLY&amp;VAR:RELITEM=&amp;VAR:CURRENCY=&amp;VAR:DB_TYPE=&amp;VAR:UNITS=M&amp;window=popu","p&amp;width=535&amp;height=425&amp;START_MAXIMIZED=FALSE&amp;Y=120&amp;display_string=audit"}</definedName>
    <definedName name="_2081__FDSAUDITLINK__" hidden="1">{"fdsup://directions/FAT Viewer?action=UPDATE&amp;creator=factSet&amp;DYN_ARGS=true&amp;DOC_NAME=FAT:RGQ_ENTRPR_VAL_EV_SOURCE_WINDOW.FAT&amp;VAR:ID1=BWT-AT&amp;VAR:SDATE=20101210&amp;VAR:FDATE=20100930&amp;VAR:FREQ=WEEKLY&amp;VAR:RELITEM=&amp;VAR:CURRENCY=&amp;VAR:DB_TYPE=&amp;VAR:UNITS=M&amp;window=popu","p&amp;width=535&amp;height=425&amp;START_MAXIMIZED=FALSE&amp;Y=120&amp;display_string=audit"}</definedName>
    <definedName name="_2082__FDSAUDITLINK__" hidden="1">{"fdsup://directions/FAT Viewer?action=UPDATE&amp;creator=factSet&amp;DYN_ARGS=true&amp;DOC_NAME=FAT:RGQ_ENTRPR_VAL_EV_SOURCE_WINDOW.FAT&amp;VAR:ID1=BWT-AT&amp;VAR:SDATE=20101203&amp;VAR:FDATE=20100930&amp;VAR:FREQ=WEEKLY&amp;VAR:RELITEM=&amp;VAR:CURRENCY=&amp;VAR:DB_TYPE=&amp;VAR:UNITS=M&amp;window=popu","p&amp;width=535&amp;height=425&amp;START_MAXIMIZED=FALSE&amp;Y=120&amp;display_string=audit"}</definedName>
    <definedName name="_2083__FDSAUDITLINK__" hidden="1">{"fdsup://directions/FAT Viewer?action=UPDATE&amp;creator=factSet&amp;DYN_ARGS=true&amp;DOC_NAME=FAT:RGQ_ENTRPR_VAL_EV_SOURCE_WINDOW.FAT&amp;VAR:ID1=BWT-AT&amp;VAR:SDATE=20101126&amp;VAR:FDATE=20100930&amp;VAR:FREQ=WEEKLY&amp;VAR:RELITEM=&amp;VAR:CURRENCY=&amp;VAR:DB_TYPE=&amp;VAR:UNITS=M&amp;window=popu","p&amp;width=535&amp;height=425&amp;START_MAXIMIZED=FALSE&amp;Y=120&amp;display_string=audit"}</definedName>
    <definedName name="_2084__FDSAUDITLINK__" hidden="1">{"fdsup://directions/FAT Viewer?action=UPDATE&amp;creator=factSet&amp;DYN_ARGS=true&amp;DOC_NAME=FAT:RGQ_ENTRPR_VAL_EV_SOURCE_WINDOW.FAT&amp;VAR:ID1=BWT-AT&amp;VAR:SDATE=20101119&amp;VAR:FDATE=20100930&amp;VAR:FREQ=WEEKLY&amp;VAR:RELITEM=&amp;VAR:CURRENCY=&amp;VAR:DB_TYPE=&amp;VAR:UNITS=M&amp;window=popu","p&amp;width=535&amp;height=425&amp;START_MAXIMIZED=FALSE&amp;Y=120&amp;display_string=audit"}</definedName>
    <definedName name="_2085__FDSAUDITLINK__" hidden="1">{"fdsup://directions/FAT Viewer?action=UPDATE&amp;creator=factSet&amp;DYN_ARGS=true&amp;DOC_NAME=FAT:RGQ_ENTRPR_VAL_EV_SOURCE_WINDOW.FAT&amp;VAR:ID1=BWT-AT&amp;VAR:SDATE=20101112&amp;VAR:FDATE=20100930&amp;VAR:FREQ=WEEKLY&amp;VAR:RELITEM=&amp;VAR:CURRENCY=&amp;VAR:DB_TYPE=&amp;VAR:UNITS=M&amp;window=popu","p&amp;width=535&amp;height=425&amp;START_MAXIMIZED=FALSE&amp;Y=120&amp;display_string=audit"}</definedName>
    <definedName name="_2086__FDSAUDITLINK__" hidden="1">{"fdsup://directions/FAT Viewer?action=UPDATE&amp;creator=factSet&amp;DYN_ARGS=true&amp;DOC_NAME=FAT:RGQ_ENTRPR_VAL_EV_SOURCE_WINDOW.FAT&amp;VAR:ID1=BWT-AT&amp;VAR:SDATE=20101105&amp;VAR:FDATE=20100930&amp;VAR:FREQ=WEEKLY&amp;VAR:RELITEM=&amp;VAR:CURRENCY=&amp;VAR:DB_TYPE=&amp;VAR:UNITS=M&amp;window=popu","p&amp;width=535&amp;height=425&amp;START_MAXIMIZED=FALSE&amp;Y=120&amp;display_string=audit"}</definedName>
    <definedName name="_2087__FDSAUDITLINK__" hidden="1">{"fdsup://directions/FAT Viewer?action=UPDATE&amp;creator=factSet&amp;DYN_ARGS=true&amp;DOC_NAME=FAT:RGQ_ENTRPR_VAL_EV_SOURCE_WINDOW.FAT&amp;VAR:ID1=BWT-AT&amp;VAR:SDATE=20101029&amp;VAR:FDATE=20100930&amp;VAR:FREQ=WEEKLY&amp;VAR:RELITEM=&amp;VAR:CURRENCY=&amp;VAR:DB_TYPE=&amp;VAR:UNITS=M&amp;window=popu","p&amp;width=535&amp;height=425&amp;START_MAXIMIZED=FALSE&amp;Y=120&amp;display_string=audit"}</definedName>
    <definedName name="_2088__FDSAUDITLINK__" hidden="1">{"fdsup://directions/FAT Viewer?action=UPDATE&amp;creator=factSet&amp;DYN_ARGS=true&amp;DOC_NAME=FAT:RGQ_ENTRPR_VAL_EV_SOURCE_WINDOW.FAT&amp;VAR:ID1=BWT-AT&amp;VAR:SDATE=20101022&amp;VAR:FDATE=20100930&amp;VAR:FREQ=WEEKLY&amp;VAR:RELITEM=&amp;VAR:CURRENCY=&amp;VAR:DB_TYPE=&amp;VAR:UNITS=M&amp;window=popu","p&amp;width=535&amp;height=425&amp;START_MAXIMIZED=FALSE&amp;Y=120&amp;display_string=audit"}</definedName>
    <definedName name="_2089__FDSAUDITLINK__" hidden="1">{"fdsup://directions/FAT Viewer?action=UPDATE&amp;creator=factSet&amp;DYN_ARGS=true&amp;DOC_NAME=FAT:RGQ_ENTRPR_VAL_EV_SOURCE_WINDOW.FAT&amp;VAR:ID1=BWT-AT&amp;VAR:SDATE=20101015&amp;VAR:FDATE=20100930&amp;VAR:FREQ=WEEKLY&amp;VAR:RELITEM=&amp;VAR:CURRENCY=&amp;VAR:DB_TYPE=&amp;VAR:UNITS=M&amp;window=popu","p&amp;width=535&amp;height=425&amp;START_MAXIMIZED=FALSE&amp;Y=120&amp;display_string=audit"}</definedName>
    <definedName name="_209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2090__FDSAUDITLINK__" hidden="1">{"fdsup://directions/FAT Viewer?action=UPDATE&amp;creator=factSet&amp;DYN_ARGS=true&amp;DOC_NAME=FAT:RGQ_ENTRPR_VAL_EV_SOURCE_WINDOW.FAT&amp;VAR:ID1=BWT-AT&amp;VAR:SDATE=20101008&amp;VAR:FDATE=20100930&amp;VAR:FREQ=WEEKLY&amp;VAR:RELITEM=&amp;VAR:CURRENCY=&amp;VAR:DB_TYPE=&amp;VAR:UNITS=M&amp;window=popu","p&amp;width=535&amp;height=425&amp;START_MAXIMIZED=FALSE&amp;Y=120&amp;display_string=audit"}</definedName>
    <definedName name="_2091__FDSAUDITLINK__" hidden="1">{"fdsup://directions/FAT Viewer?action=UPDATE&amp;creator=factSet&amp;DYN_ARGS=true&amp;DOC_NAME=FAT:RGQ_ENTRPR_VAL_EV_SOURCE_WINDOW.FAT&amp;VAR:ID1=BWT-AT&amp;VAR:SDATE=20101001&amp;VAR:FDATE=20100930&amp;VAR:FREQ=WEEKLY&amp;VAR:RELITEM=&amp;VAR:CURRENCY=&amp;VAR:DB_TYPE=&amp;VAR:UNITS=M&amp;window=popu","p&amp;width=535&amp;height=425&amp;START_MAXIMIZED=FALSE&amp;Y=120&amp;display_string=audit"}</definedName>
    <definedName name="_2092__FDSAUDITLINK__" hidden="1">{"fdsup://directions/FAT Viewer?action=UPDATE&amp;creator=factSet&amp;DYN_ARGS=true&amp;DOC_NAME=FAT:RGQ_ENTRPR_VAL_EV_SOURCE_WINDOW.FAT&amp;VAR:ID1=BWT-AT&amp;VAR:SDATE=20100924&amp;VAR:FDATE=20100630&amp;VAR:FREQ=WEEKLY&amp;VAR:RELITEM=&amp;VAR:CURRENCY=&amp;VAR:DB_TYPE=&amp;VAR:UNITS=M&amp;window=popu","p&amp;width=535&amp;height=425&amp;START_MAXIMIZED=FALSE&amp;Y=120&amp;display_string=audit"}</definedName>
    <definedName name="_2093__FDSAUDITLINK__" hidden="1">{"fdsup://directions/FAT Viewer?action=UPDATE&amp;creator=factSet&amp;DYN_ARGS=true&amp;DOC_NAME=FAT:RGQ_ENTRPR_VAL_EV_SOURCE_WINDOW.FAT&amp;VAR:ID1=BWT-AT&amp;VAR:SDATE=20100917&amp;VAR:FDATE=20100630&amp;VAR:FREQ=WEEKLY&amp;VAR:RELITEM=&amp;VAR:CURRENCY=&amp;VAR:DB_TYPE=&amp;VAR:UNITS=M&amp;window=popu","p&amp;width=535&amp;height=425&amp;START_MAXIMIZED=FALSE&amp;Y=120&amp;display_string=audit"}</definedName>
    <definedName name="_2094__FDSAUDITLINK__" hidden="1">{"fdsup://directions/FAT Viewer?action=UPDATE&amp;creator=factSet&amp;DYN_ARGS=true&amp;DOC_NAME=FAT:RGQ_ENTRPR_VAL_EV_SOURCE_WINDOW.FAT&amp;VAR:ID1=BWT-AT&amp;VAR:SDATE=20100910&amp;VAR:FDATE=20100630&amp;VAR:FREQ=WEEKLY&amp;VAR:RELITEM=&amp;VAR:CURRENCY=&amp;VAR:DB_TYPE=&amp;VAR:UNITS=M&amp;window=popu","p&amp;width=535&amp;height=425&amp;START_MAXIMIZED=FALSE&amp;Y=120&amp;display_string=audit"}</definedName>
    <definedName name="_2095__FDSAUDITLINK__" hidden="1">{"fdsup://directions/FAT Viewer?action=UPDATE&amp;creator=factSet&amp;DYN_ARGS=true&amp;DOC_NAME=FAT:RGQ_ENTRPR_VAL_EV_SOURCE_WINDOW.FAT&amp;VAR:ID1=BWT-AT&amp;VAR:SDATE=20100903&amp;VAR:FDATE=20100630&amp;VAR:FREQ=WEEKLY&amp;VAR:RELITEM=&amp;VAR:CURRENCY=&amp;VAR:DB_TYPE=&amp;VAR:UNITS=M&amp;window=popu","p&amp;width=535&amp;height=425&amp;START_MAXIMIZED=FALSE&amp;Y=120&amp;display_string=audit"}</definedName>
    <definedName name="_2096__FDSAUDITLINK__" hidden="1">{"fdsup://directions/FAT Viewer?action=UPDATE&amp;creator=factSet&amp;DYN_ARGS=true&amp;DOC_NAME=FAT:RGQ_ENTRPR_VAL_EV_SOURCE_WINDOW.FAT&amp;VAR:ID1=BWT-AT&amp;VAR:SDATE=20100827&amp;VAR:FDATE=20100630&amp;VAR:FREQ=WEEKLY&amp;VAR:RELITEM=&amp;VAR:CURRENCY=&amp;VAR:DB_TYPE=&amp;VAR:UNITS=M&amp;window=popu","p&amp;width=535&amp;height=425&amp;START_MAXIMIZED=FALSE&amp;Y=120&amp;display_string=audit"}</definedName>
    <definedName name="_2097__FDSAUDITLINK__" hidden="1">{"fdsup://directions/FAT Viewer?action=UPDATE&amp;creator=factSet&amp;DYN_ARGS=true&amp;DOC_NAME=FAT:RGQ_ENTRPR_VAL_EV_SOURCE_WINDOW.FAT&amp;VAR:ID1=BWT-AT&amp;VAR:SDATE=20100820&amp;VAR:FDATE=20100630&amp;VAR:FREQ=WEEKLY&amp;VAR:RELITEM=&amp;VAR:CURRENCY=&amp;VAR:DB_TYPE=&amp;VAR:UNITS=M&amp;window=popu","p&amp;width=535&amp;height=425&amp;START_MAXIMIZED=FALSE&amp;Y=120&amp;display_string=audit"}</definedName>
    <definedName name="_2098__FDSAUDITLINK__" hidden="1">{"fdsup://directions/FAT Viewer?action=UPDATE&amp;creator=factSet&amp;DYN_ARGS=true&amp;DOC_NAME=FAT:RGQ_ENTRPR_VAL_EV_SOURCE_WINDOW.FAT&amp;VAR:ID1=BWT-AT&amp;VAR:SDATE=20100813&amp;VAR:FDATE=20100630&amp;VAR:FREQ=WEEKLY&amp;VAR:RELITEM=&amp;VAR:CURRENCY=&amp;VAR:DB_TYPE=&amp;VAR:UNITS=M&amp;window=popu","p&amp;width=535&amp;height=425&amp;START_MAXIMIZED=FALSE&amp;Y=120&amp;display_string=audit"}</definedName>
    <definedName name="_2099__FDSAUDITLINK__" hidden="1">{"fdsup://directions/FAT Viewer?action=UPDATE&amp;creator=factSet&amp;DYN_ARGS=true&amp;DOC_NAME=FAT:RGQ_ENTRPR_VAL_EV_SOURCE_WINDOW.FAT&amp;VAR:ID1=BWT-AT&amp;VAR:SDATE=20100806&amp;VAR:FDATE=20100630&amp;VAR:FREQ=WEEKLY&amp;VAR:RELITEM=&amp;VAR:CURRENCY=&amp;VAR:DB_TYPE=&amp;VAR:UNITS=M&amp;window=popu","p&amp;width=535&amp;height=425&amp;START_MAXIMIZED=FALSE&amp;Y=120&amp;display_string=audit"}</definedName>
    <definedName name="_21__123Graph_BCHART_3" hidden="1">#N/A</definedName>
    <definedName name="_21__123Graph_XCHART_5" hidden="1">#REF!</definedName>
    <definedName name="_21__123Graph_XCHART_6" hidden="1">#REF!</definedName>
    <definedName name="_21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21_0_S" hidden="1">#REF!</definedName>
    <definedName name="_210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2100__FDSAUDITLINK__" hidden="1">{"fdsup://directions/FAT Viewer?action=UPDATE&amp;creator=factSet&amp;DYN_ARGS=true&amp;DOC_NAME=FAT:RGQ_ENTRPR_VAL_EV_SOURCE_WINDOW.FAT&amp;VAR:ID1=BWT-AT&amp;VAR:SDATE=20100730&amp;VAR:FDATE=20100630&amp;VAR:FREQ=WEEKLY&amp;VAR:RELITEM=&amp;VAR:CURRENCY=&amp;VAR:DB_TYPE=&amp;VAR:UNITS=M&amp;window=popu","p&amp;width=535&amp;height=425&amp;START_MAXIMIZED=FALSE&amp;Y=120&amp;display_string=audit"}</definedName>
    <definedName name="_2101__FDSAUDITLINK__" hidden="1">{"fdsup://directions/FAT Viewer?action=UPDATE&amp;creator=factSet&amp;DYN_ARGS=true&amp;DOC_NAME=FAT:RGQ_ENTRPR_VAL_EV_SOURCE_WINDOW.FAT&amp;VAR:ID1=BWT-AT&amp;VAR:SDATE=20100723&amp;VAR:FDATE=20100630&amp;VAR:FREQ=WEEKLY&amp;VAR:RELITEM=&amp;VAR:CURRENCY=&amp;VAR:DB_TYPE=&amp;VAR:UNITS=M&amp;window=popu","p&amp;width=535&amp;height=425&amp;START_MAXIMIZED=FALSE&amp;Y=120&amp;display_string=audit"}</definedName>
    <definedName name="_2102__FDSAUDITLINK__" hidden="1">{"fdsup://directions/FAT Viewer?action=UPDATE&amp;creator=factSet&amp;DYN_ARGS=true&amp;DOC_NAME=FAT:RGQ_ENTRPR_VAL_EV_SOURCE_WINDOW.FAT&amp;VAR:ID1=BWT-AT&amp;VAR:SDATE=20100716&amp;VAR:FDATE=20100630&amp;VAR:FREQ=WEEKLY&amp;VAR:RELITEM=&amp;VAR:CURRENCY=&amp;VAR:DB_TYPE=&amp;VAR:UNITS=M&amp;window=popu","p&amp;width=535&amp;height=425&amp;START_MAXIMIZED=FALSE&amp;Y=120&amp;display_string=audit"}</definedName>
    <definedName name="_2103__FDSAUDITLINK__" hidden="1">{"fdsup://directions/FAT Viewer?action=UPDATE&amp;creator=factSet&amp;DYN_ARGS=true&amp;DOC_NAME=FAT:RGQ_ENTRPR_VAL_EV_SOURCE_WINDOW.FAT&amp;VAR:ID1=BWT-AT&amp;VAR:SDATE=20100709&amp;VAR:FDATE=20100630&amp;VAR:FREQ=WEEKLY&amp;VAR:RELITEM=&amp;VAR:CURRENCY=&amp;VAR:DB_TYPE=&amp;VAR:UNITS=M&amp;window=popu","p&amp;width=535&amp;height=425&amp;START_MAXIMIZED=FALSE&amp;Y=120&amp;display_string=audit"}</definedName>
    <definedName name="_2104__FDSAUDITLINK__" hidden="1">{"fdsup://directions/FAT Viewer?action=UPDATE&amp;creator=factSet&amp;DYN_ARGS=true&amp;DOC_NAME=FAT:RGQ_ENTRPR_VAL_EV_SOURCE_WINDOW.FAT&amp;VAR:ID1=BWT-AT&amp;VAR:SDATE=20100702&amp;VAR:FDATE=20100630&amp;VAR:FREQ=WEEKLY&amp;VAR:RELITEM=&amp;VAR:CURRENCY=&amp;VAR:DB_TYPE=&amp;VAR:UNITS=M&amp;window=popu","p&amp;width=535&amp;height=425&amp;START_MAXIMIZED=FALSE&amp;Y=120&amp;display_string=audit"}</definedName>
    <definedName name="_2105__FDSAUDITLINK__" hidden="1">{"fdsup://directions/FAT Viewer?action=UPDATE&amp;creator=factSet&amp;DYN_ARGS=true&amp;DOC_NAME=FAT:RGQ_ENTRPR_VAL_EV_SOURCE_WINDOW.FAT&amp;VAR:ID1=BWT-AT&amp;VAR:SDATE=20100625&amp;VAR:FDATE=20100331&amp;VAR:FREQ=WEEKLY&amp;VAR:RELITEM=&amp;VAR:CURRENCY=&amp;VAR:DB_TYPE=&amp;VAR:UNITS=M&amp;window=popu","p&amp;width=535&amp;height=425&amp;START_MAXIMIZED=FALSE&amp;Y=120&amp;display_string=audit"}</definedName>
    <definedName name="_2106__FDSAUDITLINK__" hidden="1">{"fdsup://directions/FAT Viewer?action=UPDATE&amp;creator=factSet&amp;DYN_ARGS=true&amp;DOC_NAME=FAT:RGQ_ENTRPR_VAL_EV_SOURCE_WINDOW.FAT&amp;VAR:ID1=BWT-AT&amp;VAR:SDATE=20100618&amp;VAR:FDATE=20100331&amp;VAR:FREQ=WEEKLY&amp;VAR:RELITEM=&amp;VAR:CURRENCY=&amp;VAR:DB_TYPE=&amp;VAR:UNITS=M&amp;window=popu","p&amp;width=535&amp;height=425&amp;START_MAXIMIZED=FALSE&amp;Y=120&amp;display_string=audit"}</definedName>
    <definedName name="_2107__FDSAUDITLINK__" hidden="1">{"fdsup://directions/FAT Viewer?action=UPDATE&amp;creator=factSet&amp;DYN_ARGS=true&amp;DOC_NAME=FAT:RGQ_ENTRPR_VAL_EV_SOURCE_WINDOW.FAT&amp;VAR:ID1=BWT-AT&amp;VAR:SDATE=20100611&amp;VAR:FDATE=20100331&amp;VAR:FREQ=WEEKLY&amp;VAR:RELITEM=&amp;VAR:CURRENCY=&amp;VAR:DB_TYPE=&amp;VAR:UNITS=M&amp;window=popu","p&amp;width=535&amp;height=425&amp;START_MAXIMIZED=FALSE&amp;Y=120&amp;display_string=audit"}</definedName>
    <definedName name="_2108__FDSAUDITLINK__" hidden="1">{"fdsup://directions/FAT Viewer?action=UPDATE&amp;creator=factSet&amp;DYN_ARGS=true&amp;DOC_NAME=FAT:RGQ_ENTRPR_VAL_EV_SOURCE_WINDOW.FAT&amp;VAR:ID1=BWT-AT&amp;VAR:SDATE=20100604&amp;VAR:FDATE=20100331&amp;VAR:FREQ=WEEKLY&amp;VAR:RELITEM=&amp;VAR:CURRENCY=&amp;VAR:DB_TYPE=&amp;VAR:UNITS=M&amp;window=popu","p&amp;width=535&amp;height=425&amp;START_MAXIMIZED=FALSE&amp;Y=120&amp;display_string=audit"}</definedName>
    <definedName name="_2109__FDSAUDITLINK__" hidden="1">{"fdsup://directions/FAT Viewer?action=UPDATE&amp;creator=factSet&amp;DYN_ARGS=true&amp;DOC_NAME=FAT:RGQ_ENTRPR_VAL_EV_SOURCE_WINDOW.FAT&amp;VAR:ID1=BWT-AT&amp;VAR:SDATE=20100528&amp;VAR:FDATE=20100331&amp;VAR:FREQ=WEEKLY&amp;VAR:RELITEM=&amp;VAR:CURRENCY=&amp;VAR:DB_TYPE=&amp;VAR:UNITS=M&amp;window=popu","p&amp;width=535&amp;height=425&amp;START_MAXIMIZED=FALSE&amp;Y=120&amp;display_string=audit"}</definedName>
    <definedName name="_211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2110__FDSAUDITLINK__" hidden="1">{"fdsup://directions/FAT Viewer?action=UPDATE&amp;creator=factSet&amp;DYN_ARGS=true&amp;DOC_NAME=FAT:RGQ_ENTRPR_VAL_EV_SOURCE_WINDOW.FAT&amp;VAR:ID1=BWT-AT&amp;VAR:SDATE=20100521&amp;VAR:FDATE=20100331&amp;VAR:FREQ=WEEKLY&amp;VAR:RELITEM=&amp;VAR:CURRENCY=&amp;VAR:DB_TYPE=&amp;VAR:UNITS=M&amp;window=popu","p&amp;width=535&amp;height=425&amp;START_MAXIMIZED=FALSE&amp;Y=120&amp;display_string=audit"}</definedName>
    <definedName name="_2111__FDSAUDITLINK__" hidden="1">{"fdsup://directions/FAT Viewer?action=UPDATE&amp;creator=factSet&amp;DYN_ARGS=true&amp;DOC_NAME=FAT:RGQ_ENTRPR_VAL_EV_SOURCE_WINDOW.FAT&amp;VAR:ID1=BWT-AT&amp;VAR:SDATE=20100514&amp;VAR:FDATE=20100331&amp;VAR:FREQ=WEEKLY&amp;VAR:RELITEM=&amp;VAR:CURRENCY=&amp;VAR:DB_TYPE=&amp;VAR:UNITS=M&amp;window=popu","p&amp;width=535&amp;height=425&amp;START_MAXIMIZED=FALSE&amp;Y=120&amp;display_string=audit"}</definedName>
    <definedName name="_2112__FDSAUDITLINK__" hidden="1">{"fdsup://directions/FAT Viewer?action=UPDATE&amp;creator=factSet&amp;DYN_ARGS=true&amp;DOC_NAME=FAT:RGQ_ENTRPR_VAL_EV_SOURCE_WINDOW.FAT&amp;VAR:ID1=BWT-AT&amp;VAR:SDATE=20100507&amp;VAR:FDATE=20100331&amp;VAR:FREQ=WEEKLY&amp;VAR:RELITEM=&amp;VAR:CURRENCY=&amp;VAR:DB_TYPE=&amp;VAR:UNITS=M&amp;window=popu","p&amp;width=535&amp;height=425&amp;START_MAXIMIZED=FALSE&amp;Y=120&amp;display_string=audit"}</definedName>
    <definedName name="_2113__FDSAUDITLINK__" hidden="1">{"fdsup://directions/FAT Viewer?action=UPDATE&amp;creator=factSet&amp;DYN_ARGS=true&amp;DOC_NAME=FAT:RGQ_ENTRPR_VAL_EV_SOURCE_WINDOW.FAT&amp;VAR:ID1=BWT-AT&amp;VAR:SDATE=20100430&amp;VAR:FDATE=20100331&amp;VAR:FREQ=WEEKLY&amp;VAR:RELITEM=&amp;VAR:CURRENCY=&amp;VAR:DB_TYPE=&amp;VAR:UNITS=M&amp;window=popu","p&amp;width=535&amp;height=425&amp;START_MAXIMIZED=FALSE&amp;Y=120&amp;display_string=audit"}</definedName>
    <definedName name="_2114__FDSAUDITLINK__" hidden="1">{"fdsup://directions/FAT Viewer?action=UPDATE&amp;creator=factSet&amp;DYN_ARGS=true&amp;DOC_NAME=FAT:RGQ_ENTRPR_VAL_EV_SOURCE_WINDOW.FAT&amp;VAR:ID1=BWT-AT&amp;VAR:SDATE=20100423&amp;VAR:FDATE=20100331&amp;VAR:FREQ=WEEKLY&amp;VAR:RELITEM=&amp;VAR:CURRENCY=&amp;VAR:DB_TYPE=&amp;VAR:UNITS=M&amp;window=popu","p&amp;width=535&amp;height=425&amp;START_MAXIMIZED=FALSE&amp;Y=120&amp;display_string=audit"}</definedName>
    <definedName name="_2115__FDSAUDITLINK__" hidden="1">{"fdsup://directions/FAT Viewer?action=UPDATE&amp;creator=factSet&amp;DYN_ARGS=true&amp;DOC_NAME=FAT:RGQ_ENTRPR_VAL_EV_SOURCE_WINDOW.FAT&amp;VAR:ID1=BWT-AT&amp;VAR:SDATE=20100416&amp;VAR:FDATE=20100331&amp;VAR:FREQ=WEEKLY&amp;VAR:RELITEM=&amp;VAR:CURRENCY=&amp;VAR:DB_TYPE=&amp;VAR:UNITS=M&amp;window=popu","p&amp;width=535&amp;height=425&amp;START_MAXIMIZED=FALSE&amp;Y=120&amp;display_string=audit"}</definedName>
    <definedName name="_2116__FDSAUDITLINK__" hidden="1">{"fdsup://directions/FAT Viewer?action=UPDATE&amp;creator=factSet&amp;DYN_ARGS=true&amp;DOC_NAME=FAT:RGQ_ENTRPR_VAL_EV_SOURCE_WINDOW.FAT&amp;VAR:ID1=BWT-AT&amp;VAR:SDATE=20100409&amp;VAR:FDATE=20100331&amp;VAR:FREQ=WEEKLY&amp;VAR:RELITEM=&amp;VAR:CURRENCY=&amp;VAR:DB_TYPE=&amp;VAR:UNITS=M&amp;window=popu","p&amp;width=535&amp;height=425&amp;START_MAXIMIZED=FALSE&amp;Y=120&amp;display_string=audit"}</definedName>
    <definedName name="_2117__FDSAUDITLINK__" hidden="1">{"fdsup://directions/FAT Viewer?action=UPDATE&amp;creator=factSet&amp;DYN_ARGS=true&amp;DOC_NAME=FAT:RGQ_ENTRPR_VAL_EV_SOURCE_WINDOW.FAT&amp;VAR:ID1=BWT-AT&amp;VAR:SDATE=20100401&amp;VAR:FDATE=20100331&amp;VAR:FREQ=WEEKLY&amp;VAR:RELITEM=&amp;VAR:CURRENCY=&amp;VAR:DB_TYPE=&amp;VAR:UNITS=M&amp;window=popu","p&amp;width=535&amp;height=425&amp;START_MAXIMIZED=FALSE&amp;Y=120&amp;display_string=audit"}</definedName>
    <definedName name="_2118__FDSAUDITLINK__" hidden="1">{"fdsup://directions/FAT Viewer?action=UPDATE&amp;creator=factSet&amp;DYN_ARGS=true&amp;DOC_NAME=FAT:RGQ_ENTRPR_VAL_EV_SOURCE_WINDOW.FAT&amp;VAR:ID1=BWT-AT&amp;VAR:SDATE=20100326&amp;VAR:FDATE=20091231&amp;VAR:FREQ=WEEKLY&amp;VAR:RELITEM=&amp;VAR:CURRENCY=&amp;VAR:DB_TYPE=&amp;VAR:UNITS=M&amp;window=popu","p&amp;width=535&amp;height=425&amp;START_MAXIMIZED=FALSE&amp;Y=120&amp;display_string=audit"}</definedName>
    <definedName name="_2119__FDSAUDITLINK__" hidden="1">{"fdsup://directions/FAT Viewer?action=UPDATE&amp;creator=factSet&amp;DYN_ARGS=true&amp;DOC_NAME=FAT:RGQ_ENTRPR_VAL_EV_SOURCE_WINDOW.FAT&amp;VAR:ID1=BWT-AT&amp;VAR:SDATE=20100319&amp;VAR:FDATE=20091231&amp;VAR:FREQ=WEEKLY&amp;VAR:RELITEM=&amp;VAR:CURRENCY=&amp;VAR:DB_TYPE=&amp;VAR:UNITS=M&amp;window=popu","p&amp;width=535&amp;height=425&amp;START_MAXIMIZED=FALSE&amp;Y=120&amp;display_string=audit"}</definedName>
    <definedName name="_212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2120__FDSAUDITLINK__" hidden="1">{"fdsup://directions/FAT Viewer?action=UPDATE&amp;creator=factSet&amp;DYN_ARGS=true&amp;DOC_NAME=FAT:RGQ_ENTRPR_VAL_EV_SOURCE_WINDOW.FAT&amp;VAR:ID1=BWT-AT&amp;VAR:SDATE=20100312&amp;VAR:FDATE=20091231&amp;VAR:FREQ=WEEKLY&amp;VAR:RELITEM=&amp;VAR:CURRENCY=&amp;VAR:DB_TYPE=&amp;VAR:UNITS=M&amp;window=popu","p&amp;width=535&amp;height=425&amp;START_MAXIMIZED=FALSE&amp;Y=120&amp;display_string=audit"}</definedName>
    <definedName name="_2121__FDSAUDITLINK__" hidden="1">{"fdsup://directions/FAT Viewer?action=UPDATE&amp;creator=factSet&amp;DYN_ARGS=true&amp;DOC_NAME=FAT:RGQ_ENTRPR_VAL_EV_SOURCE_WINDOW.FAT&amp;VAR:ID1=BWT-AT&amp;VAR:SDATE=20100305&amp;VAR:FDATE=20091231&amp;VAR:FREQ=WEEKLY&amp;VAR:RELITEM=&amp;VAR:CURRENCY=&amp;VAR:DB_TYPE=&amp;VAR:UNITS=M&amp;window=popu","p&amp;width=535&amp;height=425&amp;START_MAXIMIZED=FALSE&amp;Y=120&amp;display_string=audit"}</definedName>
    <definedName name="_2122__FDSAUDITLINK__" hidden="1">{"fdsup://directions/FAT Viewer?action=UPDATE&amp;creator=factSet&amp;DYN_ARGS=true&amp;DOC_NAME=FAT:RGQ_ENTRPR_VAL_EV_SOURCE_WINDOW.FAT&amp;VAR:ID1=BWT-AT&amp;VAR:SDATE=20100226&amp;VAR:FDATE=20091231&amp;VAR:FREQ=WEEKLY&amp;VAR:RELITEM=&amp;VAR:CURRENCY=&amp;VAR:DB_TYPE=&amp;VAR:UNITS=M&amp;window=popu","p&amp;width=535&amp;height=425&amp;START_MAXIMIZED=FALSE&amp;Y=120&amp;display_string=audit"}</definedName>
    <definedName name="_2123__FDSAUDITLINK__" hidden="1">{"fdsup://directions/FAT Viewer?action=UPDATE&amp;creator=factSet&amp;DYN_ARGS=true&amp;DOC_NAME=FAT:RGQ_ENTRPR_VAL_EV_SOURCE_WINDOW.FAT&amp;VAR:ID1=BWT-AT&amp;VAR:SDATE=20100219&amp;VAR:FDATE=20091231&amp;VAR:FREQ=WEEKLY&amp;VAR:RELITEM=&amp;VAR:CURRENCY=&amp;VAR:DB_TYPE=&amp;VAR:UNITS=M&amp;window=popu","p&amp;width=535&amp;height=425&amp;START_MAXIMIZED=FALSE&amp;Y=120&amp;display_string=audit"}</definedName>
    <definedName name="_2124__FDSAUDITLINK__" hidden="1">{"fdsup://directions/FAT Viewer?action=UPDATE&amp;creator=factSet&amp;DYN_ARGS=true&amp;DOC_NAME=FAT:RGQ_ENTRPR_VAL_EV_SOURCE_WINDOW.FAT&amp;VAR:ID1=BWT-AT&amp;VAR:SDATE=20100212&amp;VAR:FDATE=20091231&amp;VAR:FREQ=WEEKLY&amp;VAR:RELITEM=&amp;VAR:CURRENCY=&amp;VAR:DB_TYPE=&amp;VAR:UNITS=M&amp;window=popu","p&amp;width=535&amp;height=425&amp;START_MAXIMIZED=FALSE&amp;Y=120&amp;display_string=audit"}</definedName>
    <definedName name="_2125__FDSAUDITLINK__" hidden="1">{"fdsup://directions/FAT Viewer?action=UPDATE&amp;creator=factSet&amp;DYN_ARGS=true&amp;DOC_NAME=FAT:RGQ_ENTRPR_VAL_EV_SOURCE_WINDOW.FAT&amp;VAR:ID1=BWT-AT&amp;VAR:SDATE=20100205&amp;VAR:FDATE=20091231&amp;VAR:FREQ=WEEKLY&amp;VAR:RELITEM=&amp;VAR:CURRENCY=&amp;VAR:DB_TYPE=&amp;VAR:UNITS=M&amp;window=popu","p&amp;width=535&amp;height=425&amp;START_MAXIMIZED=FALSE&amp;Y=120&amp;display_string=audit"}</definedName>
    <definedName name="_2126__FDSAUDITLINK__" hidden="1">{"fdsup://directions/FAT Viewer?action=UPDATE&amp;creator=factSet&amp;DYN_ARGS=true&amp;DOC_NAME=FAT:RGQ_ENTRPR_VAL_EV_SOURCE_WINDOW.FAT&amp;VAR:ID1=BWT-AT&amp;VAR:SDATE=20100129&amp;VAR:FDATE=20091231&amp;VAR:FREQ=WEEKLY&amp;VAR:RELITEM=&amp;VAR:CURRENCY=&amp;VAR:DB_TYPE=&amp;VAR:UNITS=M&amp;window=popu","p&amp;width=535&amp;height=425&amp;START_MAXIMIZED=FALSE&amp;Y=120&amp;display_string=audit"}</definedName>
    <definedName name="_2127__FDSAUDITLINK__" hidden="1">{"fdsup://directions/FAT Viewer?action=UPDATE&amp;creator=factSet&amp;DYN_ARGS=true&amp;DOC_NAME=FAT:RGQ_ENTRPR_VAL_EV_SOURCE_WINDOW.FAT&amp;VAR:ID1=BWT-AT&amp;VAR:SDATE=20100122&amp;VAR:FDATE=20091231&amp;VAR:FREQ=WEEKLY&amp;VAR:RELITEM=&amp;VAR:CURRENCY=&amp;VAR:DB_TYPE=&amp;VAR:UNITS=M&amp;window=popu","p&amp;width=535&amp;height=425&amp;START_MAXIMIZED=FALSE&amp;Y=120&amp;display_string=audit"}</definedName>
    <definedName name="_2128__FDSAUDITLINK__" hidden="1">{"fdsup://directions/FAT Viewer?action=UPDATE&amp;creator=factSet&amp;DYN_ARGS=true&amp;DOC_NAME=FAT:RGQ_ENTRPR_VAL_EV_SOURCE_WINDOW.FAT&amp;VAR:ID1=BWT-AT&amp;VAR:SDATE=20100115&amp;VAR:FDATE=20091231&amp;VAR:FREQ=WEEKLY&amp;VAR:RELITEM=&amp;VAR:CURRENCY=&amp;VAR:DB_TYPE=&amp;VAR:UNITS=M&amp;window=popu","p&amp;width=535&amp;height=425&amp;START_MAXIMIZED=FALSE&amp;Y=120&amp;display_string=audit"}</definedName>
    <definedName name="_2129__FDSAUDITLINK__" hidden="1">{"fdsup://directions/FAT Viewer?action=UPDATE&amp;creator=factSet&amp;DYN_ARGS=true&amp;DOC_NAME=FAT:RGQ_ENTRPR_VAL_EV_SOURCE_WINDOW.FAT&amp;VAR:ID1=BWT-AT&amp;VAR:SDATE=20100108&amp;VAR:FDATE=20091231&amp;VAR:FREQ=WEEKLY&amp;VAR:RELITEM=&amp;VAR:CURRENCY=&amp;VAR:DB_TYPE=&amp;VAR:UNITS=M&amp;window=popu","p&amp;width=535&amp;height=425&amp;START_MAXIMIZED=FALSE&amp;Y=120&amp;display_string=audit"}</definedName>
    <definedName name="_213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2130__FDSAUDITLINK__" hidden="1">{"fdsup://directions/FAT Viewer?action=UPDATE&amp;creator=factSet&amp;DYN_ARGS=true&amp;DOC_NAME=FAT:RGQ_ENTRPR_VAL_EV_SOURCE_WINDOW.FAT&amp;VAR:ID1=BWT-AT&amp;VAR:SDATE=20091231&amp;VAR:FDATE=20091231&amp;VAR:FREQ=WEEKLY&amp;VAR:RELITEM=&amp;VAR:CURRENCY=&amp;VAR:DB_TYPE=&amp;VAR:UNITS=M&amp;window=popu","p&amp;width=535&amp;height=425&amp;START_MAXIMIZED=FALSE&amp;Y=120&amp;display_string=audit"}</definedName>
    <definedName name="_2131__FDSAUDITLINK__" hidden="1">{"fdsup://directions/FAT Viewer?action=UPDATE&amp;creator=factSet&amp;DYN_ARGS=true&amp;DOC_NAME=FAT:RGQ_ENTRPR_VAL_EV_SOURCE_WINDOW.FAT&amp;VAR:ID1=BWT-AT&amp;VAR:SDATE=20091224&amp;VAR:FDATE=20090930&amp;VAR:FREQ=WEEKLY&amp;VAR:RELITEM=&amp;VAR:CURRENCY=&amp;VAR:DB_TYPE=&amp;VAR:UNITS=M&amp;window=popu","p&amp;width=535&amp;height=425&amp;START_MAXIMIZED=FALSE&amp;Y=120&amp;display_string=audit"}</definedName>
    <definedName name="_2132__FDSAUDITLINK__" hidden="1">{"fdsup://directions/FAT Viewer?action=UPDATE&amp;creator=factSet&amp;DYN_ARGS=true&amp;DOC_NAME=FAT:RGQ_ENTRPR_VAL_EV_SOURCE_WINDOW.FAT&amp;VAR:ID1=BWT-AT&amp;VAR:SDATE=20091218&amp;VAR:FDATE=20090930&amp;VAR:FREQ=WEEKLY&amp;VAR:RELITEM=&amp;VAR:CURRENCY=&amp;VAR:DB_TYPE=&amp;VAR:UNITS=M&amp;window=popu","p&amp;width=535&amp;height=425&amp;START_MAXIMIZED=FALSE&amp;Y=120&amp;display_string=audit"}</definedName>
    <definedName name="_2133__FDSAUDITLINK__" hidden="1">{"fdsup://directions/FAT Viewer?action=UPDATE&amp;creator=factSet&amp;DYN_ARGS=true&amp;DOC_NAME=FAT:RGQ_ENTRPR_VAL_EV_SOURCE_WINDOW.FAT&amp;VAR:ID1=BWT-AT&amp;VAR:SDATE=20091211&amp;VAR:FDATE=20090930&amp;VAR:FREQ=WEEKLY&amp;VAR:RELITEM=&amp;VAR:CURRENCY=&amp;VAR:DB_TYPE=&amp;VAR:UNITS=M&amp;window=popu","p&amp;width=535&amp;height=425&amp;START_MAXIMIZED=FALSE&amp;Y=120&amp;display_string=audit"}</definedName>
    <definedName name="_2134__FDSAUDITLINK__" hidden="1">{"fdsup://directions/FAT Viewer?action=UPDATE&amp;creator=factSet&amp;DYN_ARGS=true&amp;DOC_NAME=FAT:RGQ_ENTRPR_VAL_EV_SOURCE_WINDOW.FAT&amp;VAR:ID1=BWT-AT&amp;VAR:SDATE=20091204&amp;VAR:FDATE=20090930&amp;VAR:FREQ=WEEKLY&amp;VAR:RELITEM=&amp;VAR:CURRENCY=&amp;VAR:DB_TYPE=&amp;VAR:UNITS=M&amp;window=popu","p&amp;width=535&amp;height=425&amp;START_MAXIMIZED=FALSE&amp;Y=120&amp;display_string=audit"}</definedName>
    <definedName name="_2135__FDSAUDITLINK__" hidden="1">{"fdsup://directions/FAT Viewer?action=UPDATE&amp;creator=factSet&amp;DYN_ARGS=true&amp;DOC_NAME=FAT:RGQ_ENTRPR_VAL_EV_SOURCE_WINDOW.FAT&amp;VAR:ID1=BWT-AT&amp;VAR:SDATE=20091127&amp;VAR:FDATE=20090930&amp;VAR:FREQ=WEEKLY&amp;VAR:RELITEM=&amp;VAR:CURRENCY=&amp;VAR:DB_TYPE=&amp;VAR:UNITS=M&amp;window=popu","p&amp;width=535&amp;height=425&amp;START_MAXIMIZED=FALSE&amp;Y=120&amp;display_string=audit"}</definedName>
    <definedName name="_2136__FDSAUDITLINK__" hidden="1">{"fdsup://directions/FAT Viewer?action=UPDATE&amp;creator=factSet&amp;DYN_ARGS=true&amp;DOC_NAME=FAT:RGQ_ENTRPR_VAL_EV_SOURCE_WINDOW.FAT&amp;VAR:ID1=BWT-AT&amp;VAR:SDATE=20091120&amp;VAR:FDATE=20090930&amp;VAR:FREQ=WEEKLY&amp;VAR:RELITEM=&amp;VAR:CURRENCY=&amp;VAR:DB_TYPE=&amp;VAR:UNITS=M&amp;window=popu","p&amp;width=535&amp;height=425&amp;START_MAXIMIZED=FALSE&amp;Y=120&amp;display_string=audit"}</definedName>
    <definedName name="_2137__FDSAUDITLINK__" hidden="1">{"fdsup://directions/FAT Viewer?action=UPDATE&amp;creator=factSet&amp;DYN_ARGS=true&amp;DOC_NAME=FAT:RGQ_ENTRPR_VAL_EV_SOURCE_WINDOW.FAT&amp;VAR:ID1=BWT-AT&amp;VAR:SDATE=20091113&amp;VAR:FDATE=20090930&amp;VAR:FREQ=WEEKLY&amp;VAR:RELITEM=&amp;VAR:CURRENCY=&amp;VAR:DB_TYPE=&amp;VAR:UNITS=M&amp;window=popu","p&amp;width=535&amp;height=425&amp;START_MAXIMIZED=FALSE&amp;Y=120&amp;display_string=audit"}</definedName>
    <definedName name="_2138__FDSAUDITLINK__" hidden="1">{"fdsup://directions/FAT Viewer?action=UPDATE&amp;creator=factSet&amp;DYN_ARGS=true&amp;DOC_NAME=FAT:RGQ_ENTRPR_VAL_EV_SOURCE_WINDOW.FAT&amp;VAR:ID1=BWT-AT&amp;VAR:SDATE=20091106&amp;VAR:FDATE=20090930&amp;VAR:FREQ=WEEKLY&amp;VAR:RELITEM=&amp;VAR:CURRENCY=&amp;VAR:DB_TYPE=&amp;VAR:UNITS=M&amp;window=popu","p&amp;width=535&amp;height=425&amp;START_MAXIMIZED=FALSE&amp;Y=120&amp;display_string=audit"}</definedName>
    <definedName name="_2139__FDSAUDITLINK__" hidden="1">{"fdsup://directions/FAT Viewer?action=UPDATE&amp;creator=factSet&amp;DYN_ARGS=true&amp;DOC_NAME=FAT:RGQ_ENTRPR_VAL_EV_SOURCE_WINDOW.FAT&amp;VAR:ID1=BWT-AT&amp;VAR:SDATE=20091030&amp;VAR:FDATE=20090930&amp;VAR:FREQ=WEEKLY&amp;VAR:RELITEM=&amp;VAR:CURRENCY=&amp;VAR:DB_TYPE=&amp;VAR:UNITS=M&amp;window=popu","p&amp;width=535&amp;height=425&amp;START_MAXIMIZED=FALSE&amp;Y=120&amp;display_string=audit"}</definedName>
    <definedName name="_214__FDSAUDITLINK__" hidden="1">{"fdsup://IBCentral/FAT Viewer?action=UPDATE&amp;creator=factset&amp;DOC_NAME=fat:reuters_qtrly_source_window.fat&amp;display_string=Audit&amp;DYN_ARGS=TRUE&amp;VAR:ID1=68402T10&amp;VAR:RCODE=SGAFDS&amp;VAR:SDATE=20051099&amp;VAR:FREQ=Quarterly&amp;VAR:RELITEM=RP&amp;VAR:CURRENCY=&amp;VAR:CURRSOURCE=","EXSHARE&amp;VAR:NATFREQ=QUARTERLY&amp;VAR:RFIELD=FINALIZED&amp;VAR:DB_TYPE=&amp;VAR:UNITS=MONTHLY&amp;window=popup&amp;width=450&amp;height=300&amp;START_MAXIMIZED=FALSE"}</definedName>
    <definedName name="_2140__FDSAUDITLINK__" hidden="1">{"fdsup://directions/FAT Viewer?action=UPDATE&amp;creator=factSet&amp;DYN_ARGS=true&amp;DOC_NAME=FAT:RGQ_ENTRPR_VAL_EV_SOURCE_WINDOW.FAT&amp;VAR:ID1=BWT-AT&amp;VAR:SDATE=20091023&amp;VAR:FDATE=20090930&amp;VAR:FREQ=WEEKLY&amp;VAR:RELITEM=&amp;VAR:CURRENCY=&amp;VAR:DB_TYPE=&amp;VAR:UNITS=M&amp;window=popu","p&amp;width=535&amp;height=425&amp;START_MAXIMIZED=FALSE&amp;Y=120&amp;display_string=audit"}</definedName>
    <definedName name="_2141__FDSAUDITLINK__" hidden="1">{"fdsup://directions/FAT Viewer?action=UPDATE&amp;creator=factSet&amp;DYN_ARGS=true&amp;DOC_NAME=FAT:RGQ_ENTRPR_VAL_EV_SOURCE_WINDOW.FAT&amp;VAR:ID1=BWT-AT&amp;VAR:SDATE=20091016&amp;VAR:FDATE=20090930&amp;VAR:FREQ=WEEKLY&amp;VAR:RELITEM=&amp;VAR:CURRENCY=&amp;VAR:DB_TYPE=&amp;VAR:UNITS=M&amp;window=popu","p&amp;width=535&amp;height=425&amp;START_MAXIMIZED=FALSE&amp;Y=120&amp;display_string=audit"}</definedName>
    <definedName name="_2142__FDSAUDITLINK__" hidden="1">{"fdsup://directions/FAT Viewer?action=UPDATE&amp;creator=factSet&amp;DYN_ARGS=true&amp;DOC_NAME=FAT:RGQ_ENTRPR_VAL_EV_SOURCE_WINDOW.FAT&amp;VAR:ID1=BWT-AT&amp;VAR:SDATE=20091009&amp;VAR:FDATE=20090930&amp;VAR:FREQ=WEEKLY&amp;VAR:RELITEM=&amp;VAR:CURRENCY=&amp;VAR:DB_TYPE=&amp;VAR:UNITS=M&amp;window=popu","p&amp;width=535&amp;height=425&amp;START_MAXIMIZED=FALSE&amp;Y=120&amp;display_string=audit"}</definedName>
    <definedName name="_2143__FDSAUDITLINK__" hidden="1">{"fdsup://directions/FAT Viewer?action=UPDATE&amp;creator=factSet&amp;DYN_ARGS=true&amp;DOC_NAME=FAT:RGQ_ENTRPR_VAL_EV_SOURCE_WINDOW.FAT&amp;VAR:ID1=BWT-AT&amp;VAR:SDATE=20091002&amp;VAR:FDATE=20090930&amp;VAR:FREQ=WEEKLY&amp;VAR:RELITEM=&amp;VAR:CURRENCY=&amp;VAR:DB_TYPE=&amp;VAR:UNITS=M&amp;window=popu","p&amp;width=535&amp;height=425&amp;START_MAXIMIZED=FALSE&amp;Y=120&amp;display_string=audit"}</definedName>
    <definedName name="_2144__FDSAUDITLINK__" hidden="1">{"fdsup://directions/FAT Viewer?action=UPDATE&amp;creator=factSet&amp;DYN_ARGS=true&amp;DOC_NAME=FAT:RGQ_ENTRPR_VAL_EV_SOURCE_WINDOW.FAT&amp;VAR:ID1=BWT-AT&amp;VAR:SDATE=20090925&amp;VAR:FDATE=20090630&amp;VAR:FREQ=WEEKLY&amp;VAR:RELITEM=&amp;VAR:CURRENCY=&amp;VAR:DB_TYPE=&amp;VAR:UNITS=M&amp;window=popu","p&amp;width=535&amp;height=425&amp;START_MAXIMIZED=FALSE&amp;Y=120&amp;display_string=audit"}</definedName>
    <definedName name="_2145__FDSAUDITLINK__" hidden="1">{"fdsup://directions/FAT Viewer?action=UPDATE&amp;creator=factSet&amp;DYN_ARGS=true&amp;DOC_NAME=FAT:RGQ_ENTRPR_VAL_EV_SOURCE_WINDOW.FAT&amp;VAR:ID1=BWT-AT&amp;VAR:SDATE=20090918&amp;VAR:FDATE=20090630&amp;VAR:FREQ=WEEKLY&amp;VAR:RELITEM=&amp;VAR:CURRENCY=&amp;VAR:DB_TYPE=&amp;VAR:UNITS=M&amp;window=popu","p&amp;width=535&amp;height=425&amp;START_MAXIMIZED=FALSE&amp;Y=120&amp;display_string=audit"}</definedName>
    <definedName name="_2146__FDSAUDITLINK__" hidden="1">{"fdsup://directions/FAT Viewer?action=UPDATE&amp;creator=factSet&amp;DYN_ARGS=true&amp;DOC_NAME=FAT:RGQ_ENTRPR_VAL_EV_SOURCE_WINDOW.FAT&amp;VAR:ID1=BWT-AT&amp;VAR:SDATE=20090911&amp;VAR:FDATE=20090630&amp;VAR:FREQ=WEEKLY&amp;VAR:RELITEM=&amp;VAR:CURRENCY=&amp;VAR:DB_TYPE=&amp;VAR:UNITS=M&amp;window=popu","p&amp;width=535&amp;height=425&amp;START_MAXIMIZED=FALSE&amp;Y=120&amp;display_string=audit"}</definedName>
    <definedName name="_2147__FDSAUDITLINK__" hidden="1">{"fdsup://directions/FAT Viewer?action=UPDATE&amp;creator=factSet&amp;DYN_ARGS=true&amp;DOC_NAME=FAT:RGQ_ENTRPR_VAL_EV_SOURCE_WINDOW.FAT&amp;VAR:ID1=BWT-AT&amp;VAR:SDATE=20090904&amp;VAR:FDATE=20090630&amp;VAR:FREQ=WEEKLY&amp;VAR:RELITEM=&amp;VAR:CURRENCY=&amp;VAR:DB_TYPE=&amp;VAR:UNITS=M&amp;window=popu","p&amp;width=535&amp;height=425&amp;START_MAXIMIZED=FALSE&amp;Y=120&amp;display_string=audit"}</definedName>
    <definedName name="_2148__FDSAUDITLINK__" hidden="1">{"fdsup://directions/FAT Viewer?action=UPDATE&amp;creator=factSet&amp;DYN_ARGS=true&amp;DOC_NAME=FAT:RGQ_ENTRPR_VAL_EV_SOURCE_WINDOW.FAT&amp;VAR:ID1=BWT-AT&amp;VAR:SDATE=20090828&amp;VAR:FDATE=20090630&amp;VAR:FREQ=WEEKLY&amp;VAR:RELITEM=&amp;VAR:CURRENCY=&amp;VAR:DB_TYPE=&amp;VAR:UNITS=M&amp;window=popu","p&amp;width=535&amp;height=425&amp;START_MAXIMIZED=FALSE&amp;Y=120&amp;display_string=audit"}</definedName>
    <definedName name="_2149__FDSAUDITLINK__" hidden="1">{"fdsup://directions/FAT Viewer?action=UPDATE&amp;creator=factSet&amp;DYN_ARGS=true&amp;DOC_NAME=FAT:RGQ_ENTRPR_VAL_EV_SOURCE_WINDOW.FAT&amp;VAR:ID1=BWT-AT&amp;VAR:SDATE=20090821&amp;VAR:FDATE=20090630&amp;VAR:FREQ=WEEKLY&amp;VAR:RELITEM=&amp;VAR:CURRENCY=&amp;VAR:DB_TYPE=&amp;VAR:UNITS=M&amp;window=popu","p&amp;width=535&amp;height=425&amp;START_MAXIMIZED=FALSE&amp;Y=120&amp;display_string=audit"}</definedName>
    <definedName name="_215__FDSAUDITLINK__" hidden="1">{"fdsup://IBCentral/FAT Viewer?action=UPDATE&amp;creator=factset&amp;DOC_NAME=fat:reuters_qtrly_source_window.fat&amp;display_string=Audit&amp;DYN_ARGS=TRUE&amp;VAR:ID1=68402T10&amp;VAR:RCODE=SGAFDS&amp;VAR:SDATE=20050799&amp;VAR:FREQ=Quarterly&amp;VAR:RELITEM=RP&amp;VAR:CURRENCY=&amp;VAR:CURRSOURCE=","EXSHARE&amp;VAR:NATFREQ=QUARTERLY&amp;VAR:RFIELD=FINALIZED&amp;VAR:DB_TYPE=&amp;VAR:UNITS=MONTHLY&amp;window=popup&amp;width=450&amp;height=300&amp;START_MAXIMIZED=FALSE"}</definedName>
    <definedName name="_2150__FDSAUDITLINK__" hidden="1">{"fdsup://directions/FAT Viewer?action=UPDATE&amp;creator=factSet&amp;DYN_ARGS=true&amp;DOC_NAME=FAT:RGQ_ENTRPR_VAL_EV_SOURCE_WINDOW.FAT&amp;VAR:ID1=BWT-AT&amp;VAR:SDATE=20090814&amp;VAR:FDATE=20090630&amp;VAR:FREQ=WEEKLY&amp;VAR:RELITEM=&amp;VAR:CURRENCY=&amp;VAR:DB_TYPE=&amp;VAR:UNITS=M&amp;window=popu","p&amp;width=535&amp;height=425&amp;START_MAXIMIZED=FALSE&amp;Y=120&amp;display_string=audit"}</definedName>
    <definedName name="_2151__FDSAUDITLINK__" hidden="1">{"fdsup://directions/FAT Viewer?action=UPDATE&amp;creator=factSet&amp;DYN_ARGS=true&amp;DOC_NAME=FAT:RGQ_ENTRPR_VAL_EV_SOURCE_WINDOW.FAT&amp;VAR:ID1=BWT-AT&amp;VAR:SDATE=20090807&amp;VAR:FDATE=20090630&amp;VAR:FREQ=WEEKLY&amp;VAR:RELITEM=&amp;VAR:CURRENCY=&amp;VAR:DB_TYPE=&amp;VAR:UNITS=M&amp;window=popu","p&amp;width=535&amp;height=425&amp;START_MAXIMIZED=FALSE&amp;Y=120&amp;display_string=audit"}</definedName>
    <definedName name="_2152__FDSAUDITLINK__" hidden="1">{"fdsup://directions/FAT Viewer?action=UPDATE&amp;creator=factSet&amp;DYN_ARGS=true&amp;DOC_NAME=FAT:RGQ_ENTRPR_VAL_EV_SOURCE_WINDOW.FAT&amp;VAR:ID1=BWT-AT&amp;VAR:SDATE=20090731&amp;VAR:FDATE=20090630&amp;VAR:FREQ=WEEKLY&amp;VAR:RELITEM=&amp;VAR:CURRENCY=&amp;VAR:DB_TYPE=&amp;VAR:UNITS=M&amp;window=popu","p&amp;width=535&amp;height=425&amp;START_MAXIMIZED=FALSE&amp;Y=120&amp;display_string=audit"}</definedName>
    <definedName name="_2153__FDSAUDITLINK__" hidden="1">{"fdsup://directions/FAT Viewer?action=UPDATE&amp;creator=factSet&amp;DYN_ARGS=true&amp;DOC_NAME=FAT:RGQ_ENTRPR_VAL_EV_SOURCE_WINDOW.FAT&amp;VAR:ID1=BWT-AT&amp;VAR:SDATE=20090724&amp;VAR:FDATE=20090630&amp;VAR:FREQ=WEEKLY&amp;VAR:RELITEM=&amp;VAR:CURRENCY=&amp;VAR:DB_TYPE=&amp;VAR:UNITS=M&amp;window=popu","p&amp;width=535&amp;height=425&amp;START_MAXIMIZED=FALSE&amp;Y=120&amp;display_string=audit"}</definedName>
    <definedName name="_2154__FDSAUDITLINK__" hidden="1">{"fdsup://directions/FAT Viewer?action=UPDATE&amp;creator=factSet&amp;DYN_ARGS=true&amp;DOC_NAME=FAT:RGQ_ENTRPR_VAL_EV_SOURCE_WINDOW.FAT&amp;VAR:ID1=BWT-AT&amp;VAR:SDATE=20090717&amp;VAR:FDATE=20090630&amp;VAR:FREQ=WEEKLY&amp;VAR:RELITEM=&amp;VAR:CURRENCY=&amp;VAR:DB_TYPE=&amp;VAR:UNITS=M&amp;window=popu","p&amp;width=535&amp;height=425&amp;START_MAXIMIZED=FALSE&amp;Y=120&amp;display_string=audit"}</definedName>
    <definedName name="_2155__FDSAUDITLINK__" hidden="1">{"fdsup://directions/FAT Viewer?action=UPDATE&amp;creator=factSet&amp;DYN_ARGS=true&amp;DOC_NAME=FAT:RGQ_ENTRPR_VAL_EV_SOURCE_WINDOW.FAT&amp;VAR:ID1=BWT-AT&amp;VAR:SDATE=20090710&amp;VAR:FDATE=20090630&amp;VAR:FREQ=WEEKLY&amp;VAR:RELITEM=&amp;VAR:CURRENCY=&amp;VAR:DB_TYPE=&amp;VAR:UNITS=M&amp;window=popu","p&amp;width=535&amp;height=425&amp;START_MAXIMIZED=FALSE&amp;Y=120&amp;display_string=audit"}</definedName>
    <definedName name="_2156__FDSAUDITLINK__" hidden="1">{"fdsup://directions/FAT Viewer?action=UPDATE&amp;creator=factSet&amp;DYN_ARGS=true&amp;DOC_NAME=FAT:RGQ_ENTRPR_VAL_EV_SOURCE_WINDOW.FAT&amp;VAR:ID1=BWT-AT&amp;VAR:SDATE=20090702&amp;VAR:FDATE=20090630&amp;VAR:FREQ=WEEKLY&amp;VAR:RELITEM=&amp;VAR:CURRENCY=&amp;VAR:DB_TYPE=&amp;VAR:UNITS=M&amp;window=popu","p&amp;width=535&amp;height=425&amp;START_MAXIMIZED=FALSE&amp;Y=120&amp;display_string=audit"}</definedName>
    <definedName name="_2157__FDSAUDITLINK__" hidden="1">{"fdsup://directions/FAT Viewer?action=UPDATE&amp;creator=factSet&amp;DYN_ARGS=true&amp;DOC_NAME=FAT:RGQ_ENTRPR_VAL_EV_SOURCE_WINDOW.FAT&amp;VAR:ID1=BWT-AT&amp;VAR:SDATE=20090626&amp;VAR:FDATE=20090331&amp;VAR:FREQ=WEEKLY&amp;VAR:RELITEM=&amp;VAR:CURRENCY=&amp;VAR:DB_TYPE=&amp;VAR:UNITS=M&amp;window=popu","p&amp;width=535&amp;height=425&amp;START_MAXIMIZED=FALSE&amp;Y=120&amp;display_string=audit"}</definedName>
    <definedName name="_2158__FDSAUDITLINK__" hidden="1">{"fdsup://directions/FAT Viewer?action=UPDATE&amp;creator=factSet&amp;DYN_ARGS=true&amp;DOC_NAME=FAT:RGQ_ENTRPR_VAL_EV_SOURCE_WINDOW.FAT&amp;VAR:ID1=BWT-AT&amp;VAR:SDATE=20090619&amp;VAR:FDATE=20090331&amp;VAR:FREQ=WEEKLY&amp;VAR:RELITEM=&amp;VAR:CURRENCY=&amp;VAR:DB_TYPE=&amp;VAR:UNITS=M&amp;window=popu","p&amp;width=535&amp;height=425&amp;START_MAXIMIZED=FALSE&amp;Y=120&amp;display_string=audit"}</definedName>
    <definedName name="_2159__FDSAUDITLINK__" hidden="1">{"fdsup://directions/FAT Viewer?action=UPDATE&amp;creator=factSet&amp;DYN_ARGS=true&amp;DOC_NAME=FAT:RGQ_ENTRPR_VAL_EV_SOURCE_WINDOW.FAT&amp;VAR:ID1=BWT-AT&amp;VAR:SDATE=20090612&amp;VAR:FDATE=20090331&amp;VAR:FREQ=WEEKLY&amp;VAR:RELITEM=&amp;VAR:CURRENCY=&amp;VAR:DB_TYPE=&amp;VAR:UNITS=M&amp;window=popu","p&amp;width=535&amp;height=425&amp;START_MAXIMIZED=FALSE&amp;Y=120&amp;display_string=audit"}</definedName>
    <definedName name="_216__FDSAUDITLINK__" hidden="1">{"fdsup://IBCentral/FAT Viewer?action=UPDATE&amp;creator=factset&amp;DOC_NAME=fat:reuters_qtrly_source_window.fat&amp;display_string=Audit&amp;DYN_ARGS=TRUE&amp;VAR:ID1=68402T10&amp;VAR:RCODE=SGAFDS&amp;VAR:SDATE=20050499&amp;VAR:FREQ=Quarterly&amp;VAR:RELITEM=RP&amp;VAR:CURRENCY=&amp;VAR:CURRSOURCE=","EXSHARE&amp;VAR:NATFREQ=QUARTERLY&amp;VAR:RFIELD=FINALIZED&amp;VAR:DB_TYPE=&amp;VAR:UNITS=MONTHLY&amp;window=popup&amp;width=450&amp;height=300&amp;START_MAXIMIZED=FALSE"}</definedName>
    <definedName name="_2160__FDSAUDITLINK__" hidden="1">{"fdsup://directions/FAT Viewer?action=UPDATE&amp;creator=factSet&amp;DYN_ARGS=true&amp;DOC_NAME=FAT:RGQ_ENTRPR_VAL_EV_SOURCE_WINDOW.FAT&amp;VAR:ID1=BWT-AT&amp;VAR:SDATE=20090605&amp;VAR:FDATE=20090331&amp;VAR:FREQ=WEEKLY&amp;VAR:RELITEM=&amp;VAR:CURRENCY=&amp;VAR:DB_TYPE=&amp;VAR:UNITS=M&amp;window=popu","p&amp;width=535&amp;height=425&amp;START_MAXIMIZED=FALSE&amp;Y=120&amp;display_string=audit"}</definedName>
    <definedName name="_2161__FDSAUDITLINK__" hidden="1">{"fdsup://directions/FAT Viewer?action=UPDATE&amp;creator=factSet&amp;DYN_ARGS=true&amp;DOC_NAME=FAT:RGQ_ENTRPR_VAL_EV_SOURCE_WINDOW.FAT&amp;VAR:ID1=BWT-AT&amp;VAR:SDATE=20090529&amp;VAR:FDATE=20090331&amp;VAR:FREQ=WEEKLY&amp;VAR:RELITEM=&amp;VAR:CURRENCY=&amp;VAR:DB_TYPE=&amp;VAR:UNITS=M&amp;window=popu","p&amp;width=535&amp;height=425&amp;START_MAXIMIZED=FALSE&amp;Y=120&amp;display_string=audit"}</definedName>
    <definedName name="_2162__FDSAUDITLINK__" hidden="1">{"fdsup://directions/FAT Viewer?action=UPDATE&amp;creator=factSet&amp;DYN_ARGS=true&amp;DOC_NAME=FAT:RGQ_ENTRPR_VAL_EV_SOURCE_WINDOW.FAT&amp;VAR:ID1=BWT-AT&amp;VAR:SDATE=20090522&amp;VAR:FDATE=20090331&amp;VAR:FREQ=WEEKLY&amp;VAR:RELITEM=&amp;VAR:CURRENCY=&amp;VAR:DB_TYPE=&amp;VAR:UNITS=M&amp;window=popu","p&amp;width=535&amp;height=425&amp;START_MAXIMIZED=FALSE&amp;Y=120&amp;display_string=audit"}</definedName>
    <definedName name="_2163__FDSAUDITLINK__" hidden="1">{"fdsup://directions/FAT Viewer?action=UPDATE&amp;creator=factSet&amp;DYN_ARGS=true&amp;DOC_NAME=FAT:RGQ_ENTRPR_VAL_EV_SOURCE_WINDOW.FAT&amp;VAR:ID1=BWT-AT&amp;VAR:SDATE=20090515&amp;VAR:FDATE=20090331&amp;VAR:FREQ=WEEKLY&amp;VAR:RELITEM=&amp;VAR:CURRENCY=&amp;VAR:DB_TYPE=&amp;VAR:UNITS=M&amp;window=popu","p&amp;width=535&amp;height=425&amp;START_MAXIMIZED=FALSE&amp;Y=120&amp;display_string=audit"}</definedName>
    <definedName name="_2164__FDSAUDITLINK__" hidden="1">{"fdsup://directions/FAT Viewer?action=UPDATE&amp;creator=factSet&amp;DYN_ARGS=true&amp;DOC_NAME=FAT:RGQ_ENTRPR_VAL_EV_SOURCE_WINDOW.FAT&amp;VAR:ID1=BWT-AT&amp;VAR:SDATE=20090508&amp;VAR:FDATE=20090331&amp;VAR:FREQ=WEEKLY&amp;VAR:RELITEM=&amp;VAR:CURRENCY=&amp;VAR:DB_TYPE=&amp;VAR:UNITS=M&amp;window=popu","p&amp;width=535&amp;height=425&amp;START_MAXIMIZED=FALSE&amp;Y=120&amp;display_string=audit"}</definedName>
    <definedName name="_2165__FDSAUDITLINK__" hidden="1">{"fdsup://directions/FAT Viewer?action=UPDATE&amp;creator=factSet&amp;DYN_ARGS=true&amp;DOC_NAME=FAT:RGQ_ENTRPR_VAL_EV_SOURCE_WINDOW.FAT&amp;VAR:ID1=BWT-AT&amp;VAR:SDATE=20090501&amp;VAR:FDATE=20090331&amp;VAR:FREQ=WEEKLY&amp;VAR:RELITEM=&amp;VAR:CURRENCY=&amp;VAR:DB_TYPE=&amp;VAR:UNITS=M&amp;window=popu","p&amp;width=535&amp;height=425&amp;START_MAXIMIZED=FALSE&amp;Y=120&amp;display_string=audit"}</definedName>
    <definedName name="_2166__FDSAUDITLINK__" hidden="1">{"fdsup://directions/FAT Viewer?action=UPDATE&amp;creator=factSet&amp;DYN_ARGS=true&amp;DOC_NAME=FAT:RGQ_ENTRPR_VAL_EV_SOURCE_WINDOW.FAT&amp;VAR:ID1=BWT-AT&amp;VAR:SDATE=20090424&amp;VAR:FDATE=20090331&amp;VAR:FREQ=WEEKLY&amp;VAR:RELITEM=&amp;VAR:CURRENCY=&amp;VAR:DB_TYPE=&amp;VAR:UNITS=M&amp;window=popu","p&amp;width=535&amp;height=425&amp;START_MAXIMIZED=FALSE&amp;Y=120&amp;display_string=audit"}</definedName>
    <definedName name="_2167__FDSAUDITLINK__" hidden="1">{"fdsup://directions/FAT Viewer?action=UPDATE&amp;creator=factSet&amp;DYN_ARGS=true&amp;DOC_NAME=FAT:RGQ_ENTRPR_VAL_EV_SOURCE_WINDOW.FAT&amp;VAR:ID1=BWT-AT&amp;VAR:SDATE=20090417&amp;VAR:FDATE=20090331&amp;VAR:FREQ=WEEKLY&amp;VAR:RELITEM=&amp;VAR:CURRENCY=&amp;VAR:DB_TYPE=&amp;VAR:UNITS=M&amp;window=popu","p&amp;width=535&amp;height=425&amp;START_MAXIMIZED=FALSE&amp;Y=120&amp;display_string=audit"}</definedName>
    <definedName name="_2168__FDSAUDITLINK__" hidden="1">{"fdsup://directions/FAT Viewer?action=UPDATE&amp;creator=factSet&amp;DYN_ARGS=true&amp;DOC_NAME=FAT:RGQ_ENTRPR_VAL_EV_SOURCE_WINDOW.FAT&amp;VAR:ID1=BWT-AT&amp;VAR:SDATE=20090409&amp;VAR:FDATE=20090331&amp;VAR:FREQ=WEEKLY&amp;VAR:RELITEM=&amp;VAR:CURRENCY=&amp;VAR:DB_TYPE=&amp;VAR:UNITS=M&amp;window=popu","p&amp;width=535&amp;height=425&amp;START_MAXIMIZED=FALSE&amp;Y=120&amp;display_string=audit"}</definedName>
    <definedName name="_2169__FDSAUDITLINK__" hidden="1">{"fdsup://directions/FAT Viewer?action=UPDATE&amp;creator=factSet&amp;DYN_ARGS=true&amp;DOC_NAME=FAT:RGQ_ENTRPR_VAL_EV_SOURCE_WINDOW.FAT&amp;VAR:ID1=BWT-AT&amp;VAR:SDATE=20090403&amp;VAR:FDATE=20090331&amp;VAR:FREQ=WEEKLY&amp;VAR:RELITEM=&amp;VAR:CURRENCY=&amp;VAR:DB_TYPE=&amp;VAR:UNITS=M&amp;window=popu","p&amp;width=535&amp;height=425&amp;START_MAXIMIZED=FALSE&amp;Y=120&amp;display_string=audit"}</definedName>
    <definedName name="_217__FDSAUDITLINK__" hidden="1">{"fdsup://IBCentral/FAT Viewer?action=UPDATE&amp;creator=factset&amp;DOC_NAME=fat:reuters_ltm_source_window.fat&amp;display_string=Audit&amp;DYN_ARGS=TRUE&amp;VAR:ID1=OPTM&amp;VAR:RCODE=ERAD&amp;VAR:SDATE=20080199 &amp;VAR:FREQ=Quarterly&amp;VAR:RELITEM=RP&amp;VAR:CURRENCY=&amp;VAR:CURRSOURCE=EXSHARE","&amp;VAR:NATFREQ=QUARTERLY&amp;VAR:RFIELD=FINALIZED&amp;VAR:DB_TYPE=&amp;VAR:UNITS=MONTHLY&amp;window=popup&amp;width=540&amp;height=300&amp;START_MAXIMIZED=FALSE"}</definedName>
    <definedName name="_2170__FDSAUDITLINK__" hidden="1">{"fdsup://directions/FAT Viewer?action=UPDATE&amp;creator=factSet&amp;DYN_ARGS=true&amp;DOC_NAME=FAT:RGQ_ENTRPR_VAL_EV_SOURCE_WINDOW.FAT&amp;VAR:ID1=BWT-AT&amp;VAR:SDATE=20090327&amp;VAR:FDATE=20081231&amp;VAR:FREQ=WEEKLY&amp;VAR:RELITEM=&amp;VAR:CURRENCY=&amp;VAR:DB_TYPE=&amp;VAR:UNITS=M&amp;window=popu","p&amp;width=535&amp;height=425&amp;START_MAXIMIZED=FALSE&amp;Y=120&amp;display_string=audit"}</definedName>
    <definedName name="_2171__FDSAUDITLINK__" hidden="1">{"fdsup://directions/FAT Viewer?action=UPDATE&amp;creator=factSet&amp;DYN_ARGS=true&amp;DOC_NAME=FAT:RGQ_ENTRPR_VAL_EV_SOURCE_WINDOW.FAT&amp;VAR:ID1=BWT-AT&amp;VAR:SDATE=20090320&amp;VAR:FDATE=20081231&amp;VAR:FREQ=WEEKLY&amp;VAR:RELITEM=&amp;VAR:CURRENCY=&amp;VAR:DB_TYPE=&amp;VAR:UNITS=M&amp;window=popu","p&amp;width=535&amp;height=425&amp;START_MAXIMIZED=FALSE&amp;Y=120&amp;display_string=audit"}</definedName>
    <definedName name="_2172__FDSAUDITLINK__" hidden="1">{"fdsup://directions/FAT Viewer?action=UPDATE&amp;creator=factSet&amp;DYN_ARGS=true&amp;DOC_NAME=FAT:RGQ_ENTRPR_VAL_EV_SOURCE_WINDOW.FAT&amp;VAR:ID1=BWT-AT&amp;VAR:SDATE=20090313&amp;VAR:FDATE=20081231&amp;VAR:FREQ=WEEKLY&amp;VAR:RELITEM=&amp;VAR:CURRENCY=&amp;VAR:DB_TYPE=&amp;VAR:UNITS=M&amp;window=popu","p&amp;width=535&amp;height=425&amp;START_MAXIMIZED=FALSE&amp;Y=120&amp;display_string=audit"}</definedName>
    <definedName name="_2173__FDSAUDITLINK__" hidden="1">{"fdsup://directions/FAT Viewer?action=UPDATE&amp;creator=factSet&amp;DYN_ARGS=true&amp;DOC_NAME=FAT:RGQ_ENTRPR_VAL_EV_SOURCE_WINDOW.FAT&amp;VAR:ID1=BWT-AT&amp;VAR:SDATE=20090306&amp;VAR:FDATE=20081231&amp;VAR:FREQ=WEEKLY&amp;VAR:RELITEM=&amp;VAR:CURRENCY=&amp;VAR:DB_TYPE=&amp;VAR:UNITS=M&amp;window=popu","p&amp;width=535&amp;height=425&amp;START_MAXIMIZED=FALSE&amp;Y=120&amp;display_string=audit"}</definedName>
    <definedName name="_2174__FDSAUDITLINK__" hidden="1">{"fdsup://directions/FAT Viewer?action=UPDATE&amp;creator=factSet&amp;DYN_ARGS=true&amp;DOC_NAME=FAT:RGQ_ENTRPR_VAL_EV_SOURCE_WINDOW.FAT&amp;VAR:ID1=BWT-AT&amp;VAR:SDATE=20090227&amp;VAR:FDATE=20081231&amp;VAR:FREQ=WEEKLY&amp;VAR:RELITEM=&amp;VAR:CURRENCY=&amp;VAR:DB_TYPE=&amp;VAR:UNITS=M&amp;window=popu","p&amp;width=535&amp;height=425&amp;START_MAXIMIZED=FALSE&amp;Y=120&amp;display_string=audit"}</definedName>
    <definedName name="_2175__FDSAUDITLINK__" hidden="1">{"fdsup://directions/FAT Viewer?action=UPDATE&amp;creator=factSet&amp;DYN_ARGS=true&amp;DOC_NAME=FAT:RGQ_ENTRPR_VAL_EV_SOURCE_WINDOW.FAT&amp;VAR:ID1=BWT-AT&amp;VAR:SDATE=20090220&amp;VAR:FDATE=20081231&amp;VAR:FREQ=WEEKLY&amp;VAR:RELITEM=&amp;VAR:CURRENCY=&amp;VAR:DB_TYPE=&amp;VAR:UNITS=M&amp;window=popu","p&amp;width=535&amp;height=425&amp;START_MAXIMIZED=FALSE&amp;Y=120&amp;display_string=audit"}</definedName>
    <definedName name="_2176__FDSAUDITLINK__" hidden="1">{"fdsup://directions/FAT Viewer?action=UPDATE&amp;creator=factSet&amp;DYN_ARGS=true&amp;DOC_NAME=FAT:RGQ_ENTRPR_VAL_EV_SOURCE_WINDOW.FAT&amp;VAR:ID1=BWT-AT&amp;VAR:SDATE=20090213&amp;VAR:FDATE=20081231&amp;VAR:FREQ=WEEKLY&amp;VAR:RELITEM=&amp;VAR:CURRENCY=&amp;VAR:DB_TYPE=&amp;VAR:UNITS=M&amp;window=popu","p&amp;width=535&amp;height=425&amp;START_MAXIMIZED=FALSE&amp;Y=120&amp;display_string=audit"}</definedName>
    <definedName name="_2177__FDSAUDITLINK__" hidden="1">{"fdsup://directions/FAT Viewer?action=UPDATE&amp;creator=factSet&amp;DYN_ARGS=true&amp;DOC_NAME=FAT:RGQ_ENTRPR_VAL_EV_SOURCE_WINDOW.FAT&amp;VAR:ID1=BWT-AT&amp;VAR:SDATE=20090206&amp;VAR:FDATE=20081231&amp;VAR:FREQ=WEEKLY&amp;VAR:RELITEM=&amp;VAR:CURRENCY=&amp;VAR:DB_TYPE=&amp;VAR:UNITS=M&amp;window=popu","p&amp;width=535&amp;height=425&amp;START_MAXIMIZED=FALSE&amp;Y=120&amp;display_string=audit"}</definedName>
    <definedName name="_2178__FDSAUDITLINK__" hidden="1">{"fdsup://directions/FAT Viewer?action=UPDATE&amp;creator=factSet&amp;DYN_ARGS=true&amp;DOC_NAME=FAT:RGQ_ENTRPR_VAL_EV_SOURCE_WINDOW.FAT&amp;VAR:ID1=BWT-AT&amp;VAR:SDATE=20090130&amp;VAR:FDATE=20081231&amp;VAR:FREQ=WEEKLY&amp;VAR:RELITEM=&amp;VAR:CURRENCY=&amp;VAR:DB_TYPE=&amp;VAR:UNITS=M&amp;window=popu","p&amp;width=535&amp;height=425&amp;START_MAXIMIZED=FALSE&amp;Y=120&amp;display_string=audit"}</definedName>
    <definedName name="_2179__FDSAUDITLINK__" hidden="1">{"fdsup://directions/FAT Viewer?action=UPDATE&amp;creator=factSet&amp;DYN_ARGS=true&amp;DOC_NAME=FAT:RGQ_ENTRPR_VAL_EV_SOURCE_WINDOW.FAT&amp;VAR:ID1=BWT-AT&amp;VAR:SDATE=20090123&amp;VAR:FDATE=20081231&amp;VAR:FREQ=WEEKLY&amp;VAR:RELITEM=&amp;VAR:CURRENCY=&amp;VAR:DB_TYPE=&amp;VAR:UNITS=M&amp;window=popu","p&amp;width=535&amp;height=425&amp;START_MAXIMIZED=FALSE&amp;Y=120&amp;display_string=audit"}</definedName>
    <definedName name="_218__FDSAUDITLINK__" hidden="1">{"fdsup://IBCentral/FAT Viewer?action=UPDATE&amp;creator=factset&amp;DOC_NAME=fat:reuters_annual_source_window.fat&amp;display_string=Audit&amp;DYN_ARGS=TRUE&amp;VAR:ID1=68402T10&amp;VAR:RCODE=ERAD&amp;VAR:SDATE=20070799&amp;VAR:FREQ=Y&amp;VAR:RELITEM=RP&amp;VAR:CURRENCY=&amp;VAR:CURRSOURCE=EXSHARE&amp;V","AR:NATFREQ=ANNUAL&amp;VAR:RFIELD=FINALIZED&amp;VAR:DB_TYPE=&amp;VAR:UNITS=MONTHLY&amp;window=popup&amp;width=450&amp;height=300&amp;START_MAXIMIZED=FALSE"}</definedName>
    <definedName name="_2180__FDSAUDITLINK__" hidden="1">{"fdsup://directions/FAT Viewer?action=UPDATE&amp;creator=factSet&amp;DYN_ARGS=true&amp;DOC_NAME=FAT:RGQ_ENTRPR_VAL_EV_SOURCE_WINDOW.FAT&amp;VAR:ID1=BWT-AT&amp;VAR:SDATE=20090116&amp;VAR:FDATE=20081231&amp;VAR:FREQ=WEEKLY&amp;VAR:RELITEM=&amp;VAR:CURRENCY=&amp;VAR:DB_TYPE=&amp;VAR:UNITS=M&amp;window=popu","p&amp;width=535&amp;height=425&amp;START_MAXIMIZED=FALSE&amp;Y=120&amp;display_string=audit"}</definedName>
    <definedName name="_2181__FDSAUDITLINK__" hidden="1">{"fdsup://directions/FAT Viewer?action=UPDATE&amp;creator=factSet&amp;DYN_ARGS=true&amp;DOC_NAME=FAT:RGQ_ENTRPR_VAL_EV_SOURCE_WINDOW.FAT&amp;VAR:ID1=BWT-AT&amp;VAR:SDATE=20090109&amp;VAR:FDATE=20081231&amp;VAR:FREQ=WEEKLY&amp;VAR:RELITEM=&amp;VAR:CURRENCY=&amp;VAR:DB_TYPE=&amp;VAR:UNITS=M&amp;window=popu","p&amp;width=535&amp;height=425&amp;START_MAXIMIZED=FALSE&amp;Y=120&amp;display_string=audit"}</definedName>
    <definedName name="_2182__FDSAUDITLINK__" hidden="1">{"fdsup://directions/FAT Viewer?action=UPDATE&amp;creator=factSet&amp;DYN_ARGS=true&amp;DOC_NAME=FAT:RGQ_ENTRPR_VAL_EV_SOURCE_WINDOW.FAT&amp;VAR:ID1=BWT-AT&amp;VAR:SDATE=20090102&amp;VAR:FDATE=20081231&amp;VAR:FREQ=WEEKLY&amp;VAR:RELITEM=&amp;VAR:CURRENCY=&amp;VAR:DB_TYPE=&amp;VAR:UNITS=M&amp;window=popu","p&amp;width=535&amp;height=425&amp;START_MAXIMIZED=FALSE&amp;Y=120&amp;display_string=audit"}</definedName>
    <definedName name="_2183__FDSAUDITLINK__" hidden="1">{"fdsup://directions/FAT Viewer?action=UPDATE&amp;creator=factSet&amp;DYN_ARGS=true&amp;DOC_NAME=FAT:RGQ_ENTRPR_VAL_EV_SOURCE_WINDOW.FAT&amp;VAR:ID1=BWT-AT&amp;VAR:SDATE=20081226&amp;VAR:FDATE=20080930&amp;VAR:FREQ=WEEKLY&amp;VAR:RELITEM=&amp;VAR:CURRENCY=&amp;VAR:DB_TYPE=&amp;VAR:UNITS=M&amp;window=popu","p&amp;width=535&amp;height=425&amp;START_MAXIMIZED=FALSE&amp;Y=120&amp;display_string=audit"}</definedName>
    <definedName name="_2184__FDSAUDITLINK__" hidden="1">{"fdsup://directions/FAT Viewer?action=UPDATE&amp;creator=factSet&amp;DYN_ARGS=true&amp;DOC_NAME=FAT:RGQ_ENTRPR_VAL_EV_SOURCE_WINDOW.FAT&amp;VAR:ID1=BWT-AT&amp;VAR:SDATE=20081219&amp;VAR:FDATE=20080930&amp;VAR:FREQ=WEEKLY&amp;VAR:RELITEM=&amp;VAR:CURRENCY=&amp;VAR:DB_TYPE=&amp;VAR:UNITS=M&amp;window=popu","p&amp;width=535&amp;height=425&amp;START_MAXIMIZED=FALSE&amp;Y=120&amp;display_string=audit"}</definedName>
    <definedName name="_2185__FDSAUDITLINK__" hidden="1">{"fdsup://directions/FAT Viewer?action=UPDATE&amp;creator=factSet&amp;DYN_ARGS=true&amp;DOC_NAME=FAT:RGQ_ENTRPR_VAL_EV_SOURCE_WINDOW.FAT&amp;VAR:ID1=BWT-AT&amp;VAR:SDATE=20081212&amp;VAR:FDATE=20080930&amp;VAR:FREQ=WEEKLY&amp;VAR:RELITEM=&amp;VAR:CURRENCY=&amp;VAR:DB_TYPE=&amp;VAR:UNITS=M&amp;window=popu","p&amp;width=535&amp;height=425&amp;START_MAXIMIZED=FALSE&amp;Y=120&amp;display_string=audit"}</definedName>
    <definedName name="_2186__FDSAUDITLINK__" hidden="1">{"fdsup://directions/FAT Viewer?action=UPDATE&amp;creator=factSet&amp;DYN_ARGS=true&amp;DOC_NAME=FAT:RGQ_ENTRPR_VAL_EV_SOURCE_WINDOW.FAT&amp;VAR:ID1=BWT-AT&amp;VAR:SDATE=20081205&amp;VAR:FDATE=20080930&amp;VAR:FREQ=WEEKLY&amp;VAR:RELITEM=&amp;VAR:CURRENCY=&amp;VAR:DB_TYPE=&amp;VAR:UNITS=M&amp;window=popu","p&amp;width=535&amp;height=425&amp;START_MAXIMIZED=FALSE&amp;Y=120&amp;display_string=audit"}</definedName>
    <definedName name="_2187__FDSAUDITLINK__" hidden="1">{"fdsup://directions/FAT Viewer?action=UPDATE&amp;creator=factSet&amp;DYN_ARGS=true&amp;DOC_NAME=FAT:RGQ_ENTRPR_VAL_EV_SOURCE_WINDOW.FAT&amp;VAR:ID1=BWT-AT&amp;VAR:SDATE=20081128&amp;VAR:FDATE=20080930&amp;VAR:FREQ=WEEKLY&amp;VAR:RELITEM=&amp;VAR:CURRENCY=&amp;VAR:DB_TYPE=&amp;VAR:UNITS=M&amp;window=popu","p&amp;width=535&amp;height=425&amp;START_MAXIMIZED=FALSE&amp;Y=120&amp;display_string=audit"}</definedName>
    <definedName name="_2188__FDSAUDITLINK__" hidden="1">{"fdsup://directions/FAT Viewer?action=UPDATE&amp;creator=factSet&amp;DYN_ARGS=true&amp;DOC_NAME=FAT:RGQ_ENTRPR_VAL_EV_SOURCE_WINDOW.FAT&amp;VAR:ID1=BWT-AT&amp;VAR:SDATE=20081121&amp;VAR:FDATE=20080930&amp;VAR:FREQ=WEEKLY&amp;VAR:RELITEM=&amp;VAR:CURRENCY=&amp;VAR:DB_TYPE=&amp;VAR:UNITS=M&amp;window=popu","p&amp;width=535&amp;height=425&amp;START_MAXIMIZED=FALSE&amp;Y=120&amp;display_string=audit"}</definedName>
    <definedName name="_2189__FDSAUDITLINK__" hidden="1">{"fdsup://directions/FAT Viewer?action=UPDATE&amp;creator=factSet&amp;DYN_ARGS=true&amp;DOC_NAME=FAT:RGQ_ENTRPR_VAL_EV_SOURCE_WINDOW.FAT&amp;VAR:ID1=BWT-AT&amp;VAR:SDATE=20081114&amp;VAR:FDATE=20080930&amp;VAR:FREQ=WEEKLY&amp;VAR:RELITEM=&amp;VAR:CURRENCY=&amp;VAR:DB_TYPE=&amp;VAR:UNITS=M&amp;window=popu","p&amp;width=535&amp;height=425&amp;START_MAXIMIZED=FALSE&amp;Y=120&amp;display_string=audit"}</definedName>
    <definedName name="_219__FDSAUDITLINK__" hidden="1">{"fdsup://IBCentral/FAT Viewer?action=UPDATE&amp;creator=factset&amp;DOC_NAME=fat:reuters_annual_source_window.fat&amp;display_string=Audit&amp;DYN_ARGS=TRUE&amp;VAR:ID1=68402T10&amp;VAR:RCODE=ERAD&amp;VAR:SDATE=20060799&amp;VAR:FREQ=Y&amp;VAR:RELITEM=RP&amp;VAR:CURRENCY=&amp;VAR:CURRSOURCE=EXSHARE&amp;V","AR:NATFREQ=ANNUAL&amp;VAR:RFIELD=FINALIZED&amp;VAR:DB_TYPE=&amp;VAR:UNITS=MONTHLY&amp;window=popup&amp;width=450&amp;height=300&amp;START_MAXIMIZED=FALSE"}</definedName>
    <definedName name="_2190__FDSAUDITLINK__" hidden="1">{"fdsup://directions/FAT Viewer?action=UPDATE&amp;creator=factSet&amp;DYN_ARGS=true&amp;DOC_NAME=FAT:RGQ_ENTRPR_VAL_EV_SOURCE_WINDOW.FAT&amp;VAR:ID1=BWT-AT&amp;VAR:SDATE=20081107&amp;VAR:FDATE=20080930&amp;VAR:FREQ=WEEKLY&amp;VAR:RELITEM=&amp;VAR:CURRENCY=&amp;VAR:DB_TYPE=&amp;VAR:UNITS=M&amp;window=popu","p&amp;width=535&amp;height=425&amp;START_MAXIMIZED=FALSE&amp;Y=120&amp;display_string=audit"}</definedName>
    <definedName name="_2191__FDSAUDITLINK__" hidden="1">{"fdsup://directions/FAT Viewer?action=UPDATE&amp;creator=factSet&amp;DYN_ARGS=true&amp;DOC_NAME=FAT:RGQ_ENTRPR_VAL_EV_SOURCE_WINDOW.FAT&amp;VAR:ID1=BWT-AT&amp;VAR:SDATE=20081031&amp;VAR:FDATE=20080930&amp;VAR:FREQ=WEEKLY&amp;VAR:RELITEM=&amp;VAR:CURRENCY=&amp;VAR:DB_TYPE=&amp;VAR:UNITS=M&amp;window=popu","p&amp;width=535&amp;height=425&amp;START_MAXIMIZED=FALSE&amp;Y=120&amp;display_string=audit"}</definedName>
    <definedName name="_2192__FDSAUDITLINK__" hidden="1">{"fdsup://directions/FAT Viewer?action=UPDATE&amp;creator=factSet&amp;DYN_ARGS=true&amp;DOC_NAME=FAT:RGQ_ENTRPR_VAL_EV_SOURCE_WINDOW.FAT&amp;VAR:ID1=BWT-AT&amp;VAR:SDATE=20081024&amp;VAR:FDATE=20080930&amp;VAR:FREQ=WEEKLY&amp;VAR:RELITEM=&amp;VAR:CURRENCY=&amp;VAR:DB_TYPE=&amp;VAR:UNITS=M&amp;window=popu","p&amp;width=535&amp;height=425&amp;START_MAXIMIZED=FALSE&amp;Y=120&amp;display_string=audit"}</definedName>
    <definedName name="_2193__FDSAUDITLINK__" hidden="1">{"fdsup://directions/FAT Viewer?action=UPDATE&amp;creator=factSet&amp;DYN_ARGS=true&amp;DOC_NAME=FAT:RGQ_ENTRPR_VAL_EV_SOURCE_WINDOW.FAT&amp;VAR:ID1=BWT-AT&amp;VAR:SDATE=20081017&amp;VAR:FDATE=20080930&amp;VAR:FREQ=WEEKLY&amp;VAR:RELITEM=&amp;VAR:CURRENCY=&amp;VAR:DB_TYPE=&amp;VAR:UNITS=M&amp;window=popu","p&amp;width=535&amp;height=425&amp;START_MAXIMIZED=FALSE&amp;Y=120&amp;display_string=audit"}</definedName>
    <definedName name="_2194__FDSAUDITLINK__" hidden="1">{"fdsup://directions/FAT Viewer?action=UPDATE&amp;creator=factSet&amp;DYN_ARGS=true&amp;DOC_NAME=FAT:RGQ_ENTRPR_VAL_EV_SOURCE_WINDOW.FAT&amp;VAR:ID1=BWT-AT&amp;VAR:SDATE=20081010&amp;VAR:FDATE=20080930&amp;VAR:FREQ=WEEKLY&amp;VAR:RELITEM=&amp;VAR:CURRENCY=&amp;VAR:DB_TYPE=&amp;VAR:UNITS=M&amp;window=popu","p&amp;width=535&amp;height=425&amp;START_MAXIMIZED=FALSE&amp;Y=120&amp;display_string=audit"}</definedName>
    <definedName name="_2195__FDSAUDITLINK__" hidden="1">{"fdsup://directions/FAT Viewer?action=UPDATE&amp;creator=factSet&amp;DYN_ARGS=true&amp;DOC_NAME=FAT:RGQ_ENTRPR_VAL_EV_SOURCE_WINDOW.FAT&amp;VAR:ID1=BWT-AT&amp;VAR:SDATE=20081003&amp;VAR:FDATE=20080930&amp;VAR:FREQ=WEEKLY&amp;VAR:RELITEM=&amp;VAR:CURRENCY=&amp;VAR:DB_TYPE=&amp;VAR:UNITS=M&amp;window=popu","p&amp;width=535&amp;height=425&amp;START_MAXIMIZED=FALSE&amp;Y=120&amp;display_string=audit"}</definedName>
    <definedName name="_2196__FDSAUDITLINK__" hidden="1">{"fdsup://directions/FAT Viewer?action=UPDATE&amp;creator=factSet&amp;DYN_ARGS=true&amp;DOC_NAME=FAT:RGQ_ENTRPR_VAL_EV_SOURCE_WINDOW.FAT&amp;VAR:ID1=BWT-AT&amp;VAR:SDATE=20080926&amp;VAR:FDATE=20080630&amp;VAR:FREQ=WEEKLY&amp;VAR:RELITEM=&amp;VAR:CURRENCY=&amp;VAR:DB_TYPE=&amp;VAR:UNITS=M&amp;window=popu","p&amp;width=535&amp;height=425&amp;START_MAXIMIZED=FALSE&amp;Y=120&amp;display_string=audit"}</definedName>
    <definedName name="_2197__FDSAUDITLINK__" hidden="1">{"fdsup://directions/FAT Viewer?action=UPDATE&amp;creator=factSet&amp;DYN_ARGS=true&amp;DOC_NAME=FAT:RGQ_ENTRPR_VAL_EV_SOURCE_WINDOW.FAT&amp;VAR:ID1=BWT-AT&amp;VAR:SDATE=20080919&amp;VAR:FDATE=20080630&amp;VAR:FREQ=WEEKLY&amp;VAR:RELITEM=&amp;VAR:CURRENCY=&amp;VAR:DB_TYPE=&amp;VAR:UNITS=M&amp;window=popu","p&amp;width=535&amp;height=425&amp;START_MAXIMIZED=FALSE&amp;Y=120&amp;display_string=audit"}</definedName>
    <definedName name="_2198__FDSAUDITLINK__" hidden="1">{"fdsup://directions/FAT Viewer?action=UPDATE&amp;creator=factSet&amp;DYN_ARGS=true&amp;DOC_NAME=FAT:RGQ_ENTRPR_VAL_EV_SOURCE_WINDOW.FAT&amp;VAR:ID1=BWT-AT&amp;VAR:SDATE=20080912&amp;VAR:FDATE=20080630&amp;VAR:FREQ=WEEKLY&amp;VAR:RELITEM=&amp;VAR:CURRENCY=&amp;VAR:DB_TYPE=&amp;VAR:UNITS=M&amp;window=popu","p&amp;width=535&amp;height=425&amp;START_MAXIMIZED=FALSE&amp;Y=120&amp;display_string=audit"}</definedName>
    <definedName name="_2199__FDSAUDITLINK__" hidden="1">{"fdsup://directions/FAT Viewer?action=UPDATE&amp;creator=factSet&amp;DYN_ARGS=true&amp;DOC_NAME=FAT:RGQ_ENTRPR_VAL_EV_SOURCE_WINDOW.FAT&amp;VAR:ID1=BWT-AT&amp;VAR:SDATE=20080905&amp;VAR:FDATE=20080630&amp;VAR:FREQ=WEEKLY&amp;VAR:RELITEM=&amp;VAR:CURRENCY=&amp;VAR:DB_TYPE=&amp;VAR:UNITS=M&amp;window=popu","p&amp;width=535&amp;height=425&amp;START_MAXIMIZED=FALSE&amp;Y=120&amp;display_string=audit"}</definedName>
    <definedName name="_22__123Graph_BCHART_5" hidden="1">#N/A</definedName>
    <definedName name="_22__123Graph_XCHART_6" hidden="1">#REF!</definedName>
    <definedName name="_22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68402T10&amp;VAR:RCODE=ERAD&amp;VAR:SDATE=20050799&amp;VAR:FREQ=Y&amp;VAR:RELITEM=RP&amp;VAR:CURRENCY=&amp;VAR:CURRSOURCE=EXSHARE&amp;V","AR:NATFREQ=ANNUAL&amp;VAR:RFIELD=FINALIZED&amp;VAR:DB_TYPE=&amp;VAR:UNITS=MONTHLY&amp;window=popup&amp;width=450&amp;height=300&amp;START_MAXIMIZED=FALSE"}</definedName>
    <definedName name="_2200__FDSAUDITLINK__" hidden="1">{"fdsup://directions/FAT Viewer?action=UPDATE&amp;creator=factSet&amp;DYN_ARGS=true&amp;DOC_NAME=FAT:RGQ_ENTRPR_VAL_EV_SOURCE_WINDOW.FAT&amp;VAR:ID1=BWT-AT&amp;VAR:SDATE=20080829&amp;VAR:FDATE=20080630&amp;VAR:FREQ=WEEKLY&amp;VAR:RELITEM=&amp;VAR:CURRENCY=&amp;VAR:DB_TYPE=&amp;VAR:UNITS=M&amp;window=popu","p&amp;width=535&amp;height=425&amp;START_MAXIMIZED=FALSE&amp;Y=120&amp;display_string=audit"}</definedName>
    <definedName name="_2201__FDSAUDITLINK__" hidden="1">{"fdsup://directions/FAT Viewer?action=UPDATE&amp;creator=factSet&amp;DYN_ARGS=true&amp;DOC_NAME=FAT:RGQ_ENTRPR_VAL_EV_SOURCE_WINDOW.FAT&amp;VAR:ID1=BWT-AT&amp;VAR:SDATE=20080822&amp;VAR:FDATE=20080630&amp;VAR:FREQ=WEEKLY&amp;VAR:RELITEM=&amp;VAR:CURRENCY=&amp;VAR:DB_TYPE=&amp;VAR:UNITS=M&amp;window=popu","p&amp;width=535&amp;height=425&amp;START_MAXIMIZED=FALSE&amp;Y=120&amp;display_string=audit"}</definedName>
    <definedName name="_2202__FDSAUDITLINK__" hidden="1">{"fdsup://directions/FAT Viewer?action=UPDATE&amp;creator=factSet&amp;DYN_ARGS=true&amp;DOC_NAME=FAT:RGQ_ENTRPR_VAL_EV_SOURCE_WINDOW.FAT&amp;VAR:ID1=BWT-AT&amp;VAR:SDATE=20080815&amp;VAR:FDATE=20080630&amp;VAR:FREQ=WEEKLY&amp;VAR:RELITEM=&amp;VAR:CURRENCY=&amp;VAR:DB_TYPE=&amp;VAR:UNITS=M&amp;window=popu","p&amp;width=535&amp;height=425&amp;START_MAXIMIZED=FALSE&amp;Y=120&amp;display_string=audit"}</definedName>
    <definedName name="_2203__FDSAUDITLINK__" hidden="1">{"fdsup://directions/FAT Viewer?action=UPDATE&amp;creator=factSet&amp;DYN_ARGS=true&amp;DOC_NAME=FAT:RGQ_ENTRPR_VAL_EV_SOURCE_WINDOW.FAT&amp;VAR:ID1=BWT-AT&amp;VAR:SDATE=20080808&amp;VAR:FDATE=20080630&amp;VAR:FREQ=WEEKLY&amp;VAR:RELITEM=&amp;VAR:CURRENCY=&amp;VAR:DB_TYPE=&amp;VAR:UNITS=M&amp;window=popu","p&amp;width=535&amp;height=425&amp;START_MAXIMIZED=FALSE&amp;Y=120&amp;display_string=audit"}</definedName>
    <definedName name="_2204__FDSAUDITLINK__" hidden="1">{"fdsup://directions/FAT Viewer?action=UPDATE&amp;creator=factSet&amp;DYN_ARGS=true&amp;DOC_NAME=FAT:RGQ_ENTRPR_VAL_EV_SOURCE_WINDOW.FAT&amp;VAR:ID1=BWT-AT&amp;VAR:SDATE=20080801&amp;VAR:FDATE=20080630&amp;VAR:FREQ=WEEKLY&amp;VAR:RELITEM=&amp;VAR:CURRENCY=&amp;VAR:DB_TYPE=&amp;VAR:UNITS=M&amp;window=popu","p&amp;width=535&amp;height=425&amp;START_MAXIMIZED=FALSE&amp;Y=120&amp;display_string=audit"}</definedName>
    <definedName name="_2205__FDSAUDITLINK__" hidden="1">{"fdsup://directions/FAT Viewer?action=UPDATE&amp;creator=factSet&amp;DYN_ARGS=true&amp;DOC_NAME=FAT:RGQ_ENTRPR_VAL_EV_SOURCE_WINDOW.FAT&amp;VAR:ID1=BWT-AT&amp;VAR:SDATE=20080725&amp;VAR:FDATE=20080630&amp;VAR:FREQ=WEEKLY&amp;VAR:RELITEM=&amp;VAR:CURRENCY=&amp;VAR:DB_TYPE=&amp;VAR:UNITS=M&amp;window=popu","p&amp;width=535&amp;height=425&amp;START_MAXIMIZED=FALSE&amp;Y=120&amp;display_string=audit"}</definedName>
    <definedName name="_2206__FDSAUDITLINK__" hidden="1">{"fdsup://directions/FAT Viewer?action=UPDATE&amp;creator=factSet&amp;DYN_ARGS=true&amp;DOC_NAME=FAT:RGQ_ENTRPR_VAL_EV_SOURCE_WINDOW.FAT&amp;VAR:ID1=BWT-AT&amp;VAR:SDATE=20080718&amp;VAR:FDATE=20080630&amp;VAR:FREQ=WEEKLY&amp;VAR:RELITEM=&amp;VAR:CURRENCY=&amp;VAR:DB_TYPE=&amp;VAR:UNITS=M&amp;window=popu","p&amp;width=535&amp;height=425&amp;START_MAXIMIZED=FALSE&amp;Y=120&amp;display_string=audit"}</definedName>
    <definedName name="_2207__FDSAUDITLINK__" hidden="1">{"fdsup://directions/FAT Viewer?action=UPDATE&amp;creator=factSet&amp;DYN_ARGS=true&amp;DOC_NAME=FAT:RGQ_ENTRPR_VAL_EV_SOURCE_WINDOW.FAT&amp;VAR:ID1=BWT-AT&amp;VAR:SDATE=20080711&amp;VAR:FDATE=20080630&amp;VAR:FREQ=WEEKLY&amp;VAR:RELITEM=&amp;VAR:CURRENCY=&amp;VAR:DB_TYPE=&amp;VAR:UNITS=M&amp;window=popu","p&amp;width=535&amp;height=425&amp;START_MAXIMIZED=FALSE&amp;Y=120&amp;display_string=audit"}</definedName>
    <definedName name="_2208__FDSAUDITLINK__" hidden="1">{"fdsup://directions/FAT Viewer?action=UPDATE&amp;creator=factSet&amp;DYN_ARGS=true&amp;DOC_NAME=FAT:RGQ_ENTRPR_VAL_EV_SOURCE_WINDOW.FAT&amp;VAR:ID1=BWT-AT&amp;VAR:SDATE=20080703&amp;VAR:FDATE=20080630&amp;VAR:FREQ=WEEKLY&amp;VAR:RELITEM=&amp;VAR:CURRENCY=&amp;VAR:DB_TYPE=&amp;VAR:UNITS=M&amp;window=popu","p&amp;width=535&amp;height=425&amp;START_MAXIMIZED=FALSE&amp;Y=120&amp;display_string=audit"}</definedName>
    <definedName name="_2209__FDSAUDITLINK__" hidden="1">{"fdsup://directions/FAT Viewer?action=UPDATE&amp;creator=factSet&amp;DYN_ARGS=true&amp;DOC_NAME=FAT:RGQ_ENTRPR_VAL_EV_SOURCE_WINDOW.FAT&amp;VAR:ID1=BWT-AT&amp;VAR:SDATE=20080627&amp;VAR:FDATE=20080331&amp;VAR:FREQ=WEEKLY&amp;VAR:RELITEM=&amp;VAR:CURRENCY=&amp;VAR:DB_TYPE=&amp;VAR:UNITS=M&amp;window=popu","p&amp;width=535&amp;height=425&amp;START_MAXIMIZED=FALSE&amp;Y=120&amp;display_string=audit"}</definedName>
    <definedName name="_221__FDSAUDITLINK__" hidden="1">{"fdsup://IBCentral/FAT Viewer?action=UPDATE&amp;creator=factset&amp;DOC_NAME=fat:reuters_annual_source_window.fat&amp;display_string=Audit&amp;DYN_ARGS=TRUE&amp;VAR:ID1=68402T10&amp;VAR:RCODE=ERAD&amp;VAR:SDATE=20040799&amp;VAR:FREQ=Y&amp;VAR:RELITEM=RP&amp;VAR:CURRENCY=&amp;VAR:CURRSOURCE=EXSHARE&amp;V","AR:NATFREQ=ANNUAL&amp;VAR:RFIELD=FINALIZED&amp;VAR:DB_TYPE=&amp;VAR:UNITS=MONTHLY&amp;window=popup&amp;width=450&amp;height=300&amp;START_MAXIMIZED=FALSE"}</definedName>
    <definedName name="_2210__FDSAUDITLINK__" hidden="1">{"fdsup://directions/FAT Viewer?action=UPDATE&amp;creator=factSet&amp;DYN_ARGS=true&amp;DOC_NAME=FAT:RGQ_ENTRPR_VAL_EV_SOURCE_WINDOW.FAT&amp;VAR:ID1=BWT-AT&amp;VAR:SDATE=20080620&amp;VAR:FDATE=20080331&amp;VAR:FREQ=WEEKLY&amp;VAR:RELITEM=&amp;VAR:CURRENCY=&amp;VAR:DB_TYPE=&amp;VAR:UNITS=M&amp;window=popu","p&amp;width=535&amp;height=425&amp;START_MAXIMIZED=FALSE&amp;Y=120&amp;display_string=audit"}</definedName>
    <definedName name="_2211__FDSAUDITLINK__" hidden="1">{"fdsup://directions/FAT Viewer?action=UPDATE&amp;creator=factSet&amp;DYN_ARGS=true&amp;DOC_NAME=FAT:RGQ_ENTRPR_VAL_EV_SOURCE_WINDOW.FAT&amp;VAR:ID1=BWT-AT&amp;VAR:SDATE=20080613&amp;VAR:FDATE=20080331&amp;VAR:FREQ=WEEKLY&amp;VAR:RELITEM=&amp;VAR:CURRENCY=&amp;VAR:DB_TYPE=&amp;VAR:UNITS=M&amp;window=popu","p&amp;width=535&amp;height=425&amp;START_MAXIMIZED=FALSE&amp;Y=120&amp;display_string=audit"}</definedName>
    <definedName name="_2212__FDSAUDITLINK__" hidden="1">{"fdsup://directions/FAT Viewer?action=UPDATE&amp;creator=factSet&amp;DYN_ARGS=true&amp;DOC_NAME=FAT:RGQ_ENTRPR_VAL_EV_SOURCE_WINDOW.FAT&amp;VAR:ID1=BWT-AT&amp;VAR:SDATE=20080606&amp;VAR:FDATE=20080331&amp;VAR:FREQ=WEEKLY&amp;VAR:RELITEM=&amp;VAR:CURRENCY=&amp;VAR:DB_TYPE=&amp;VAR:UNITS=M&amp;window=popu","p&amp;width=535&amp;height=425&amp;START_MAXIMIZED=FALSE&amp;Y=120&amp;display_string=audit"}</definedName>
    <definedName name="_2213__FDSAUDITLINK__" hidden="1">{"fdsup://directions/FAT Viewer?action=UPDATE&amp;creator=factSet&amp;DYN_ARGS=true&amp;DOC_NAME=FAT:RGQ_ENTRPR_VAL_EV_SOURCE_WINDOW.FAT&amp;VAR:ID1=BWT-AT&amp;VAR:SDATE=20080530&amp;VAR:FDATE=20080331&amp;VAR:FREQ=WEEKLY&amp;VAR:RELITEM=&amp;VAR:CURRENCY=&amp;VAR:DB_TYPE=&amp;VAR:UNITS=M&amp;window=popu","p&amp;width=535&amp;height=425&amp;START_MAXIMIZED=FALSE&amp;Y=120&amp;display_string=audit"}</definedName>
    <definedName name="_2214__FDSAUDITLINK__" hidden="1">{"fdsup://directions/FAT Viewer?action=UPDATE&amp;creator=factSet&amp;DYN_ARGS=true&amp;DOC_NAME=FAT:RGQ_ENTRPR_VAL_EV_SOURCE_WINDOW.FAT&amp;VAR:ID1=BWT-AT&amp;VAR:SDATE=20080523&amp;VAR:FDATE=20080331&amp;VAR:FREQ=WEEKLY&amp;VAR:RELITEM=&amp;VAR:CURRENCY=&amp;VAR:DB_TYPE=&amp;VAR:UNITS=M&amp;window=popu","p&amp;width=535&amp;height=425&amp;START_MAXIMIZED=FALSE&amp;Y=120&amp;display_string=audit"}</definedName>
    <definedName name="_2215__FDSAUDITLINK__" hidden="1">{"fdsup://directions/FAT Viewer?action=UPDATE&amp;creator=factSet&amp;DYN_ARGS=true&amp;DOC_NAME=FAT:RGQ_ENTRPR_VAL_EV_SOURCE_WINDOW.FAT&amp;VAR:ID1=BWT-AT&amp;VAR:SDATE=20080516&amp;VAR:FDATE=20080331&amp;VAR:FREQ=WEEKLY&amp;VAR:RELITEM=&amp;VAR:CURRENCY=&amp;VAR:DB_TYPE=&amp;VAR:UNITS=M&amp;window=popu","p&amp;width=535&amp;height=425&amp;START_MAXIMIZED=FALSE&amp;Y=120&amp;display_string=audit"}</definedName>
    <definedName name="_2216__FDSAUDITLINK__" hidden="1">{"fdsup://directions/FAT Viewer?action=UPDATE&amp;creator=factSet&amp;DYN_ARGS=true&amp;DOC_NAME=FAT:RGQ_ENTRPR_VAL_EV_SOURCE_WINDOW.FAT&amp;VAR:ID1=BWT-AT&amp;VAR:SDATE=20080509&amp;VAR:FDATE=20080331&amp;VAR:FREQ=WEEKLY&amp;VAR:RELITEM=&amp;VAR:CURRENCY=&amp;VAR:DB_TYPE=&amp;VAR:UNITS=M&amp;window=popu","p&amp;width=535&amp;height=425&amp;START_MAXIMIZED=FALSE&amp;Y=120&amp;display_string=audit"}</definedName>
    <definedName name="_2217__FDSAUDITLINK__" hidden="1">{"fdsup://directions/FAT Viewer?action=UPDATE&amp;creator=factSet&amp;DYN_ARGS=true&amp;DOC_NAME=FAT:RGQ_ENTRPR_VAL_EV_SOURCE_WINDOW.FAT&amp;VAR:ID1=BWT-AT&amp;VAR:SDATE=20080502&amp;VAR:FDATE=20080331&amp;VAR:FREQ=WEEKLY&amp;VAR:RELITEM=&amp;VAR:CURRENCY=&amp;VAR:DB_TYPE=&amp;VAR:UNITS=M&amp;window=popu","p&amp;width=535&amp;height=425&amp;START_MAXIMIZED=FALSE&amp;Y=120&amp;display_string=audit"}</definedName>
    <definedName name="_2218__FDSAUDITLINK__" hidden="1">{"fdsup://directions/FAT Viewer?action=UPDATE&amp;creator=factSet&amp;DYN_ARGS=true&amp;DOC_NAME=FAT:RGQ_ENTRPR_VAL_EV_SOURCE_WINDOW.FAT&amp;VAR:ID1=BWT-AT&amp;VAR:SDATE=20080425&amp;VAR:FDATE=20080331&amp;VAR:FREQ=WEEKLY&amp;VAR:RELITEM=&amp;VAR:CURRENCY=&amp;VAR:DB_TYPE=&amp;VAR:UNITS=M&amp;window=popu","p&amp;width=535&amp;height=425&amp;START_MAXIMIZED=FALSE&amp;Y=120&amp;display_string=audit"}</definedName>
    <definedName name="_2219__FDSAUDITLINK__" hidden="1">{"fdsup://directions/FAT Viewer?action=UPDATE&amp;creator=factSet&amp;DYN_ARGS=true&amp;DOC_NAME=FAT:RGQ_ENTRPR_VAL_EV_SOURCE_WINDOW.FAT&amp;VAR:ID1=BWT-AT&amp;VAR:SDATE=20080418&amp;VAR:FDATE=20080331&amp;VAR:FREQ=WEEKLY&amp;VAR:RELITEM=&amp;VAR:CURRENCY=&amp;VAR:DB_TYPE=&amp;VAR:UNITS=M&amp;window=popu","p&amp;width=535&amp;height=425&amp;START_MAXIMIZED=FALSE&amp;Y=120&amp;display_string=audit"}</definedName>
    <definedName name="_222__FDSAUDITLINK__" hidden="1">{"fdsup://IBCentral/FAT Viewer?action=UPDATE&amp;creator=factset&amp;DOC_NAME=fat:reuters_qtrly_source_window.fat&amp;display_string=Audit&amp;DYN_ARGS=TRUE&amp;VAR:ID1=68402T10&amp;VAR:RCODE=ERAD&amp;VAR:SDATE=20080199&amp;VAR:FREQ=Quarterly&amp;VAR:RELITEM=RP&amp;VAR:CURRENCY=&amp;VAR:CURRSOURCE=EX","SHARE&amp;VAR:NATFREQ=QUARTERLY&amp;VAR:RFIELD=FINALIZED&amp;VAR:DB_TYPE=&amp;VAR:UNITS=MONTHLY&amp;window=popup&amp;width=450&amp;height=300&amp;START_MAXIMIZED=FALSE"}</definedName>
    <definedName name="_2220__FDSAUDITLINK__" hidden="1">{"fdsup://directions/FAT Viewer?action=UPDATE&amp;creator=factSet&amp;DYN_ARGS=true&amp;DOC_NAME=FAT:RGQ_ENTRPR_VAL_EV_SOURCE_WINDOW.FAT&amp;VAR:ID1=BWT-AT&amp;VAR:SDATE=20080411&amp;VAR:FDATE=20080331&amp;VAR:FREQ=WEEKLY&amp;VAR:RELITEM=&amp;VAR:CURRENCY=&amp;VAR:DB_TYPE=&amp;VAR:UNITS=M&amp;window=popu","p&amp;width=535&amp;height=425&amp;START_MAXIMIZED=FALSE&amp;Y=120&amp;display_string=audit"}</definedName>
    <definedName name="_2221__FDSAUDITLINK__" hidden="1">{"fdsup://directions/FAT Viewer?action=UPDATE&amp;creator=factSet&amp;DYN_ARGS=true&amp;DOC_NAME=FAT:RGQ_ENTRPR_VAL_EV_SOURCE_WINDOW.FAT&amp;VAR:ID1=BWT-AT&amp;VAR:SDATE=20080404&amp;VAR:FDATE=20080331&amp;VAR:FREQ=WEEKLY&amp;VAR:RELITEM=&amp;VAR:CURRENCY=&amp;VAR:DB_TYPE=&amp;VAR:UNITS=M&amp;window=popu","p&amp;width=535&amp;height=425&amp;START_MAXIMIZED=FALSE&amp;Y=120&amp;display_string=audit"}</definedName>
    <definedName name="_2222__FDSAUDITLINK__" hidden="1">{"fdsup://directions/FAT Viewer?action=UPDATE&amp;creator=factSet&amp;DYN_ARGS=true&amp;DOC_NAME=FAT:RGQ_ENTRPR_VAL_EV_SOURCE_WINDOW.FAT&amp;VAR:ID1=BWT-AT&amp;VAR:SDATE=20080328&amp;VAR:FDATE=20071231&amp;VAR:FREQ=WEEKLY&amp;VAR:RELITEM=&amp;VAR:CURRENCY=&amp;VAR:DB_TYPE=&amp;VAR:UNITS=M&amp;window=popu","p&amp;width=535&amp;height=425&amp;START_MAXIMIZED=FALSE&amp;Y=120&amp;display_string=audit"}</definedName>
    <definedName name="_2223__FDSAUDITLINK__" hidden="1">{"fdsup://directions/FAT Viewer?action=UPDATE&amp;creator=factSet&amp;DYN_ARGS=true&amp;DOC_NAME=FAT:RGQ_ENTRPR_VAL_EV_SOURCE_WINDOW.FAT&amp;VAR:ID1=BWT-AT&amp;VAR:SDATE=20080320&amp;VAR:FDATE=20071231&amp;VAR:FREQ=WEEKLY&amp;VAR:RELITEM=&amp;VAR:CURRENCY=&amp;VAR:DB_TYPE=&amp;VAR:UNITS=M&amp;window=popu","p&amp;width=535&amp;height=425&amp;START_MAXIMIZED=FALSE&amp;Y=120&amp;display_string=audit"}</definedName>
    <definedName name="_2224__FDSAUDITLINK__" hidden="1">{"fdsup://directions/FAT Viewer?action=UPDATE&amp;creator=factSet&amp;DYN_ARGS=true&amp;DOC_NAME=FAT:RGQ_ENTRPR_VAL_EV_SOURCE_WINDOW.FAT&amp;VAR:ID1=BWT-AT&amp;VAR:SDATE=20080314&amp;VAR:FDATE=20071231&amp;VAR:FREQ=WEEKLY&amp;VAR:RELITEM=&amp;VAR:CURRENCY=&amp;VAR:DB_TYPE=&amp;VAR:UNITS=M&amp;window=popu","p&amp;width=535&amp;height=425&amp;START_MAXIMIZED=FALSE&amp;Y=120&amp;display_string=audit"}</definedName>
    <definedName name="_2225__FDSAUDITLINK__" hidden="1">{"fdsup://directions/FAT Viewer?action=UPDATE&amp;creator=factSet&amp;DYN_ARGS=true&amp;DOC_NAME=FAT:RGQ_ENTRPR_VAL_EV_SOURCE_WINDOW.FAT&amp;VAR:ID1=BWT-AT&amp;VAR:SDATE=20080307&amp;VAR:FDATE=20071231&amp;VAR:FREQ=WEEKLY&amp;VAR:RELITEM=&amp;VAR:CURRENCY=&amp;VAR:DB_TYPE=&amp;VAR:UNITS=M&amp;window=popu","p&amp;width=535&amp;height=425&amp;START_MAXIMIZED=FALSE&amp;Y=120&amp;display_string=audit"}</definedName>
    <definedName name="_2226__FDSAUDITLINK__" hidden="1">{"fdsup://directions/FAT Viewer?action=UPDATE&amp;creator=factSet&amp;DYN_ARGS=true&amp;DOC_NAME=FAT:RGQ_ENTRPR_VAL_EV_SOURCE_WINDOW.FAT&amp;VAR:ID1=BWT-AT&amp;VAR:SDATE=20080229&amp;VAR:FDATE=20071231&amp;VAR:FREQ=WEEKLY&amp;VAR:RELITEM=&amp;VAR:CURRENCY=&amp;VAR:DB_TYPE=&amp;VAR:UNITS=M&amp;window=popu","p&amp;width=535&amp;height=425&amp;START_MAXIMIZED=FALSE&amp;Y=120&amp;display_string=audit"}</definedName>
    <definedName name="_2227__FDSAUDITLINK__" hidden="1">{"fdsup://directions/FAT Viewer?action=UPDATE&amp;creator=factSet&amp;DYN_ARGS=true&amp;DOC_NAME=FAT:RGQ_ENTRPR_VAL_EV_SOURCE_WINDOW.FAT&amp;VAR:ID1=BWT-AT&amp;VAR:SDATE=20080222&amp;VAR:FDATE=20071231&amp;VAR:FREQ=WEEKLY&amp;VAR:RELITEM=&amp;VAR:CURRENCY=&amp;VAR:DB_TYPE=&amp;VAR:UNITS=M&amp;window=popu","p&amp;width=535&amp;height=425&amp;START_MAXIMIZED=FALSE&amp;Y=120&amp;display_string=audit"}</definedName>
    <definedName name="_2228__FDSAUDITLINK__" hidden="1">{"fdsup://directions/FAT Viewer?action=UPDATE&amp;creator=factSet&amp;DYN_ARGS=true&amp;DOC_NAME=FAT:RGQ_ENTRPR_VAL_EV_SOURCE_WINDOW.FAT&amp;VAR:ID1=BWT-AT&amp;VAR:SDATE=20080215&amp;VAR:FDATE=20071231&amp;VAR:FREQ=WEEKLY&amp;VAR:RELITEM=&amp;VAR:CURRENCY=&amp;VAR:DB_TYPE=&amp;VAR:UNITS=M&amp;window=popu","p&amp;width=535&amp;height=425&amp;START_MAXIMIZED=FALSE&amp;Y=120&amp;display_string=audit"}</definedName>
    <definedName name="_2229__FDSAUDITLINK__" hidden="1">{"fdsup://directions/FAT Viewer?action=UPDATE&amp;creator=factSet&amp;DYN_ARGS=true&amp;DOC_NAME=FAT:RGQ_ENTRPR_VAL_EV_SOURCE_WINDOW.FAT&amp;VAR:ID1=BWT-AT&amp;VAR:SDATE=20080208&amp;VAR:FDATE=20071231&amp;VAR:FREQ=WEEKLY&amp;VAR:RELITEM=&amp;VAR:CURRENCY=&amp;VAR:DB_TYPE=&amp;VAR:UNITS=M&amp;window=popu","p&amp;width=535&amp;height=425&amp;START_MAXIMIZED=FALSE&amp;Y=120&amp;display_string=audit"}</definedName>
    <definedName name="_223__FDSAUDITLINK__" hidden="1">{"fdsup://IBCentral/FAT Viewer?action=UPDATE&amp;creator=factset&amp;DOC_NAME=fat:reuters_qtrly_source_window.fat&amp;display_string=Audit&amp;DYN_ARGS=TRUE&amp;VAR:ID1=68402T10&amp;VAR:RCODE=ERAD&amp;VAR:SDATE=20071099&amp;VAR:FREQ=Quarterly&amp;VAR:RELITEM=RP&amp;VAR:CURRENCY=&amp;VAR:CURRSOURCE=EX","SHARE&amp;VAR:NATFREQ=QUARTERLY&amp;VAR:RFIELD=FINALIZED&amp;VAR:DB_TYPE=&amp;VAR:UNITS=MONTHLY&amp;window=popup&amp;width=450&amp;height=300&amp;START_MAXIMIZED=FALSE"}</definedName>
    <definedName name="_2230__FDSAUDITLINK__" hidden="1">{"fdsup://directions/FAT Viewer?action=UPDATE&amp;creator=factSet&amp;DYN_ARGS=true&amp;DOC_NAME=FAT:RGQ_ENTRPR_VAL_EV_SOURCE_WINDOW.FAT&amp;VAR:ID1=BWT-AT&amp;VAR:SDATE=20080201&amp;VAR:FDATE=20071231&amp;VAR:FREQ=WEEKLY&amp;VAR:RELITEM=&amp;VAR:CURRENCY=&amp;VAR:DB_TYPE=&amp;VAR:UNITS=M&amp;window=popu","p&amp;width=535&amp;height=425&amp;START_MAXIMIZED=FALSE&amp;Y=120&amp;display_string=audit"}</definedName>
    <definedName name="_2231__FDSAUDITLINK__" hidden="1">{"fdsup://directions/FAT Viewer?action=UPDATE&amp;creator=factSet&amp;DYN_ARGS=true&amp;DOC_NAME=FAT:RGQ_ENTRPR_VAL_EV_SOURCE_WINDOW.FAT&amp;VAR:ID1=BWT-AT&amp;VAR:SDATE=20080125&amp;VAR:FDATE=20071231&amp;VAR:FREQ=WEEKLY&amp;VAR:RELITEM=&amp;VAR:CURRENCY=&amp;VAR:DB_TYPE=&amp;VAR:UNITS=M&amp;window=popu","p&amp;width=535&amp;height=425&amp;START_MAXIMIZED=FALSE&amp;Y=120&amp;display_string=audit"}</definedName>
    <definedName name="_2232__FDSAUDITLINK__" hidden="1">{"fdsup://directions/FAT Viewer?action=UPDATE&amp;creator=factSet&amp;DYN_ARGS=true&amp;DOC_NAME=FAT:RGQ_ENTRPR_VAL_EV_SOURCE_WINDOW.FAT&amp;VAR:ID1=BWT-AT&amp;VAR:SDATE=20080118&amp;VAR:FDATE=20071231&amp;VAR:FREQ=WEEKLY&amp;VAR:RELITEM=&amp;VAR:CURRENCY=&amp;VAR:DB_TYPE=&amp;VAR:UNITS=M&amp;window=popu","p&amp;width=535&amp;height=425&amp;START_MAXIMIZED=FALSE&amp;Y=120&amp;display_string=audit"}</definedName>
    <definedName name="_2233__FDSAUDITLINK__" hidden="1">{"fdsup://directions/FAT Viewer?action=UPDATE&amp;creator=factSet&amp;DYN_ARGS=true&amp;DOC_NAME=FAT:RGQ_ENTRPR_VAL_EV_SOURCE_WINDOW.FAT&amp;VAR:ID1=BWT-AT&amp;VAR:SDATE=20080111&amp;VAR:FDATE=20071231&amp;VAR:FREQ=WEEKLY&amp;VAR:RELITEM=&amp;VAR:CURRENCY=&amp;VAR:DB_TYPE=&amp;VAR:UNITS=M&amp;window=popu","p&amp;width=535&amp;height=425&amp;START_MAXIMIZED=FALSE&amp;Y=120&amp;display_string=audit"}</definedName>
    <definedName name="_2234__FDSAUDITLINK__" hidden="1">{"fdsup://directions/FAT Viewer?action=UPDATE&amp;creator=factSet&amp;DYN_ARGS=true&amp;DOC_NAME=FAT:RGQ_ENTRPR_VAL_EV_SOURCE_WINDOW.FAT&amp;VAR:ID1=BWT-AT&amp;VAR:SDATE=20080104&amp;VAR:FDATE=20071231&amp;VAR:FREQ=WEEKLY&amp;VAR:RELITEM=&amp;VAR:CURRENCY=&amp;VAR:DB_TYPE=&amp;VAR:UNITS=M&amp;window=popu","p&amp;width=535&amp;height=425&amp;START_MAXIMIZED=FALSE&amp;Y=120&amp;display_string=audit"}</definedName>
    <definedName name="_2235__FDSAUDITLINK__" hidden="1">{"fdsup://directions/FAT Viewer?action=UPDATE&amp;creator=factSet&amp;DYN_ARGS=true&amp;DOC_NAME=FAT:RGQ_ENTRPR_VAL_EV_SOURCE_WINDOW.FAT&amp;VAR:ID1=BWT-AT&amp;VAR:SDATE=20071228&amp;VAR:FDATE=20070928&amp;VAR:FREQ=WEEKLY&amp;VAR:RELITEM=&amp;VAR:CURRENCY=&amp;VAR:DB_TYPE=&amp;VAR:UNITS=M&amp;window=popu","p&amp;width=535&amp;height=425&amp;START_MAXIMIZED=FALSE&amp;Y=120&amp;display_string=audit"}</definedName>
    <definedName name="_2236__FDSAUDITLINK__" hidden="1">{"fdsup://directions/FAT Viewer?action=UPDATE&amp;creator=factSet&amp;DYN_ARGS=true&amp;DOC_NAME=FAT:RGQ_ENTRPR_VAL_EV_SOURCE_WINDOW.FAT&amp;VAR:ID1=BWT-AT&amp;VAR:SDATE=20071221&amp;VAR:FDATE=20070928&amp;VAR:FREQ=WEEKLY&amp;VAR:RELITEM=&amp;VAR:CURRENCY=&amp;VAR:DB_TYPE=&amp;VAR:UNITS=M&amp;window=popu","p&amp;width=535&amp;height=425&amp;START_MAXIMIZED=FALSE&amp;Y=120&amp;display_string=audit"}</definedName>
    <definedName name="_2237__FDSAUDITLINK__" hidden="1">{"fdsup://directions/FAT Viewer?action=UPDATE&amp;creator=factSet&amp;DYN_ARGS=true&amp;DOC_NAME=FAT:RGQ_ENTRPR_VAL_EV_SOURCE_WINDOW.FAT&amp;VAR:ID1=BWT-AT&amp;VAR:SDATE=20071214&amp;VAR:FDATE=20070928&amp;VAR:FREQ=WEEKLY&amp;VAR:RELITEM=&amp;VAR:CURRENCY=&amp;VAR:DB_TYPE=&amp;VAR:UNITS=M&amp;window=popu","p&amp;width=535&amp;height=425&amp;START_MAXIMIZED=FALSE&amp;Y=120&amp;display_string=audit"}</definedName>
    <definedName name="_2238__FDSAUDITLINK__" hidden="1">{"fdsup://directions/FAT Viewer?action=UPDATE&amp;creator=factSet&amp;DYN_ARGS=true&amp;DOC_NAME=FAT:RGQ_ENTRPR_VAL_EV_SOURCE_WINDOW.FAT&amp;VAR:ID1=BWT-AT&amp;VAR:SDATE=20071207&amp;VAR:FDATE=20070928&amp;VAR:FREQ=WEEKLY&amp;VAR:RELITEM=&amp;VAR:CURRENCY=&amp;VAR:DB_TYPE=&amp;VAR:UNITS=M&amp;window=popu","p&amp;width=535&amp;height=425&amp;START_MAXIMIZED=FALSE&amp;Y=120&amp;display_string=audit"}</definedName>
    <definedName name="_2239__FDSAUDITLINK__" hidden="1">{"fdsup://directions/FAT Viewer?action=UPDATE&amp;creator=factSet&amp;DYN_ARGS=true&amp;DOC_NAME=FAT:RGQ_ENTRPR_VAL_EV_SOURCE_WINDOW.FAT&amp;VAR:ID1=BWT-AT&amp;VAR:SDATE=20071130&amp;VAR:FDATE=20070928&amp;VAR:FREQ=WEEKLY&amp;VAR:RELITEM=&amp;VAR:CURRENCY=&amp;VAR:DB_TYPE=&amp;VAR:UNITS=M&amp;window=popu","p&amp;width=535&amp;height=425&amp;START_MAXIMIZED=FALSE&amp;Y=120&amp;display_string=audit"}</definedName>
    <definedName name="_224__FDSAUDITLINK__" hidden="1">{"fdsup://IBCentral/FAT Viewer?action=UPDATE&amp;creator=factset&amp;DOC_NAME=fat:reuters_qtrly_source_window.fat&amp;display_string=Audit&amp;DYN_ARGS=TRUE&amp;VAR:ID1=68402T10&amp;VAR:RCODE=ERAD&amp;VAR:SDATE=20070799&amp;VAR:FREQ=Quarterly&amp;VAR:RELITEM=RP&amp;VAR:CURRENCY=&amp;VAR:CURRSOURCE=EX","SHARE&amp;VAR:NATFREQ=QUARTERLY&amp;VAR:RFIELD=FINALIZED&amp;VAR:DB_TYPE=&amp;VAR:UNITS=MONTHLY&amp;window=popup&amp;width=450&amp;height=300&amp;START_MAXIMIZED=FALSE"}</definedName>
    <definedName name="_2240__FDSAUDITLINK__" hidden="1">{"fdsup://directions/FAT Viewer?action=UPDATE&amp;creator=factSet&amp;DYN_ARGS=true&amp;DOC_NAME=FAT:RGQ_ENTRPR_VAL_EV_SOURCE_WINDOW.FAT&amp;VAR:ID1=BWT-AT&amp;VAR:SDATE=20071123&amp;VAR:FDATE=20070928&amp;VAR:FREQ=WEEKLY&amp;VAR:RELITEM=&amp;VAR:CURRENCY=&amp;VAR:DB_TYPE=&amp;VAR:UNITS=M&amp;window=popu","p&amp;width=535&amp;height=425&amp;START_MAXIMIZED=FALSE&amp;Y=120&amp;display_string=audit"}</definedName>
    <definedName name="_2241__FDSAUDITLINK__" hidden="1">{"fdsup://directions/FAT Viewer?action=UPDATE&amp;creator=factSet&amp;DYN_ARGS=true&amp;DOC_NAME=FAT:RGQ_ENTRPR_VAL_EV_SOURCE_WINDOW.FAT&amp;VAR:ID1=BWT-AT&amp;VAR:SDATE=20071116&amp;VAR:FDATE=20070928&amp;VAR:FREQ=WEEKLY&amp;VAR:RELITEM=&amp;VAR:CURRENCY=&amp;VAR:DB_TYPE=&amp;VAR:UNITS=M&amp;window=popu","p&amp;width=535&amp;height=425&amp;START_MAXIMIZED=FALSE&amp;Y=120&amp;display_string=audit"}</definedName>
    <definedName name="_2242__FDSAUDITLINK__" hidden="1">{"fdsup://directions/FAT Viewer?action=UPDATE&amp;creator=factSet&amp;DYN_ARGS=true&amp;DOC_NAME=FAT:RGQ_ENTRPR_VAL_EV_SOURCE_WINDOW.FAT&amp;VAR:ID1=BWT-AT&amp;VAR:SDATE=20071109&amp;VAR:FDATE=20070928&amp;VAR:FREQ=WEEKLY&amp;VAR:RELITEM=&amp;VAR:CURRENCY=&amp;VAR:DB_TYPE=&amp;VAR:UNITS=M&amp;window=popu","p&amp;width=535&amp;height=425&amp;START_MAXIMIZED=FALSE&amp;Y=120&amp;display_string=audit"}</definedName>
    <definedName name="_2243__FDSAUDITLINK__" hidden="1">{"fdsup://directions/FAT Viewer?action=UPDATE&amp;creator=factSet&amp;DYN_ARGS=true&amp;DOC_NAME=FAT:RGQ_ENTRPR_VAL_EV_SOURCE_WINDOW.FAT&amp;VAR:ID1=BWT-AT&amp;VAR:SDATE=20071102&amp;VAR:FDATE=20070928&amp;VAR:FREQ=WEEKLY&amp;VAR:RELITEM=&amp;VAR:CURRENCY=&amp;VAR:DB_TYPE=&amp;VAR:UNITS=M&amp;window=popu","p&amp;width=535&amp;height=425&amp;START_MAXIMIZED=FALSE&amp;Y=120&amp;display_string=audit"}</definedName>
    <definedName name="_2244__FDSAUDITLINK__" hidden="1">{"fdsup://directions/FAT Viewer?action=UPDATE&amp;creator=factSet&amp;DYN_ARGS=true&amp;DOC_NAME=FAT:RGQ_ENTRPR_VAL_EV_SOURCE_WINDOW.FAT&amp;VAR:ID1=BWT-AT&amp;VAR:SDATE=20071026&amp;VAR:FDATE=20070928&amp;VAR:FREQ=WEEKLY&amp;VAR:RELITEM=&amp;VAR:CURRENCY=&amp;VAR:DB_TYPE=&amp;VAR:UNITS=M&amp;window=popu","p&amp;width=535&amp;height=425&amp;START_MAXIMIZED=FALSE&amp;Y=120&amp;display_string=audit"}</definedName>
    <definedName name="_2245__FDSAUDITLINK__" hidden="1">{"fdsup://directions/FAT Viewer?action=UPDATE&amp;creator=factSet&amp;DYN_ARGS=true&amp;DOC_NAME=FAT:RGQ_ENTRPR_VAL_EV_SOURCE_WINDOW.FAT&amp;VAR:ID1=BWT-AT&amp;VAR:SDATE=20071019&amp;VAR:FDATE=20070928&amp;VAR:FREQ=WEEKLY&amp;VAR:RELITEM=&amp;VAR:CURRENCY=&amp;VAR:DB_TYPE=&amp;VAR:UNITS=M&amp;window=popu","p&amp;width=535&amp;height=425&amp;START_MAXIMIZED=FALSE&amp;Y=120&amp;display_string=audit"}</definedName>
    <definedName name="_2246__FDSAUDITLINK__" hidden="1">{"fdsup://directions/FAT Viewer?action=UPDATE&amp;creator=factSet&amp;DYN_ARGS=true&amp;DOC_NAME=FAT:RGQ_ENTRPR_VAL_EV_SOURCE_WINDOW.FAT&amp;VAR:ID1=BWT-AT&amp;VAR:SDATE=20071012&amp;VAR:FDATE=20070928&amp;VAR:FREQ=WEEKLY&amp;VAR:RELITEM=&amp;VAR:CURRENCY=&amp;VAR:DB_TYPE=&amp;VAR:UNITS=M&amp;window=popu","p&amp;width=535&amp;height=425&amp;START_MAXIMIZED=FALSE&amp;Y=120&amp;display_string=audit"}</definedName>
    <definedName name="_2247__FDSAUDITLINK__" hidden="1">{"fdsup://directions/FAT Viewer?action=UPDATE&amp;creator=factSet&amp;DYN_ARGS=true&amp;DOC_NAME=FAT:RGQ_ENTRPR_VAL_EV_SOURCE_WINDOW.FAT&amp;VAR:ID1=BWT-AT&amp;VAR:SDATE=20071005&amp;VAR:FDATE=20070928&amp;VAR:FREQ=WEEKLY&amp;VAR:RELITEM=&amp;VAR:CURRENCY=&amp;VAR:DB_TYPE=&amp;VAR:UNITS=M&amp;window=popu","p&amp;width=535&amp;height=425&amp;START_MAXIMIZED=FALSE&amp;Y=120&amp;display_string=audit"}</definedName>
    <definedName name="_2248__FDSAUDITLINK__" hidden="1">{"fdsup://directions/FAT Viewer?action=UPDATE&amp;creator=factSet&amp;DYN_ARGS=true&amp;DOC_NAME=FAT:RGQ_ENTRPR_VAL_EV_SOURCE_WINDOW.FAT&amp;VAR:ID1=BWT-AT&amp;VAR:SDATE=20070928&amp;VAR:FDATE=20070928&amp;VAR:FREQ=WEEKLY&amp;VAR:RELITEM=&amp;VAR:CURRENCY=&amp;VAR:DB_TYPE=&amp;VAR:UNITS=M&amp;window=popu","p&amp;width=535&amp;height=425&amp;START_MAXIMIZED=FALSE&amp;Y=120&amp;display_string=audit"}</definedName>
    <definedName name="_2249__FDSAUDITLINK__" hidden="1">{"fdsup://directions/FAT Viewer?action=UPDATE&amp;creator=factSet&amp;DYN_ARGS=true&amp;DOC_NAME=FAT:RGQ_ENTRPR_VAL_EV_SOURCE_WINDOW.FAT&amp;VAR:ID1=BWT-AT&amp;VAR:SDATE=20070921&amp;VAR:FDATE=20070629&amp;VAR:FREQ=WEEKLY&amp;VAR:RELITEM=&amp;VAR:CURRENCY=&amp;VAR:DB_TYPE=&amp;VAR:UNITS=M&amp;window=popu","p&amp;width=535&amp;height=425&amp;START_MAXIMIZED=FALSE&amp;Y=120&amp;display_string=audit"}</definedName>
    <definedName name="_225__FDSAUDITLINK__" hidden="1">{"fdsup://IBCentral/FAT Viewer?action=UPDATE&amp;creator=factset&amp;DOC_NAME=fat:reuters_qtrly_source_window.fat&amp;display_string=Audit&amp;DYN_ARGS=TRUE&amp;VAR:ID1=68402T10&amp;VAR:RCODE=ERAD&amp;VAR:SDATE=20070499&amp;VAR:FREQ=Quarterly&amp;VAR:RELITEM=RP&amp;VAR:CURRENCY=&amp;VAR:CURRSOURCE=EX","SHARE&amp;VAR:NATFREQ=QUARTERLY&amp;VAR:RFIELD=FINALIZED&amp;VAR:DB_TYPE=&amp;VAR:UNITS=MONTHLY&amp;window=popup&amp;width=450&amp;height=300&amp;START_MAXIMIZED=FALSE"}</definedName>
    <definedName name="_2250__FDSAUDITLINK__" hidden="1">{"fdsup://directions/FAT Viewer?action=UPDATE&amp;creator=factSet&amp;DYN_ARGS=true&amp;DOC_NAME=FAT:RGQ_ENTRPR_VAL_EV_SOURCE_WINDOW.FAT&amp;VAR:ID1=BWT-AT&amp;VAR:SDATE=20070914&amp;VAR:FDATE=20070629&amp;VAR:FREQ=WEEKLY&amp;VAR:RELITEM=&amp;VAR:CURRENCY=&amp;VAR:DB_TYPE=&amp;VAR:UNITS=M&amp;window=popu","p&amp;width=535&amp;height=425&amp;START_MAXIMIZED=FALSE&amp;Y=120&amp;display_string=audit"}</definedName>
    <definedName name="_2251__FDSAUDITLINK__" hidden="1">{"fdsup://directions/FAT Viewer?action=UPDATE&amp;creator=factSet&amp;DYN_ARGS=true&amp;DOC_NAME=FAT:RGQ_ENTRPR_VAL_EV_SOURCE_WINDOW.FAT&amp;VAR:ID1=BWT-AT&amp;VAR:SDATE=20070907&amp;VAR:FDATE=20070629&amp;VAR:FREQ=WEEKLY&amp;VAR:RELITEM=&amp;VAR:CURRENCY=&amp;VAR:DB_TYPE=&amp;VAR:UNITS=M&amp;window=popu","p&amp;width=535&amp;height=425&amp;START_MAXIMIZED=FALSE&amp;Y=120&amp;display_string=audit"}</definedName>
    <definedName name="_2252__FDSAUDITLINK__" hidden="1">{"fdsup://directions/FAT Viewer?action=UPDATE&amp;creator=factSet&amp;DYN_ARGS=true&amp;DOC_NAME=FAT:RGQ_ENTRPR_VAL_EV_SOURCE_WINDOW.FAT&amp;VAR:ID1=BWT-AT&amp;VAR:SDATE=20070831&amp;VAR:FDATE=20070629&amp;VAR:FREQ=WEEKLY&amp;VAR:RELITEM=&amp;VAR:CURRENCY=&amp;VAR:DB_TYPE=&amp;VAR:UNITS=M&amp;window=popu","p&amp;width=535&amp;height=425&amp;START_MAXIMIZED=FALSE&amp;Y=120&amp;display_string=audit"}</definedName>
    <definedName name="_2253__FDSAUDITLINK__" hidden="1">{"fdsup://directions/FAT Viewer?action=UPDATE&amp;creator=factSet&amp;DYN_ARGS=true&amp;DOC_NAME=FAT:RGQ_ENTRPR_VAL_EV_SOURCE_WINDOW.FAT&amp;VAR:ID1=BWT-AT&amp;VAR:SDATE=20070824&amp;VAR:FDATE=20070629&amp;VAR:FREQ=WEEKLY&amp;VAR:RELITEM=&amp;VAR:CURRENCY=&amp;VAR:DB_TYPE=&amp;VAR:UNITS=M&amp;window=popu","p&amp;width=535&amp;height=425&amp;START_MAXIMIZED=FALSE&amp;Y=120&amp;display_string=audit"}</definedName>
    <definedName name="_2254__FDSAUDITLINK__" hidden="1">{"fdsup://directions/FAT Viewer?action=UPDATE&amp;creator=factSet&amp;DYN_ARGS=true&amp;DOC_NAME=FAT:RGQ_ENTRPR_VAL_EV_SOURCE_WINDOW.FAT&amp;VAR:ID1=BWT-AT&amp;VAR:SDATE=20070817&amp;VAR:FDATE=20070629&amp;VAR:FREQ=WEEKLY&amp;VAR:RELITEM=&amp;VAR:CURRENCY=&amp;VAR:DB_TYPE=&amp;VAR:UNITS=M&amp;window=popu","p&amp;width=535&amp;height=425&amp;START_MAXIMIZED=FALSE&amp;Y=120&amp;display_string=audit"}</definedName>
    <definedName name="_2255__FDSAUDITLINK__" hidden="1">{"fdsup://directions/FAT Viewer?action=UPDATE&amp;creator=factSet&amp;DYN_ARGS=true&amp;DOC_NAME=FAT:RGQ_ENTRPR_VAL_EV_SOURCE_WINDOW.FAT&amp;VAR:ID1=BWT-AT&amp;VAR:SDATE=20070810&amp;VAR:FDATE=20070629&amp;VAR:FREQ=WEEKLY&amp;VAR:RELITEM=&amp;VAR:CURRENCY=&amp;VAR:DB_TYPE=&amp;VAR:UNITS=M&amp;window=popu","p&amp;width=535&amp;height=425&amp;START_MAXIMIZED=FALSE&amp;Y=120&amp;display_string=audit"}</definedName>
    <definedName name="_2256__FDSAUDITLINK__" hidden="1">{"fdsup://directions/FAT Viewer?action=UPDATE&amp;creator=factSet&amp;DYN_ARGS=true&amp;DOC_NAME=FAT:RGQ_ENTRPR_VAL_EV_SOURCE_WINDOW.FAT&amp;VAR:ID1=BWT-AT&amp;VAR:SDATE=20070803&amp;VAR:FDATE=20070629&amp;VAR:FREQ=WEEKLY&amp;VAR:RELITEM=&amp;VAR:CURRENCY=&amp;VAR:DB_TYPE=&amp;VAR:UNITS=M&amp;window=popu","p&amp;width=535&amp;height=425&amp;START_MAXIMIZED=FALSE&amp;Y=120&amp;display_string=audit"}</definedName>
    <definedName name="_2257__FDSAUDITLINK__" hidden="1">{"fdsup://directions/FAT Viewer?action=UPDATE&amp;creator=factSet&amp;DYN_ARGS=true&amp;DOC_NAME=FAT:RGQ_ENTRPR_VAL_EV_SOURCE_WINDOW.FAT&amp;VAR:ID1=BWT-AT&amp;VAR:SDATE=20070727&amp;VAR:FDATE=20070629&amp;VAR:FREQ=WEEKLY&amp;VAR:RELITEM=&amp;VAR:CURRENCY=&amp;VAR:DB_TYPE=&amp;VAR:UNITS=M&amp;window=popu","p&amp;width=535&amp;height=425&amp;START_MAXIMIZED=FALSE&amp;Y=120&amp;display_string=audit"}</definedName>
    <definedName name="_2258__FDSAUDITLINK__" hidden="1">{"fdsup://directions/FAT Viewer?action=UPDATE&amp;creator=factSet&amp;DYN_ARGS=true&amp;DOC_NAME=FAT:RGQ_ENTRPR_VAL_EV_SOURCE_WINDOW.FAT&amp;VAR:ID1=BWT-AT&amp;VAR:SDATE=20070720&amp;VAR:FDATE=20070629&amp;VAR:FREQ=WEEKLY&amp;VAR:RELITEM=&amp;VAR:CURRENCY=&amp;VAR:DB_TYPE=&amp;VAR:UNITS=M&amp;window=popu","p&amp;width=535&amp;height=425&amp;START_MAXIMIZED=FALSE&amp;Y=120&amp;display_string=audit"}</definedName>
    <definedName name="_2259__FDSAUDITLINK__" hidden="1">{"fdsup://directions/FAT Viewer?action=UPDATE&amp;creator=factSet&amp;DYN_ARGS=true&amp;DOC_NAME=FAT:RGQ_ENTRPR_VAL_EV_SOURCE_WINDOW.FAT&amp;VAR:ID1=BWT-AT&amp;VAR:SDATE=20070713&amp;VAR:FDATE=20070629&amp;VAR:FREQ=WEEKLY&amp;VAR:RELITEM=&amp;VAR:CURRENCY=&amp;VAR:DB_TYPE=&amp;VAR:UNITS=M&amp;window=popu","p&amp;width=535&amp;height=425&amp;START_MAXIMIZED=FALSE&amp;Y=120&amp;display_string=audit"}</definedName>
    <definedName name="_226__FDSAUDITLINK__" hidden="1">{"fdsup://IBCentral/FAT Viewer?action=UPDATE&amp;creator=factset&amp;DOC_NAME=fat:reuters_qtrly_source_window.fat&amp;display_string=Audit&amp;DYN_ARGS=TRUE&amp;VAR:ID1=68402T10&amp;VAR:RCODE=ERAD&amp;VAR:SDATE=20070199&amp;VAR:FREQ=Quarterly&amp;VAR:RELITEM=RP&amp;VAR:CURRENCY=&amp;VAR:CURRSOURCE=EX","SHARE&amp;VAR:NATFREQ=QUARTERLY&amp;VAR:RFIELD=FINALIZED&amp;VAR:DB_TYPE=&amp;VAR:UNITS=MONTHLY&amp;window=popup&amp;width=450&amp;height=300&amp;START_MAXIMIZED=FALSE"}</definedName>
    <definedName name="_2260__FDSAUDITLINK__" hidden="1">{"fdsup://directions/FAT Viewer?action=UPDATE&amp;creator=factSet&amp;DYN_ARGS=true&amp;DOC_NAME=FAT:RGQ_ENTRPR_VAL_EV_SOURCE_WINDOW.FAT&amp;VAR:ID1=BWT-AT&amp;VAR:SDATE=20070706&amp;VAR:FDATE=20070629&amp;VAR:FREQ=WEEKLY&amp;VAR:RELITEM=&amp;VAR:CURRENCY=&amp;VAR:DB_TYPE=&amp;VAR:UNITS=M&amp;window=popu","p&amp;width=535&amp;height=425&amp;START_MAXIMIZED=FALSE&amp;Y=120&amp;display_string=audit"}</definedName>
    <definedName name="_2261__FDSAUDITLINK__" hidden="1">{"fdsup://directions/FAT Viewer?action=UPDATE&amp;creator=factSet&amp;DYN_ARGS=true&amp;DOC_NAME=FAT:RGQ_ENTRPR_VAL_EV_SOURCE_WINDOW.FAT&amp;VAR:ID1=BWT-AT&amp;VAR:SDATE=20070629&amp;VAR:FDATE=20070629&amp;VAR:FREQ=WEEKLY&amp;VAR:RELITEM=&amp;VAR:CURRENCY=&amp;VAR:DB_TYPE=&amp;VAR:UNITS=M&amp;window=popu","p&amp;width=535&amp;height=425&amp;START_MAXIMIZED=FALSE&amp;Y=120&amp;display_string=audit"}</definedName>
    <definedName name="_2262__FDSAUDITLINK__" hidden="1">{"fdsup://directions/FAT Viewer?action=UPDATE&amp;creator=factSet&amp;DYN_ARGS=true&amp;DOC_NAME=FAT:RGQ_ENTRPR_VAL_EV_SOURCE_WINDOW.FAT&amp;VAR:ID1=BWT-AT&amp;VAR:SDATE=20070622&amp;VAR:FDATE=20070330&amp;VAR:FREQ=WEEKLY&amp;VAR:RELITEM=&amp;VAR:CURRENCY=&amp;VAR:DB_TYPE=&amp;VAR:UNITS=M&amp;window=popu","p&amp;width=535&amp;height=425&amp;START_MAXIMIZED=FALSE&amp;Y=120&amp;display_string=audit"}</definedName>
    <definedName name="_2263__FDSAUDITLINK__" hidden="1">{"fdsup://directions/FAT Viewer?action=UPDATE&amp;creator=factSet&amp;DYN_ARGS=true&amp;DOC_NAME=FAT:RGQ_ENTRPR_VAL_EV_SOURCE_WINDOW.FAT&amp;VAR:ID1=BWT-AT&amp;VAR:SDATE=20070615&amp;VAR:FDATE=20070330&amp;VAR:FREQ=WEEKLY&amp;VAR:RELITEM=&amp;VAR:CURRENCY=&amp;VAR:DB_TYPE=&amp;VAR:UNITS=M&amp;window=popu","p&amp;width=535&amp;height=425&amp;START_MAXIMIZED=FALSE&amp;Y=120&amp;display_string=audit"}</definedName>
    <definedName name="_2264__FDSAUDITLINK__" hidden="1">{"fdsup://directions/FAT Viewer?action=UPDATE&amp;creator=factSet&amp;DYN_ARGS=true&amp;DOC_NAME=FAT:RGQ_ENTRPR_VAL_EV_SOURCE_WINDOW.FAT&amp;VAR:ID1=BWT-AT&amp;VAR:SDATE=20070608&amp;VAR:FDATE=20070330&amp;VAR:FREQ=WEEKLY&amp;VAR:RELITEM=&amp;VAR:CURRENCY=&amp;VAR:DB_TYPE=&amp;VAR:UNITS=M&amp;window=popu","p&amp;width=535&amp;height=425&amp;START_MAXIMIZED=FALSE&amp;Y=120&amp;display_string=audit"}</definedName>
    <definedName name="_2265__FDSAUDITLINK__" hidden="1">{"fdsup://directions/FAT Viewer?action=UPDATE&amp;creator=factSet&amp;DYN_ARGS=true&amp;DOC_NAME=FAT:RGQ_ENTRPR_VAL_EV_SOURCE_WINDOW.FAT&amp;VAR:ID1=BWT-AT&amp;VAR:SDATE=20070601&amp;VAR:FDATE=20070330&amp;VAR:FREQ=WEEKLY&amp;VAR:RELITEM=&amp;VAR:CURRENCY=&amp;VAR:DB_TYPE=&amp;VAR:UNITS=M&amp;window=popu","p&amp;width=535&amp;height=425&amp;START_MAXIMIZED=FALSE&amp;Y=120&amp;display_string=audit"}</definedName>
    <definedName name="_2266__FDSAUDITLINK__" hidden="1">{"fdsup://directions/FAT Viewer?action=UPDATE&amp;creator=factSet&amp;DYN_ARGS=true&amp;DOC_NAME=FAT:RGQ_ENTRPR_VAL_EV_SOURCE_WINDOW.FAT&amp;VAR:ID1=BWT-AT&amp;VAR:SDATE=20070525&amp;VAR:FDATE=20070330&amp;VAR:FREQ=WEEKLY&amp;VAR:RELITEM=&amp;VAR:CURRENCY=&amp;VAR:DB_TYPE=&amp;VAR:UNITS=M&amp;window=popu","p&amp;width=535&amp;height=425&amp;START_MAXIMIZED=FALSE&amp;Y=120&amp;display_string=audit"}</definedName>
    <definedName name="_2267__FDSAUDITLINK__" hidden="1">{"fdsup://directions/FAT Viewer?action=UPDATE&amp;creator=factSet&amp;DYN_ARGS=true&amp;DOC_NAME=FAT:RGQ_ENTRPR_VAL_EV_SOURCE_WINDOW.FAT&amp;VAR:ID1=BWT-AT&amp;VAR:SDATE=20070518&amp;VAR:FDATE=20070330&amp;VAR:FREQ=WEEKLY&amp;VAR:RELITEM=&amp;VAR:CURRENCY=&amp;VAR:DB_TYPE=&amp;VAR:UNITS=M&amp;window=popu","p&amp;width=535&amp;height=425&amp;START_MAXIMIZED=FALSE&amp;Y=120&amp;display_string=audit"}</definedName>
    <definedName name="_2268__FDSAUDITLINK__" hidden="1">{"fdsup://directions/FAT Viewer?action=UPDATE&amp;creator=factSet&amp;DYN_ARGS=true&amp;DOC_NAME=FAT:RGQ_ENTRPR_VAL_EV_SOURCE_WINDOW.FAT&amp;VAR:ID1=BWT-AT&amp;VAR:SDATE=20070511&amp;VAR:FDATE=20070330&amp;VAR:FREQ=WEEKLY&amp;VAR:RELITEM=&amp;VAR:CURRENCY=&amp;VAR:DB_TYPE=&amp;VAR:UNITS=M&amp;window=popu","p&amp;width=535&amp;height=425&amp;START_MAXIMIZED=FALSE&amp;Y=120&amp;display_string=audit"}</definedName>
    <definedName name="_2269__FDSAUDITLINK__" hidden="1">{"fdsup://directions/FAT Viewer?action=UPDATE&amp;creator=factSet&amp;DYN_ARGS=true&amp;DOC_NAME=FAT:RGQ_ENTRPR_VAL_EV_SOURCE_WINDOW.FAT&amp;VAR:ID1=BWT-AT&amp;VAR:SDATE=20070504&amp;VAR:FDATE=20070330&amp;VAR:FREQ=WEEKLY&amp;VAR:RELITEM=&amp;VAR:CURRENCY=&amp;VAR:DB_TYPE=&amp;VAR:UNITS=M&amp;window=popu","p&amp;width=535&amp;height=425&amp;START_MAXIMIZED=FALSE&amp;Y=120&amp;display_string=audit"}</definedName>
    <definedName name="_227__FDSAUDITLINK__" hidden="1">{"fdsup://IBCentral/FAT Viewer?action=UPDATE&amp;creator=factset&amp;DOC_NAME=fat:reuters_qtrly_source_window.fat&amp;display_string=Audit&amp;DYN_ARGS=TRUE&amp;VAR:ID1=68402T10&amp;VAR:RCODE=ERAD&amp;VAR:SDATE=20061099&amp;VAR:FREQ=Quarterly&amp;VAR:RELITEM=RP&amp;VAR:CURRENCY=&amp;VAR:CURRSOURCE=EX","SHARE&amp;VAR:NATFREQ=QUARTERLY&amp;VAR:RFIELD=FINALIZED&amp;VAR:DB_TYPE=&amp;VAR:UNITS=MONTHLY&amp;window=popup&amp;width=450&amp;height=300&amp;START_MAXIMIZED=FALSE"}</definedName>
    <definedName name="_2270__FDSAUDITLINK__" hidden="1">{"fdsup://directions/FAT Viewer?action=UPDATE&amp;creator=factSet&amp;DYN_ARGS=true&amp;DOC_NAME=FAT:RGQ_ENTRPR_VAL_EV_SOURCE_WINDOW.FAT&amp;VAR:ID1=BWT-AT&amp;VAR:SDATE=20070427&amp;VAR:FDATE=20070330&amp;VAR:FREQ=WEEKLY&amp;VAR:RELITEM=&amp;VAR:CURRENCY=&amp;VAR:DB_TYPE=&amp;VAR:UNITS=M&amp;window=popu","p&amp;width=535&amp;height=425&amp;START_MAXIMIZED=FALSE&amp;Y=120&amp;display_string=audit"}</definedName>
    <definedName name="_2271__FDSAUDITLINK__" hidden="1">{"fdsup://directions/FAT Viewer?action=UPDATE&amp;creator=factSet&amp;DYN_ARGS=true&amp;DOC_NAME=FAT:RGQ_ENTRPR_VAL_EV_SOURCE_WINDOW.FAT&amp;VAR:ID1=BWT-AT&amp;VAR:SDATE=20070420&amp;VAR:FDATE=20070330&amp;VAR:FREQ=WEEKLY&amp;VAR:RELITEM=&amp;VAR:CURRENCY=&amp;VAR:DB_TYPE=&amp;VAR:UNITS=M&amp;window=popu","p&amp;width=535&amp;height=425&amp;START_MAXIMIZED=FALSE&amp;Y=120&amp;display_string=audit"}</definedName>
    <definedName name="_2272__FDSAUDITLINK__" hidden="1">{"fdsup://directions/FAT Viewer?action=UPDATE&amp;creator=factSet&amp;DYN_ARGS=true&amp;DOC_NAME=FAT:RGQ_ENTRPR_VAL_EV_SOURCE_WINDOW.FAT&amp;VAR:ID1=BWT-AT&amp;VAR:SDATE=20070413&amp;VAR:FDATE=20070330&amp;VAR:FREQ=WEEKLY&amp;VAR:RELITEM=&amp;VAR:CURRENCY=&amp;VAR:DB_TYPE=&amp;VAR:UNITS=M&amp;window=popu","p&amp;width=535&amp;height=425&amp;START_MAXIMIZED=FALSE&amp;Y=120&amp;display_string=audit"}</definedName>
    <definedName name="_2273__FDSAUDITLINK__" hidden="1">{"fdsup://directions/FAT Viewer?action=UPDATE&amp;creator=factSet&amp;DYN_ARGS=true&amp;DOC_NAME=FAT:RGQ_ENTRPR_VAL_EV_SOURCE_WINDOW.FAT&amp;VAR:ID1=BWT-AT&amp;VAR:SDATE=20070405&amp;VAR:FDATE=20070330&amp;VAR:FREQ=WEEKLY&amp;VAR:RELITEM=&amp;VAR:CURRENCY=&amp;VAR:DB_TYPE=&amp;VAR:UNITS=M&amp;window=popu","p&amp;width=535&amp;height=425&amp;START_MAXIMIZED=FALSE&amp;Y=120&amp;display_string=audit"}</definedName>
    <definedName name="_2274__FDSAUDITLINK__" hidden="1">{"fdsup://directions/FAT Viewer?action=UPDATE&amp;creator=factSet&amp;DYN_ARGS=true&amp;DOC_NAME=FAT:RGQ_ENTRPR_VAL_EV_SOURCE_WINDOW.FAT&amp;VAR:ID1=BWT-AT&amp;VAR:SDATE=20070330&amp;VAR:FDATE=20070330&amp;VAR:FREQ=WEEKLY&amp;VAR:RELITEM=&amp;VAR:CURRENCY=&amp;VAR:DB_TYPE=&amp;VAR:UNITS=M&amp;window=popu","p&amp;width=535&amp;height=425&amp;START_MAXIMIZED=FALSE&amp;Y=120&amp;display_string=audit"}</definedName>
    <definedName name="_2275__FDSAUDITLINK__" hidden="1">{"fdsup://directions/FAT Viewer?action=UPDATE&amp;creator=factSet&amp;DYN_ARGS=true&amp;DOC_NAME=FAT:RGQ_ENTRPR_VAL_EV_SOURCE_WINDOW.FAT&amp;VAR:ID1=BWT-AT&amp;VAR:SDATE=20070323&amp;VAR:FDATE=20061229&amp;VAR:FREQ=WEEKLY&amp;VAR:RELITEM=&amp;VAR:CURRENCY=&amp;VAR:DB_TYPE=&amp;VAR:UNITS=M&amp;window=popu","p&amp;width=535&amp;height=425&amp;START_MAXIMIZED=FALSE&amp;Y=120&amp;display_string=audit"}</definedName>
    <definedName name="_2276__FDSAUDITLINK__" hidden="1">{"fdsup://directions/FAT Viewer?action=UPDATE&amp;creator=factSet&amp;DYN_ARGS=true&amp;DOC_NAME=FAT:RGQ_ENTRPR_VAL_EV_SOURCE_WINDOW.FAT&amp;VAR:ID1=BWT-AT&amp;VAR:SDATE=20070316&amp;VAR:FDATE=20061229&amp;VAR:FREQ=WEEKLY&amp;VAR:RELITEM=&amp;VAR:CURRENCY=&amp;VAR:DB_TYPE=&amp;VAR:UNITS=M&amp;window=popu","p&amp;width=535&amp;height=425&amp;START_MAXIMIZED=FALSE&amp;Y=120&amp;display_string=audit"}</definedName>
    <definedName name="_2277__FDSAUDITLINK__" hidden="1">{"fdsup://directions/FAT Viewer?action=UPDATE&amp;creator=factSet&amp;DYN_ARGS=true&amp;DOC_NAME=FAT:RGQ_ENTRPR_VAL_EV_SOURCE_WINDOW.FAT&amp;VAR:ID1=BWT-AT&amp;VAR:SDATE=20070309&amp;VAR:FDATE=20061229&amp;VAR:FREQ=WEEKLY&amp;VAR:RELITEM=&amp;VAR:CURRENCY=&amp;VAR:DB_TYPE=&amp;VAR:UNITS=M&amp;window=popu","p&amp;width=535&amp;height=425&amp;START_MAXIMIZED=FALSE&amp;Y=120&amp;display_string=audit"}</definedName>
    <definedName name="_2278__FDSAUDITLINK__" hidden="1">{"fdsup://directions/FAT Viewer?action=UPDATE&amp;creator=factSet&amp;DYN_ARGS=true&amp;DOC_NAME=FAT:RGQ_ENTRPR_VAL_EV_SOURCE_WINDOW.FAT&amp;VAR:ID1=BWT-AT&amp;VAR:SDATE=20070302&amp;VAR:FDATE=20061229&amp;VAR:FREQ=WEEKLY&amp;VAR:RELITEM=&amp;VAR:CURRENCY=&amp;VAR:DB_TYPE=&amp;VAR:UNITS=M&amp;window=popu","p&amp;width=535&amp;height=425&amp;START_MAXIMIZED=FALSE&amp;Y=120&amp;display_string=audit"}</definedName>
    <definedName name="_2279__FDSAUDITLINK__" hidden="1">{"fdsup://directions/FAT Viewer?action=UPDATE&amp;creator=factSet&amp;DYN_ARGS=true&amp;DOC_NAME=FAT:RGQ_ENTRPR_VAL_EV_SOURCE_WINDOW.FAT&amp;VAR:ID1=BWT-AT&amp;VAR:SDATE=20070223&amp;VAR:FDATE=20061229&amp;VAR:FREQ=WEEKLY&amp;VAR:RELITEM=&amp;VAR:CURRENCY=&amp;VAR:DB_TYPE=&amp;VAR:UNITS=M&amp;window=popu","p&amp;width=535&amp;height=425&amp;START_MAXIMIZED=FALSE&amp;Y=120&amp;display_string=audit"}</definedName>
    <definedName name="_228__FDSAUDITLINK__" hidden="1">{"fdsup://IBCentral/FAT Viewer?action=UPDATE&amp;creator=factset&amp;DOC_NAME=fat:reuters_qtrly_source_window.fat&amp;display_string=Audit&amp;DYN_ARGS=TRUE&amp;VAR:ID1=68402T10&amp;VAR:RCODE=ERAD&amp;VAR:SDATE=20060799&amp;VAR:FREQ=Quarterly&amp;VAR:RELITEM=RP&amp;VAR:CURRENCY=&amp;VAR:CURRSOURCE=EX","SHARE&amp;VAR:NATFREQ=QUARTERLY&amp;VAR:RFIELD=FINALIZED&amp;VAR:DB_TYPE=&amp;VAR:UNITS=MONTHLY&amp;window=popup&amp;width=450&amp;height=300&amp;START_MAXIMIZED=FALSE"}</definedName>
    <definedName name="_2280__FDSAUDITLINK__" hidden="1">{"fdsup://directions/FAT Viewer?action=UPDATE&amp;creator=factSet&amp;DYN_ARGS=true&amp;DOC_NAME=FAT:RGQ_ENTRPR_VAL_EV_SOURCE_WINDOW.FAT&amp;VAR:ID1=BWT-AT&amp;VAR:SDATE=20070216&amp;VAR:FDATE=20061229&amp;VAR:FREQ=WEEKLY&amp;VAR:RELITEM=&amp;VAR:CURRENCY=&amp;VAR:DB_TYPE=&amp;VAR:UNITS=M&amp;window=popu","p&amp;width=535&amp;height=425&amp;START_MAXIMIZED=FALSE&amp;Y=120&amp;display_string=audit"}</definedName>
    <definedName name="_2281__FDSAUDITLINK__" hidden="1">{"fdsup://directions/FAT Viewer?action=UPDATE&amp;creator=factSet&amp;DYN_ARGS=true&amp;DOC_NAME=FAT:RGQ_ENTRPR_VAL_EV_SOURCE_WINDOW.FAT&amp;VAR:ID1=BWT-AT&amp;VAR:SDATE=20070209&amp;VAR:FDATE=20061229&amp;VAR:FREQ=WEEKLY&amp;VAR:RELITEM=&amp;VAR:CURRENCY=&amp;VAR:DB_TYPE=&amp;VAR:UNITS=M&amp;window=popu","p&amp;width=535&amp;height=425&amp;START_MAXIMIZED=FALSE&amp;Y=120&amp;display_string=audit"}</definedName>
    <definedName name="_2282__FDSAUDITLINK__" hidden="1">{"fdsup://directions/FAT Viewer?action=UPDATE&amp;creator=factSet&amp;DYN_ARGS=true&amp;DOC_NAME=FAT:RGQ_ENTRPR_VAL_EV_SOURCE_WINDOW.FAT&amp;VAR:ID1=BWT-AT&amp;VAR:SDATE=20070202&amp;VAR:FDATE=20061229&amp;VAR:FREQ=WEEKLY&amp;VAR:RELITEM=&amp;VAR:CURRENCY=&amp;VAR:DB_TYPE=&amp;VAR:UNITS=M&amp;window=popu","p&amp;width=535&amp;height=425&amp;START_MAXIMIZED=FALSE&amp;Y=120&amp;display_string=audit"}</definedName>
    <definedName name="_2283__FDSAUDITLINK__" hidden="1">{"fdsup://directions/FAT Viewer?action=UPDATE&amp;creator=factSet&amp;DYN_ARGS=true&amp;DOC_NAME=FAT:RGQ_ENTRPR_VAL_EV_SOURCE_WINDOW.FAT&amp;VAR:ID1=BWT-AT&amp;VAR:SDATE=20070126&amp;VAR:FDATE=20061229&amp;VAR:FREQ=WEEKLY&amp;VAR:RELITEM=&amp;VAR:CURRENCY=&amp;VAR:DB_TYPE=&amp;VAR:UNITS=M&amp;window=popu","p&amp;width=535&amp;height=425&amp;START_MAXIMIZED=FALSE&amp;Y=120&amp;display_string=audit"}</definedName>
    <definedName name="_2284__FDSAUDITLINK__" hidden="1">{"fdsup://directions/FAT Viewer?action=UPDATE&amp;creator=factSet&amp;DYN_ARGS=true&amp;DOC_NAME=FAT:RGQ_ENTRPR_VAL_EV_SOURCE_WINDOW.FAT&amp;VAR:ID1=BWT-AT&amp;VAR:SDATE=20070119&amp;VAR:FDATE=20061229&amp;VAR:FREQ=WEEKLY&amp;VAR:RELITEM=&amp;VAR:CURRENCY=&amp;VAR:DB_TYPE=&amp;VAR:UNITS=M&amp;window=popu","p&amp;width=535&amp;height=425&amp;START_MAXIMIZED=FALSE&amp;Y=120&amp;display_string=audit"}</definedName>
    <definedName name="_2285__FDSAUDITLINK__" hidden="1">{"fdsup://directions/FAT Viewer?action=UPDATE&amp;creator=factSet&amp;DYN_ARGS=true&amp;DOC_NAME=FAT:RGQ_ENTRPR_VAL_EV_SOURCE_WINDOW.FAT&amp;VAR:ID1=BWT-AT&amp;VAR:SDATE=20070112&amp;VAR:FDATE=20061229&amp;VAR:FREQ=WEEKLY&amp;VAR:RELITEM=&amp;VAR:CURRENCY=&amp;VAR:DB_TYPE=&amp;VAR:UNITS=M&amp;window=popu","p&amp;width=535&amp;height=425&amp;START_MAXIMIZED=FALSE&amp;Y=120&amp;display_string=audit"}</definedName>
    <definedName name="_2286__FDSAUDITLINK__" hidden="1">{"fdsup://directions/FAT Viewer?action=UPDATE&amp;creator=factSet&amp;DYN_ARGS=true&amp;DOC_NAME=FAT:RGQ_ENTRPR_VAL_EV_SOURCE_WINDOW.FAT&amp;VAR:ID1=BWT-AT&amp;VAR:SDATE=20070105&amp;VAR:FDATE=20061229&amp;VAR:FREQ=WEEKLY&amp;VAR:RELITEM=&amp;VAR:CURRENCY=&amp;VAR:DB_TYPE=&amp;VAR:UNITS=M&amp;window=popu","p&amp;width=535&amp;height=425&amp;START_MAXIMIZED=FALSE&amp;Y=120&amp;display_string=audit"}</definedName>
    <definedName name="_2287__FDSAUDITLINK__" hidden="1">{"fdsup://directions/FAT Viewer?action=UPDATE&amp;creator=factSet&amp;DYN_ARGS=true&amp;DOC_NAME=FAT:RGQ_ENTRPR_VAL_EV_SOURCE_WINDOW.FAT&amp;VAR:ID1=BWT-AT&amp;VAR:SDATE=20061229&amp;VAR:FDATE=20061229&amp;VAR:FREQ=WEEKLY&amp;VAR:RELITEM=&amp;VAR:CURRENCY=&amp;VAR:DB_TYPE=&amp;VAR:UNITS=M&amp;window=popu","p&amp;width=535&amp;height=425&amp;START_MAXIMIZED=FALSE&amp;Y=120&amp;display_string=audit"}</definedName>
    <definedName name="_2288__FDSAUDITLINK__" hidden="1">{"fdsup://directions/FAT Viewer?action=UPDATE&amp;creator=factSet&amp;DYN_ARGS=true&amp;DOC_NAME=FAT:RGQ_ENTRPR_VAL_EV_SOURCE_WINDOW.FAT&amp;VAR:ID1=BWT-AT&amp;VAR:SDATE=20061222&amp;VAR:FDATE=20060929&amp;VAR:FREQ=WEEKLY&amp;VAR:RELITEM=&amp;VAR:CURRENCY=&amp;VAR:DB_TYPE=&amp;VAR:UNITS=M&amp;window=popu","p&amp;width=535&amp;height=425&amp;START_MAXIMIZED=FALSE&amp;Y=120&amp;display_string=audit"}</definedName>
    <definedName name="_2289__FDSAUDITLINK__" hidden="1">{"fdsup://directions/FAT Viewer?action=UPDATE&amp;creator=factSet&amp;DYN_ARGS=true&amp;DOC_NAME=FAT:RGQ_ENTRPR_VAL_EV_SOURCE_WINDOW.FAT&amp;VAR:ID1=BWT-AT&amp;VAR:SDATE=20061215&amp;VAR:FDATE=20060929&amp;VAR:FREQ=WEEKLY&amp;VAR:RELITEM=&amp;VAR:CURRENCY=&amp;VAR:DB_TYPE=&amp;VAR:UNITS=M&amp;window=popu","p&amp;width=535&amp;height=425&amp;START_MAXIMIZED=FALSE&amp;Y=120&amp;display_string=audit"}</definedName>
    <definedName name="_229__FDSAUDITLINK__" hidden="1">{"fdsup://IBCentral/FAT Viewer?action=UPDATE&amp;creator=factset&amp;DOC_NAME=fat:reuters_qtrly_source_window.fat&amp;display_string=Audit&amp;DYN_ARGS=TRUE&amp;VAR:ID1=68402T10&amp;VAR:RCODE=ERAD&amp;VAR:SDATE=20060499&amp;VAR:FREQ=Quarterly&amp;VAR:RELITEM=RP&amp;VAR:CURRENCY=&amp;VAR:CURRSOURCE=EX","SHARE&amp;VAR:NATFREQ=QUARTERLY&amp;VAR:RFIELD=FINALIZED&amp;VAR:DB_TYPE=&amp;VAR:UNITS=MONTHLY&amp;window=popup&amp;width=450&amp;height=300&amp;START_MAXIMIZED=FALSE"}</definedName>
    <definedName name="_2290__FDSAUDITLINK__" hidden="1">{"fdsup://directions/FAT Viewer?action=UPDATE&amp;creator=factSet&amp;DYN_ARGS=true&amp;DOC_NAME=FAT:RGQ_ENTRPR_VAL_EV_SOURCE_WINDOW.FAT&amp;VAR:ID1=BWT-AT&amp;VAR:SDATE=20061208&amp;VAR:FDATE=20060929&amp;VAR:FREQ=WEEKLY&amp;VAR:RELITEM=&amp;VAR:CURRENCY=&amp;VAR:DB_TYPE=&amp;VAR:UNITS=M&amp;window=popu","p&amp;width=535&amp;height=425&amp;START_MAXIMIZED=FALSE&amp;Y=120&amp;display_string=audit"}</definedName>
    <definedName name="_2291__FDSAUDITLINK__" hidden="1">{"fdsup://directions/FAT Viewer?action=UPDATE&amp;creator=factSet&amp;DYN_ARGS=true&amp;DOC_NAME=FAT:RGQ_ENTRPR_VAL_EV_SOURCE_WINDOW.FAT&amp;VAR:ID1=BWT-AT&amp;VAR:SDATE=20061201&amp;VAR:FDATE=20060929&amp;VAR:FREQ=WEEKLY&amp;VAR:RELITEM=&amp;VAR:CURRENCY=&amp;VAR:DB_TYPE=&amp;VAR:UNITS=M&amp;window=popu","p&amp;width=535&amp;height=425&amp;START_MAXIMIZED=FALSE&amp;Y=120&amp;display_string=audit"}</definedName>
    <definedName name="_2292__FDSAUDITLINK__" hidden="1">{"fdsup://directions/FAT Viewer?action=UPDATE&amp;creator=factSet&amp;DYN_ARGS=true&amp;DOC_NAME=FAT:RGQ_ENTRPR_VAL_EV_SOURCE_WINDOW.FAT&amp;VAR:ID1=BWT-AT&amp;VAR:SDATE=20061124&amp;VAR:FDATE=20060929&amp;VAR:FREQ=WEEKLY&amp;VAR:RELITEM=&amp;VAR:CURRENCY=&amp;VAR:DB_TYPE=&amp;VAR:UNITS=M&amp;window=popu","p&amp;width=535&amp;height=425&amp;START_MAXIMIZED=FALSE&amp;Y=120&amp;display_string=audit"}</definedName>
    <definedName name="_2293__FDSAUDITLINK__" hidden="1">{"fdsup://directions/FAT Viewer?action=UPDATE&amp;creator=factSet&amp;DYN_ARGS=true&amp;DOC_NAME=FAT:RGQ_ENTRPR_VAL_EV_SOURCE_WINDOW.FAT&amp;VAR:ID1=BWT-AT&amp;VAR:SDATE=20061117&amp;VAR:FDATE=20060929&amp;VAR:FREQ=WEEKLY&amp;VAR:RELITEM=&amp;VAR:CURRENCY=&amp;VAR:DB_TYPE=&amp;VAR:UNITS=M&amp;window=popu","p&amp;width=535&amp;height=425&amp;START_MAXIMIZED=FALSE&amp;Y=120&amp;display_string=audit"}</definedName>
    <definedName name="_2294__FDSAUDITLINK__" hidden="1">{"fdsup://directions/FAT Viewer?action=UPDATE&amp;creator=factSet&amp;DYN_ARGS=true&amp;DOC_NAME=FAT:RGQ_ENTRPR_VAL_EV_SOURCE_WINDOW.FAT&amp;VAR:ID1=BWT-AT&amp;VAR:SDATE=20061110&amp;VAR:FDATE=20060929&amp;VAR:FREQ=WEEKLY&amp;VAR:RELITEM=&amp;VAR:CURRENCY=&amp;VAR:DB_TYPE=&amp;VAR:UNITS=M&amp;window=popu","p&amp;width=535&amp;height=425&amp;START_MAXIMIZED=FALSE&amp;Y=120&amp;display_string=audit"}</definedName>
    <definedName name="_2295__FDSAUDITLINK__" hidden="1">{"fdsup://directions/FAT Viewer?action=UPDATE&amp;creator=factSet&amp;DYN_ARGS=true&amp;DOC_NAME=FAT:RGQ_ENTRPR_VAL_EV_SOURCE_WINDOW.FAT&amp;VAR:ID1=BWT-AT&amp;VAR:SDATE=20061103&amp;VAR:FDATE=20060929&amp;VAR:FREQ=WEEKLY&amp;VAR:RELITEM=&amp;VAR:CURRENCY=&amp;VAR:DB_TYPE=&amp;VAR:UNITS=M&amp;window=popu","p&amp;width=535&amp;height=425&amp;START_MAXIMIZED=FALSE&amp;Y=120&amp;display_string=audit"}</definedName>
    <definedName name="_2296__FDSAUDITLINK__" hidden="1">{"fdsup://directions/FAT Viewer?action=UPDATE&amp;creator=factSet&amp;DYN_ARGS=true&amp;DOC_NAME=FAT:RGQ_ENTRPR_VAL_EV_SOURCE_WINDOW.FAT&amp;VAR:ID1=BWT-AT&amp;VAR:SDATE=20061027&amp;VAR:FDATE=20060929&amp;VAR:FREQ=WEEKLY&amp;VAR:RELITEM=&amp;VAR:CURRENCY=&amp;VAR:DB_TYPE=&amp;VAR:UNITS=M&amp;window=popu","p&amp;width=535&amp;height=425&amp;START_MAXIMIZED=FALSE&amp;Y=120&amp;display_string=audit"}</definedName>
    <definedName name="_2297__FDSAUDITLINK__" hidden="1">{"fdsup://directions/FAT Viewer?action=UPDATE&amp;creator=factSet&amp;DYN_ARGS=true&amp;DOC_NAME=FAT:RGQ_ENTRPR_VAL_EV_SOURCE_WINDOW.FAT&amp;VAR:ID1=BWT-AT&amp;VAR:SDATE=20061020&amp;VAR:FDATE=20060929&amp;VAR:FREQ=WEEKLY&amp;VAR:RELITEM=&amp;VAR:CURRENCY=&amp;VAR:DB_TYPE=&amp;VAR:UNITS=M&amp;window=popu","p&amp;width=535&amp;height=425&amp;START_MAXIMIZED=FALSE&amp;Y=120&amp;display_string=audit"}</definedName>
    <definedName name="_2298__FDSAUDITLINK__" hidden="1">{"fdsup://directions/FAT Viewer?action=UPDATE&amp;creator=factSet&amp;DYN_ARGS=true&amp;DOC_NAME=FAT:RGQ_ENTRPR_VAL_EV_SOURCE_WINDOW.FAT&amp;VAR:ID1=BWT-AT&amp;VAR:SDATE=20061013&amp;VAR:FDATE=20060929&amp;VAR:FREQ=WEEKLY&amp;VAR:RELITEM=&amp;VAR:CURRENCY=&amp;VAR:DB_TYPE=&amp;VAR:UNITS=M&amp;window=popu","p&amp;width=535&amp;height=425&amp;START_MAXIMIZED=FALSE&amp;Y=120&amp;display_string=audit"}</definedName>
    <definedName name="_2299__FDSAUDITLINK__" hidden="1">{"fdsup://directions/FAT Viewer?action=UPDATE&amp;creator=factSet&amp;DYN_ARGS=true&amp;DOC_NAME=FAT:RGQ_ENTRPR_VAL_EV_SOURCE_WINDOW.FAT&amp;VAR:ID1=BWT-AT&amp;VAR:SDATE=20061006&amp;VAR:FDATE=20060929&amp;VAR:FREQ=WEEKLY&amp;VAR:RELITEM=&amp;VAR:CURRENCY=&amp;VAR:DB_TYPE=&amp;VAR:UNITS=M&amp;window=popu","p&amp;width=535&amp;height=425&amp;START_MAXIMIZED=FALSE&amp;Y=120&amp;display_string=audit"}</definedName>
    <definedName name="_23__123Graph_ASTD_A" hidden="1">#N/A</definedName>
    <definedName name="_23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230__FDSAUDITLINK__" hidden="1">{"fdsup://IBCentral/FAT Viewer?action=UPDATE&amp;creator=factset&amp;DOC_NAME=fat:reuters_qtrly_source_window.fat&amp;display_string=Audit&amp;DYN_ARGS=TRUE&amp;VAR:ID1=68402T10&amp;VAR:RCODE=ERAD&amp;VAR:SDATE=20060199&amp;VAR:FREQ=Quarterly&amp;VAR:RELITEM=RP&amp;VAR:CURRENCY=&amp;VAR:CURRSOURCE=EX","SHARE&amp;VAR:NATFREQ=QUARTERLY&amp;VAR:RFIELD=FINALIZED&amp;VAR:DB_TYPE=&amp;VAR:UNITS=MONTHLY&amp;window=popup&amp;width=450&amp;height=300&amp;START_MAXIMIZED=FALSE"}</definedName>
    <definedName name="_2300__FDSAUDITLINK__" hidden="1">{"fdsup://directions/FAT Viewer?action=UPDATE&amp;creator=factSet&amp;DYN_ARGS=true&amp;DOC_NAME=FAT:RGQ_ENTRPR_VAL_EV_SOURCE_WINDOW.FAT&amp;VAR:ID1=BWT-AT&amp;VAR:SDATE=20060929&amp;VAR:FDATE=20060929&amp;VAR:FREQ=WEEKLY&amp;VAR:RELITEM=&amp;VAR:CURRENCY=&amp;VAR:DB_TYPE=&amp;VAR:UNITS=M&amp;window=popu","p&amp;width=535&amp;height=425&amp;START_MAXIMIZED=FALSE&amp;Y=120&amp;display_string=audit"}</definedName>
    <definedName name="_2301__FDSAUDITLINK__" hidden="1">{"fdsup://directions/FAT Viewer?action=UPDATE&amp;creator=factSet&amp;DYN_ARGS=true&amp;DOC_NAME=FAT:RGQ_ENTRPR_VAL_EV_SOURCE_WINDOW.FAT&amp;VAR:ID1=BWT-AT&amp;VAR:SDATE=20060922&amp;VAR:FDATE=20060630&amp;VAR:FREQ=WEEKLY&amp;VAR:RELITEM=&amp;VAR:CURRENCY=&amp;VAR:DB_TYPE=&amp;VAR:UNITS=M&amp;window=popu","p&amp;width=535&amp;height=425&amp;START_MAXIMIZED=FALSE&amp;Y=120&amp;display_string=audit"}</definedName>
    <definedName name="_2302__FDSAUDITLINK__" hidden="1">{"fdsup://directions/FAT Viewer?action=UPDATE&amp;creator=factSet&amp;DYN_ARGS=true&amp;DOC_NAME=FAT:RGQ_ENTRPR_VAL_EV_SOURCE_WINDOW.FAT&amp;VAR:ID1=BWT-AT&amp;VAR:SDATE=20060915&amp;VAR:FDATE=20060630&amp;VAR:FREQ=WEEKLY&amp;VAR:RELITEM=&amp;VAR:CURRENCY=&amp;VAR:DB_TYPE=&amp;VAR:UNITS=M&amp;window=popu","p&amp;width=535&amp;height=425&amp;START_MAXIMIZED=FALSE&amp;Y=120&amp;display_string=audit"}</definedName>
    <definedName name="_2303__FDSAUDITLINK__" hidden="1">{"fdsup://directions/FAT Viewer?action=UPDATE&amp;creator=factSet&amp;DYN_ARGS=true&amp;DOC_NAME=FAT:RGQ_ENTRPR_VAL_EV_SOURCE_WINDOW.FAT&amp;VAR:ID1=BWT-AT&amp;VAR:SDATE=20060908&amp;VAR:FDATE=20060630&amp;VAR:FREQ=WEEKLY&amp;VAR:RELITEM=&amp;VAR:CURRENCY=&amp;VAR:DB_TYPE=&amp;VAR:UNITS=M&amp;window=popu","p&amp;width=535&amp;height=425&amp;START_MAXIMIZED=FALSE&amp;Y=120&amp;display_string=audit"}</definedName>
    <definedName name="_2304__FDSAUDITLINK__" hidden="1">{"fdsup://directions/FAT Viewer?action=UPDATE&amp;creator=factSet&amp;DYN_ARGS=true&amp;DOC_NAME=FAT:RGQ_ENTRPR_VAL_EV_SOURCE_WINDOW.FAT&amp;VAR:ID1=BWT-AT&amp;VAR:SDATE=20060901&amp;VAR:FDATE=20060630&amp;VAR:FREQ=WEEKLY&amp;VAR:RELITEM=&amp;VAR:CURRENCY=&amp;VAR:DB_TYPE=&amp;VAR:UNITS=M&amp;window=popu","p&amp;width=535&amp;height=425&amp;START_MAXIMIZED=FALSE&amp;Y=120&amp;display_string=audit"}</definedName>
    <definedName name="_2305__FDSAUDITLINK__" hidden="1">{"fdsup://directions/FAT Viewer?action=UPDATE&amp;creator=factSet&amp;DYN_ARGS=true&amp;DOC_NAME=FAT:RGQ_ENTRPR_VAL_EV_SOURCE_WINDOW.FAT&amp;VAR:ID1=BWT-AT&amp;VAR:SDATE=20060825&amp;VAR:FDATE=20060630&amp;VAR:FREQ=WEEKLY&amp;VAR:RELITEM=&amp;VAR:CURRENCY=&amp;VAR:DB_TYPE=&amp;VAR:UNITS=M&amp;window=popu","p&amp;width=535&amp;height=425&amp;START_MAXIMIZED=FALSE&amp;Y=120&amp;display_string=audit"}</definedName>
    <definedName name="_2306__FDSAUDITLINK__" hidden="1">{"fdsup://directions/FAT Viewer?action=UPDATE&amp;creator=factSet&amp;DYN_ARGS=true&amp;DOC_NAME=FAT:RGQ_ENTRPR_VAL_EV_SOURCE_WINDOW.FAT&amp;VAR:ID1=BWT-AT&amp;VAR:SDATE=20060818&amp;VAR:FDATE=20060630&amp;VAR:FREQ=WEEKLY&amp;VAR:RELITEM=&amp;VAR:CURRENCY=&amp;VAR:DB_TYPE=&amp;VAR:UNITS=M&amp;window=popu","p&amp;width=535&amp;height=425&amp;START_MAXIMIZED=FALSE&amp;Y=120&amp;display_string=audit"}</definedName>
    <definedName name="_2307__FDSAUDITLINK__" hidden="1">{"fdsup://directions/FAT Viewer?action=UPDATE&amp;creator=factSet&amp;DYN_ARGS=true&amp;DOC_NAME=FAT:RGQ_ENTRPR_VAL_EV_SOURCE_WINDOW.FAT&amp;VAR:ID1=BWT-AT&amp;VAR:SDATE=20060811&amp;VAR:FDATE=20060630&amp;VAR:FREQ=WEEKLY&amp;VAR:RELITEM=&amp;VAR:CURRENCY=&amp;VAR:DB_TYPE=&amp;VAR:UNITS=M&amp;window=popu","p&amp;width=535&amp;height=425&amp;START_MAXIMIZED=FALSE&amp;Y=120&amp;display_string=audit"}</definedName>
    <definedName name="_2308__FDSAUDITLINK__" hidden="1">{"fdsup://directions/FAT Viewer?action=UPDATE&amp;creator=factSet&amp;DYN_ARGS=true&amp;DOC_NAME=FAT:RGQ_ENTRPR_VAL_EV_SOURCE_WINDOW.FAT&amp;VAR:ID1=BWT-AT&amp;VAR:SDATE=20060804&amp;VAR:FDATE=20060630&amp;VAR:FREQ=WEEKLY&amp;VAR:RELITEM=&amp;VAR:CURRENCY=&amp;VAR:DB_TYPE=&amp;VAR:UNITS=M&amp;window=popu","p&amp;width=535&amp;height=425&amp;START_MAXIMIZED=FALSE&amp;Y=120&amp;display_string=audit"}</definedName>
    <definedName name="_2309__FDSAUDITLINK__" hidden="1">{"fdsup://directions/FAT Viewer?action=UPDATE&amp;creator=factSet&amp;DYN_ARGS=true&amp;DOC_NAME=FAT:RGQ_ENTRPR_VAL_EV_SOURCE_WINDOW.FAT&amp;VAR:ID1=BWT-AT&amp;VAR:SDATE=20060728&amp;VAR:FDATE=20060630&amp;VAR:FREQ=WEEKLY&amp;VAR:RELITEM=&amp;VAR:CURRENCY=&amp;VAR:DB_TYPE=&amp;VAR:UNITS=M&amp;window=popu","p&amp;width=535&amp;height=425&amp;START_MAXIMIZED=FALSE&amp;Y=120&amp;display_string=audit"}</definedName>
    <definedName name="_231__FDSAUDITLINK__" hidden="1">{"fdsup://IBCentral/FAT Viewer?action=UPDATE&amp;creator=factset&amp;DOC_NAME=fat:reuters_qtrly_source_window.fat&amp;display_string=Audit&amp;DYN_ARGS=TRUE&amp;VAR:ID1=68402T10&amp;VAR:RCODE=ERAD&amp;VAR:SDATE=20051099&amp;VAR:FREQ=Quarterly&amp;VAR:RELITEM=RP&amp;VAR:CURRENCY=&amp;VAR:CURRSOURCE=EX","SHARE&amp;VAR:NATFREQ=QUARTERLY&amp;VAR:RFIELD=FINALIZED&amp;VAR:DB_TYPE=&amp;VAR:UNITS=MONTHLY&amp;window=popup&amp;width=450&amp;height=300&amp;START_MAXIMIZED=FALSE"}</definedName>
    <definedName name="_2310__FDSAUDITLINK__" hidden="1">{"fdsup://directions/FAT Viewer?action=UPDATE&amp;creator=factSet&amp;DYN_ARGS=true&amp;DOC_NAME=FAT:RGQ_ENTRPR_VAL_EV_SOURCE_WINDOW.FAT&amp;VAR:ID1=BWT-AT&amp;VAR:SDATE=20060721&amp;VAR:FDATE=20060630&amp;VAR:FREQ=WEEKLY&amp;VAR:RELITEM=&amp;VAR:CURRENCY=&amp;VAR:DB_TYPE=&amp;VAR:UNITS=M&amp;window=popu","p&amp;width=535&amp;height=425&amp;START_MAXIMIZED=FALSE&amp;Y=120&amp;display_string=audit"}</definedName>
    <definedName name="_2311__FDSAUDITLINK__" hidden="1">{"fdsup://directions/FAT Viewer?action=UPDATE&amp;creator=factSet&amp;DYN_ARGS=true&amp;DOC_NAME=FAT:RGQ_ENTRPR_VAL_EV_SOURCE_WINDOW.FAT&amp;VAR:ID1=BWT-AT&amp;VAR:SDATE=20060714&amp;VAR:FDATE=20060630&amp;VAR:FREQ=WEEKLY&amp;VAR:RELITEM=&amp;VAR:CURRENCY=&amp;VAR:DB_TYPE=&amp;VAR:UNITS=M&amp;window=popu","p&amp;width=535&amp;height=425&amp;START_MAXIMIZED=FALSE&amp;Y=120&amp;display_string=audit"}</definedName>
    <definedName name="_2312__FDSAUDITLINK__" hidden="1">{"fdsup://directions/FAT Viewer?action=UPDATE&amp;creator=factSet&amp;DYN_ARGS=true&amp;DOC_NAME=FAT:RGQ_ENTRPR_VAL_EV_SOURCE_WINDOW.FAT&amp;VAR:ID1=BWT-AT&amp;VAR:SDATE=20060707&amp;VAR:FDATE=20060630&amp;VAR:FREQ=WEEKLY&amp;VAR:RELITEM=&amp;VAR:CURRENCY=&amp;VAR:DB_TYPE=&amp;VAR:UNITS=M&amp;window=popu","p&amp;width=535&amp;height=425&amp;START_MAXIMIZED=FALSE&amp;Y=120&amp;display_string=audit"}</definedName>
    <definedName name="_2313__FDSAUDITLINK__" hidden="1">{"fdsup://directions/FAT Viewer?action=UPDATE&amp;creator=factSet&amp;DYN_ARGS=true&amp;DOC_NAME=FAT:RGQ_ENTRPR_VAL_EV_SOURCE_WINDOW.FAT&amp;VAR:ID1=BWT-AT&amp;VAR:SDATE=20060630&amp;VAR:FDATE=20060630&amp;VAR:FREQ=WEEKLY&amp;VAR:RELITEM=&amp;VAR:CURRENCY=&amp;VAR:DB_TYPE=&amp;VAR:UNITS=M&amp;window=popu","p&amp;width=535&amp;height=425&amp;START_MAXIMIZED=FALSE&amp;Y=120&amp;display_string=audit"}</definedName>
    <definedName name="_2314__FDSAUDITLINK__" hidden="1">{"fdsup://directions/FAT Viewer?action=UPDATE&amp;creator=factSet&amp;DYN_ARGS=true&amp;DOC_NAME=FAT:RGQ_ENTRPR_VAL_EV_SOURCE_WINDOW.FAT&amp;VAR:ID1=BWT-AT&amp;VAR:SDATE=20060623&amp;VAR:FDATE=20060331&amp;VAR:FREQ=WEEKLY&amp;VAR:RELITEM=&amp;VAR:CURRENCY=&amp;VAR:DB_TYPE=&amp;VAR:UNITS=M&amp;window=popu","p&amp;width=535&amp;height=425&amp;START_MAXIMIZED=FALSE&amp;Y=120&amp;display_string=audit"}</definedName>
    <definedName name="_2315__FDSAUDITLINK__" hidden="1">{"fdsup://directions/FAT Viewer?action=UPDATE&amp;creator=factSet&amp;DYN_ARGS=true&amp;DOC_NAME=FAT:RGQ_ENTRPR_VAL_EV_SOURCE_WINDOW.FAT&amp;VAR:ID1=BWT-AT&amp;VAR:SDATE=20060616&amp;VAR:FDATE=20060331&amp;VAR:FREQ=WEEKLY&amp;VAR:RELITEM=&amp;VAR:CURRENCY=&amp;VAR:DB_TYPE=&amp;VAR:UNITS=M&amp;window=popu","p&amp;width=535&amp;height=425&amp;START_MAXIMIZED=FALSE&amp;Y=120&amp;display_string=audit"}</definedName>
    <definedName name="_2316__FDSAUDITLINK__" hidden="1">{"fdsup://directions/FAT Viewer?action=UPDATE&amp;creator=factSet&amp;DYN_ARGS=true&amp;DOC_NAME=FAT:RGQ_ENTRPR_VAL_EV_SOURCE_WINDOW.FAT&amp;VAR:ID1=BWT-AT&amp;VAR:SDATE=20060609&amp;VAR:FDATE=20060331&amp;VAR:FREQ=WEEKLY&amp;VAR:RELITEM=&amp;VAR:CURRENCY=&amp;VAR:DB_TYPE=&amp;VAR:UNITS=M&amp;window=popu","p&amp;width=535&amp;height=425&amp;START_MAXIMIZED=FALSE&amp;Y=120&amp;display_string=audit"}</definedName>
    <definedName name="_2317__FDSAUDITLINK__" hidden="1">{"fdsup://directions/FAT Viewer?action=UPDATE&amp;creator=factSet&amp;DYN_ARGS=true&amp;DOC_NAME=FAT:RGQ_ENTRPR_VAL_EV_SOURCE_WINDOW.FAT&amp;VAR:ID1=BWT-AT&amp;VAR:SDATE=20060602&amp;VAR:FDATE=20060331&amp;VAR:FREQ=WEEKLY&amp;VAR:RELITEM=&amp;VAR:CURRENCY=&amp;VAR:DB_TYPE=&amp;VAR:UNITS=M&amp;window=popu","p&amp;width=535&amp;height=425&amp;START_MAXIMIZED=FALSE&amp;Y=120&amp;display_string=audit"}</definedName>
    <definedName name="_2318__FDSAUDITLINK__" hidden="1">{"fdsup://directions/FAT Viewer?action=UPDATE&amp;creator=factSet&amp;DYN_ARGS=true&amp;DOC_NAME=FAT:RGQ_ENTRPR_VAL_EV_SOURCE_WINDOW.FAT&amp;VAR:ID1=BWT-AT&amp;VAR:SDATE=20060526&amp;VAR:FDATE=20060331&amp;VAR:FREQ=WEEKLY&amp;VAR:RELITEM=&amp;VAR:CURRENCY=&amp;VAR:DB_TYPE=&amp;VAR:UNITS=M&amp;window=popu","p&amp;width=535&amp;height=425&amp;START_MAXIMIZED=FALSE&amp;Y=120&amp;display_string=audit"}</definedName>
    <definedName name="_2319__FDSAUDITLINK__" hidden="1">{"fdsup://directions/FAT Viewer?action=UPDATE&amp;creator=factSet&amp;DYN_ARGS=true&amp;DOC_NAME=FAT:RGQ_ENTRPR_VAL_EV_SOURCE_WINDOW.FAT&amp;VAR:ID1=BWT-AT&amp;VAR:SDATE=20060519&amp;VAR:FDATE=20060331&amp;VAR:FREQ=WEEKLY&amp;VAR:RELITEM=&amp;VAR:CURRENCY=&amp;VAR:DB_TYPE=&amp;VAR:UNITS=M&amp;window=popu","p&amp;width=535&amp;height=425&amp;START_MAXIMIZED=FALSE&amp;Y=120&amp;display_string=audit"}</definedName>
    <definedName name="_232__FDSAUDITLINK__" hidden="1">{"fdsup://IBCentral/FAT Viewer?action=UPDATE&amp;creator=factset&amp;DOC_NAME=fat:reuters_qtrly_source_window.fat&amp;display_string=Audit&amp;DYN_ARGS=TRUE&amp;VAR:ID1=68402T10&amp;VAR:RCODE=ERAD&amp;VAR:SDATE=20050799&amp;VAR:FREQ=Quarterly&amp;VAR:RELITEM=RP&amp;VAR:CURRENCY=&amp;VAR:CURRSOURCE=EX","SHARE&amp;VAR:NATFREQ=QUARTERLY&amp;VAR:RFIELD=FINALIZED&amp;VAR:DB_TYPE=&amp;VAR:UNITS=MONTHLY&amp;window=popup&amp;width=450&amp;height=300&amp;START_MAXIMIZED=FALSE"}</definedName>
    <definedName name="_2320__FDSAUDITLINK__" hidden="1">{"fdsup://directions/FAT Viewer?action=UPDATE&amp;creator=factSet&amp;DYN_ARGS=true&amp;DOC_NAME=FAT:RGQ_ENTRPR_VAL_EV_SOURCE_WINDOW.FAT&amp;VAR:ID1=BWT-AT&amp;VAR:SDATE=20060512&amp;VAR:FDATE=20060331&amp;VAR:FREQ=WEEKLY&amp;VAR:RELITEM=&amp;VAR:CURRENCY=&amp;VAR:DB_TYPE=&amp;VAR:UNITS=M&amp;window=popu","p&amp;width=535&amp;height=425&amp;START_MAXIMIZED=FALSE&amp;Y=120&amp;display_string=audit"}</definedName>
    <definedName name="_2321__FDSAUDITLINK__" hidden="1">{"fdsup://directions/FAT Viewer?action=UPDATE&amp;creator=factSet&amp;DYN_ARGS=true&amp;DOC_NAME=FAT:RGQ_ENTRPR_VAL_EV_SOURCE_WINDOW.FAT&amp;VAR:ID1=BWT-AT&amp;VAR:SDATE=20060505&amp;VAR:FDATE=20060331&amp;VAR:FREQ=WEEKLY&amp;VAR:RELITEM=&amp;VAR:CURRENCY=&amp;VAR:DB_TYPE=&amp;VAR:UNITS=M&amp;window=popu","p&amp;width=535&amp;height=425&amp;START_MAXIMIZED=FALSE&amp;Y=120&amp;display_string=audit"}</definedName>
    <definedName name="_2322__FDSAUDITLINK__" hidden="1">{"fdsup://directions/FAT Viewer?action=UPDATE&amp;creator=factSet&amp;DYN_ARGS=true&amp;DOC_NAME=FAT:RGQ_ENTRPR_VAL_EV_SOURCE_WINDOW.FAT&amp;VAR:ID1=BWT-AT&amp;VAR:SDATE=20060428&amp;VAR:FDATE=20060331&amp;VAR:FREQ=WEEKLY&amp;VAR:RELITEM=&amp;VAR:CURRENCY=&amp;VAR:DB_TYPE=&amp;VAR:UNITS=M&amp;window=popu","p&amp;width=535&amp;height=425&amp;START_MAXIMIZED=FALSE&amp;Y=120&amp;display_string=audit"}</definedName>
    <definedName name="_2323__FDSAUDITLINK__" hidden="1">{"fdsup://directions/FAT Viewer?action=UPDATE&amp;creator=factSet&amp;DYN_ARGS=true&amp;DOC_NAME=FAT:RGQ_ENTRPR_VAL_EV_SOURCE_WINDOW.FAT&amp;VAR:ID1=BWT-AT&amp;VAR:SDATE=20060421&amp;VAR:FDATE=20060331&amp;VAR:FREQ=WEEKLY&amp;VAR:RELITEM=&amp;VAR:CURRENCY=&amp;VAR:DB_TYPE=&amp;VAR:UNITS=M&amp;window=popu","p&amp;width=535&amp;height=425&amp;START_MAXIMIZED=FALSE&amp;Y=120&amp;display_string=audit"}</definedName>
    <definedName name="_2324__FDSAUDITLINK__" hidden="1">{"fdsup://directions/FAT Viewer?action=UPDATE&amp;creator=factSet&amp;DYN_ARGS=true&amp;DOC_NAME=FAT:RGQ_ENTRPR_VAL_EV_SOURCE_WINDOW.FAT&amp;VAR:ID1=BWT-AT&amp;VAR:SDATE=20060413&amp;VAR:FDATE=20060331&amp;VAR:FREQ=WEEKLY&amp;VAR:RELITEM=&amp;VAR:CURRENCY=&amp;VAR:DB_TYPE=&amp;VAR:UNITS=M&amp;window=popu","p&amp;width=535&amp;height=425&amp;START_MAXIMIZED=FALSE&amp;Y=120&amp;display_string=audit"}</definedName>
    <definedName name="_2325__FDSAUDITLINK__" hidden="1">{"fdsup://directions/FAT Viewer?action=UPDATE&amp;creator=factSet&amp;DYN_ARGS=true&amp;DOC_NAME=FAT:RGQ_ENTRPR_VAL_EV_SOURCE_WINDOW.FAT&amp;VAR:ID1=BWT-AT&amp;VAR:SDATE=20060407&amp;VAR:FDATE=20060331&amp;VAR:FREQ=WEEKLY&amp;VAR:RELITEM=&amp;VAR:CURRENCY=&amp;VAR:DB_TYPE=&amp;VAR:UNITS=M&amp;window=popu","p&amp;width=535&amp;height=425&amp;START_MAXIMIZED=FALSE&amp;Y=120&amp;display_string=audit"}</definedName>
    <definedName name="_2326__FDSAUDITLINK__" hidden="1">{"fdsup://directions/FAT Viewer?action=UPDATE&amp;creator=factSet&amp;DYN_ARGS=true&amp;DOC_NAME=FAT:RGQ_ENTRPR_VAL_EV_SOURCE_WINDOW.FAT&amp;VAR:ID1=BWT-AT&amp;VAR:SDATE=20060331&amp;VAR:FDATE=20060331&amp;VAR:FREQ=WEEKLY&amp;VAR:RELITEM=&amp;VAR:CURRENCY=&amp;VAR:DB_TYPE=&amp;VAR:UNITS=M&amp;window=popu","p&amp;width=535&amp;height=425&amp;START_MAXIMIZED=FALSE&amp;Y=120&amp;display_string=audit"}</definedName>
    <definedName name="_2327__FDSAUDITLINK__" hidden="1">{"fdsup://directions/FAT Viewer?action=UPDATE&amp;creator=factSet&amp;DYN_ARGS=true&amp;DOC_NAME=FAT:RGQ_ENTRPR_VAL_EV_SOURCE_WINDOW.FAT&amp;VAR:ID1=BWT-AT&amp;VAR:SDATE=20060324&amp;VAR:FDATE=20051230&amp;VAR:FREQ=WEEKLY&amp;VAR:RELITEM=&amp;VAR:CURRENCY=&amp;VAR:DB_TYPE=&amp;VAR:UNITS=M&amp;window=popu","p&amp;width=535&amp;height=425&amp;START_MAXIMIZED=FALSE&amp;Y=120&amp;display_string=audit"}</definedName>
    <definedName name="_2328__FDSAUDITLINK__" hidden="1">{"fdsup://directions/FAT Viewer?action=UPDATE&amp;creator=factSet&amp;DYN_ARGS=true&amp;DOC_NAME=FAT:RGQ_ENTRPR_VAL_EV_SOURCE_WINDOW.FAT&amp;VAR:ID1=BWT-AT&amp;VAR:SDATE=20060317&amp;VAR:FDATE=20051230&amp;VAR:FREQ=WEEKLY&amp;VAR:RELITEM=&amp;VAR:CURRENCY=&amp;VAR:DB_TYPE=&amp;VAR:UNITS=M&amp;window=popu","p&amp;width=535&amp;height=425&amp;START_MAXIMIZED=FALSE&amp;Y=120&amp;display_string=audit"}</definedName>
    <definedName name="_2329__FDSAUDITLINK__" hidden="1">{"fdsup://directions/FAT Viewer?action=UPDATE&amp;creator=factSet&amp;DYN_ARGS=true&amp;DOC_NAME=FAT:RGQ_ENTRPR_VAL_EV_SOURCE_WINDOW.FAT&amp;VAR:ID1=BWT-AT&amp;VAR:SDATE=20060310&amp;VAR:FDATE=20051230&amp;VAR:FREQ=WEEKLY&amp;VAR:RELITEM=&amp;VAR:CURRENCY=&amp;VAR:DB_TYPE=&amp;VAR:UNITS=M&amp;window=popu","p&amp;width=535&amp;height=425&amp;START_MAXIMIZED=FALSE&amp;Y=120&amp;display_string=audit"}</definedName>
    <definedName name="_233__FDSAUDITLINK__" hidden="1">{"fdsup://IBCentral/FAT Viewer?action=UPDATE&amp;creator=factset&amp;DOC_NAME=fat:reuters_qtrly_source_window.fat&amp;display_string=Audit&amp;DYN_ARGS=TRUE&amp;VAR:ID1=68402T10&amp;VAR:RCODE=ERAD&amp;VAR:SDATE=20050499&amp;VAR:FREQ=Quarterly&amp;VAR:RELITEM=RP&amp;VAR:CURRENCY=&amp;VAR:CURRSOURCE=EX","SHARE&amp;VAR:NATFREQ=QUARTERLY&amp;VAR:RFIELD=FINALIZED&amp;VAR:DB_TYPE=&amp;VAR:UNITS=MONTHLY&amp;window=popup&amp;width=450&amp;height=300&amp;START_MAXIMIZED=FALSE"}</definedName>
    <definedName name="_2330__FDSAUDITLINK__" hidden="1">{"fdsup://directions/FAT Viewer?action=UPDATE&amp;creator=factSet&amp;DYN_ARGS=true&amp;DOC_NAME=FAT:RGQ_ENTRPR_VAL_EV_SOURCE_WINDOW.FAT&amp;VAR:ID1=BWT-AT&amp;VAR:SDATE=20060303&amp;VAR:FDATE=20051230&amp;VAR:FREQ=WEEKLY&amp;VAR:RELITEM=&amp;VAR:CURRENCY=&amp;VAR:DB_TYPE=&amp;VAR:UNITS=M&amp;window=popu","p&amp;width=535&amp;height=425&amp;START_MAXIMIZED=FALSE&amp;Y=120&amp;display_string=audit"}</definedName>
    <definedName name="_2331__FDSAUDITLINK__" hidden="1">{"fdsup://directions/FAT Viewer?action=UPDATE&amp;creator=factSet&amp;DYN_ARGS=true&amp;DOC_NAME=FAT:RGQ_ENTRPR_VAL_EV_SOURCE_WINDOW.FAT&amp;VAR:ID1=BWT-AT&amp;VAR:SDATE=20060224&amp;VAR:FDATE=20051230&amp;VAR:FREQ=WEEKLY&amp;VAR:RELITEM=&amp;VAR:CURRENCY=&amp;VAR:DB_TYPE=&amp;VAR:UNITS=M&amp;window=popu","p&amp;width=535&amp;height=425&amp;START_MAXIMIZED=FALSE&amp;Y=120&amp;display_string=audit"}</definedName>
    <definedName name="_2332__FDSAUDITLINK__" hidden="1">{"fdsup://directions/FAT Viewer?action=UPDATE&amp;creator=factSet&amp;DYN_ARGS=true&amp;DOC_NAME=FAT:RGQ_ENTRPR_VAL_EV_SOURCE_WINDOW.FAT&amp;VAR:ID1=BWT-AT&amp;VAR:SDATE=20060217&amp;VAR:FDATE=20051230&amp;VAR:FREQ=WEEKLY&amp;VAR:RELITEM=&amp;VAR:CURRENCY=&amp;VAR:DB_TYPE=&amp;VAR:UNITS=M&amp;window=popu","p&amp;width=535&amp;height=425&amp;START_MAXIMIZED=FALSE&amp;Y=120&amp;display_string=audit"}</definedName>
    <definedName name="_2333__FDSAUDITLINK__" hidden="1">{"fdsup://directions/FAT Viewer?action=UPDATE&amp;creator=factSet&amp;DYN_ARGS=true&amp;DOC_NAME=FAT:RGQ_ENTRPR_VAL_EV_SOURCE_WINDOW.FAT&amp;VAR:ID1=BWT-AT&amp;VAR:SDATE=20060210&amp;VAR:FDATE=20051230&amp;VAR:FREQ=WEEKLY&amp;VAR:RELITEM=&amp;VAR:CURRENCY=&amp;VAR:DB_TYPE=&amp;VAR:UNITS=M&amp;window=popu","p&amp;width=535&amp;height=425&amp;START_MAXIMIZED=FALSE&amp;Y=120&amp;display_string=audit"}</definedName>
    <definedName name="_2334__FDSAUDITLINK__" hidden="1">{"fdsup://directions/FAT Viewer?action=UPDATE&amp;creator=factSet&amp;DYN_ARGS=true&amp;DOC_NAME=FAT:RGQ_ENTRPR_VAL_EV_SOURCE_WINDOW.FAT&amp;VAR:ID1=BWT-AT&amp;VAR:SDATE=20060203&amp;VAR:FDATE=20051230&amp;VAR:FREQ=WEEKLY&amp;VAR:RELITEM=&amp;VAR:CURRENCY=&amp;VAR:DB_TYPE=&amp;VAR:UNITS=M&amp;window=popu","p&amp;width=535&amp;height=425&amp;START_MAXIMIZED=FALSE&amp;Y=120&amp;display_string=audit"}</definedName>
    <definedName name="_2335__FDSAUDITLINK__" hidden="1">{"fdsup://directions/FAT Viewer?action=UPDATE&amp;creator=factSet&amp;DYN_ARGS=true&amp;DOC_NAME=FAT:RGQ_ENTRPR_VAL_EV_SOURCE_WINDOW.FAT&amp;VAR:ID1=BWT-AT&amp;VAR:SDATE=20060127&amp;VAR:FDATE=20051230&amp;VAR:FREQ=WEEKLY&amp;VAR:RELITEM=&amp;VAR:CURRENCY=&amp;VAR:DB_TYPE=&amp;VAR:UNITS=M&amp;window=popu","p&amp;width=535&amp;height=425&amp;START_MAXIMIZED=FALSE&amp;Y=120&amp;display_string=audit"}</definedName>
    <definedName name="_2336__FDSAUDITLINK__" hidden="1">{"fdsup://directions/FAT Viewer?action=UPDATE&amp;creator=factSet&amp;DYN_ARGS=true&amp;DOC_NAME=FAT:RGQ_ENTRPR_VAL_EV_SOURCE_WINDOW.FAT&amp;VAR:ID1=BWT-AT&amp;VAR:SDATE=20060120&amp;VAR:FDATE=20051230&amp;VAR:FREQ=WEEKLY&amp;VAR:RELITEM=&amp;VAR:CURRENCY=&amp;VAR:DB_TYPE=&amp;VAR:UNITS=M&amp;window=popu","p&amp;width=535&amp;height=425&amp;START_MAXIMIZED=FALSE&amp;Y=120&amp;display_string=audit"}</definedName>
    <definedName name="_2337__FDSAUDITLINK__" hidden="1">{"fdsup://directions/FAT Viewer?action=UPDATE&amp;creator=factSet&amp;DYN_ARGS=true&amp;DOC_NAME=FAT:RGQ_ENTRPR_VAL_EV_SOURCE_WINDOW.FAT&amp;VAR:ID1=PLL&amp;VAR:SDATE=20101231&amp;VAR:FDATE=20101029&amp;VAR:FREQ=WEEKLY&amp;VAR:RELITEM=&amp;VAR:CURRENCY=&amp;VAR:DB_TYPE=&amp;VAR:UNITS=M&amp;window=popup&amp;w","idth=535&amp;height=425&amp;START_MAXIMIZED=FALSE&amp;Y=120&amp;display_string=audit"}</definedName>
    <definedName name="_2338__FDSAUDITLINK__" hidden="1">{"fdsup://directions/FAT Viewer?action=UPDATE&amp;creator=factSet&amp;DYN_ARGS=true&amp;DOC_NAME=FAT:RGQ_ENTRPR_VAL_EV_SOURCE_WINDOW.FAT&amp;VAR:ID1=PLL&amp;VAR:SDATE=20101223&amp;VAR:FDATE=20101029&amp;VAR:FREQ=WEEKLY&amp;VAR:RELITEM=&amp;VAR:CURRENCY=&amp;VAR:DB_TYPE=&amp;VAR:UNITS=M&amp;window=popup&amp;w","idth=535&amp;height=425&amp;START_MAXIMIZED=FALSE&amp;Y=120&amp;display_string=audit"}</definedName>
    <definedName name="_2339__FDSAUDITLINK__" hidden="1">{"fdsup://directions/FAT Viewer?action=UPDATE&amp;creator=factSet&amp;DYN_ARGS=true&amp;DOC_NAME=FAT:RGQ_ENTRPR_VAL_EV_SOURCE_WINDOW.FAT&amp;VAR:ID1=PLL&amp;VAR:SDATE=20101217&amp;VAR:FDATE=20101029&amp;VAR:FREQ=WEEKLY&amp;VAR:RELITEM=&amp;VAR:CURRENCY=&amp;VAR:DB_TYPE=&amp;VAR:UNITS=M&amp;window=popup&amp;w","idth=535&amp;height=425&amp;START_MAXIMIZED=FALSE&amp;Y=120&amp;display_string=audit"}</definedName>
    <definedName name="_234__FDSAUDITLINK__" hidden="1">{"fdsup://IBCentral/FAT Viewer?action=UPDATE&amp;creator=factset&amp;DOC_NAME=fat:reuters_ltm_source_window.fat&amp;display_string=Audit&amp;DYN_ARGS=TRUE&amp;VAR:ID1=OPTM&amp;VAR:RCODE=COGSFDS&amp;VAR:SDATE=20080199 &amp;VAR:FREQ=Quarterly&amp;VAR:RELITEM=RP&amp;VAR:CURRENCY=&amp;VAR:CURRSOURCE=EXSH","ARE&amp;VAR:NATFREQ=QUARTERLY&amp;VAR:RFIELD=FINALIZED&amp;VAR:DB_TYPE=&amp;VAR:UNITS=MONTHLY&amp;window=popup&amp;width=540&amp;height=300&amp;START_MAXIMIZED=FALSE"}</definedName>
    <definedName name="_2340__FDSAUDITLINK__" hidden="1">{"fdsup://directions/FAT Viewer?action=UPDATE&amp;creator=factSet&amp;DYN_ARGS=true&amp;DOC_NAME=FAT:RGQ_ENTRPR_VAL_EV_SOURCE_WINDOW.FAT&amp;VAR:ID1=PLL&amp;VAR:SDATE=20101210&amp;VAR:FDATE=20101029&amp;VAR:FREQ=WEEKLY&amp;VAR:RELITEM=&amp;VAR:CURRENCY=&amp;VAR:DB_TYPE=&amp;VAR:UNITS=M&amp;window=popup&amp;w","idth=535&amp;height=425&amp;START_MAXIMIZED=FALSE&amp;Y=120&amp;display_string=audit"}</definedName>
    <definedName name="_2341__FDSAUDITLINK__" hidden="1">{"fdsup://directions/FAT Viewer?action=UPDATE&amp;creator=factSet&amp;DYN_ARGS=true&amp;DOC_NAME=FAT:RGQ_ENTRPR_VAL_EV_SOURCE_WINDOW.FAT&amp;VAR:ID1=PLL&amp;VAR:SDATE=20101203&amp;VAR:FDATE=20101029&amp;VAR:FREQ=WEEKLY&amp;VAR:RELITEM=&amp;VAR:CURRENCY=&amp;VAR:DB_TYPE=&amp;VAR:UNITS=M&amp;window=popup&amp;w","idth=535&amp;height=425&amp;START_MAXIMIZED=FALSE&amp;Y=120&amp;display_string=audit"}</definedName>
    <definedName name="_2342__FDSAUDITLINK__" hidden="1">{"fdsup://directions/FAT Viewer?action=UPDATE&amp;creator=factSet&amp;DYN_ARGS=true&amp;DOC_NAME=FAT:RGQ_ENTRPR_VAL_EV_SOURCE_WINDOW.FAT&amp;VAR:ID1=PLL&amp;VAR:SDATE=20101126&amp;VAR:FDATE=20101029&amp;VAR:FREQ=WEEKLY&amp;VAR:RELITEM=&amp;VAR:CURRENCY=&amp;VAR:DB_TYPE=&amp;VAR:UNITS=M&amp;window=popup&amp;w","idth=535&amp;height=425&amp;START_MAXIMIZED=FALSE&amp;Y=120&amp;display_string=audit"}</definedName>
    <definedName name="_2343__FDSAUDITLINK__" hidden="1">{"fdsup://directions/FAT Viewer?action=UPDATE&amp;creator=factSet&amp;DYN_ARGS=true&amp;DOC_NAME=FAT:RGQ_ENTRPR_VAL_EV_SOURCE_WINDOW.FAT&amp;VAR:ID1=PLL&amp;VAR:SDATE=20101119&amp;VAR:FDATE=20101029&amp;VAR:FREQ=WEEKLY&amp;VAR:RELITEM=&amp;VAR:CURRENCY=&amp;VAR:DB_TYPE=&amp;VAR:UNITS=M&amp;window=popup&amp;w","idth=535&amp;height=425&amp;START_MAXIMIZED=FALSE&amp;Y=120&amp;display_string=audit"}</definedName>
    <definedName name="_2344__FDSAUDITLINK__" hidden="1">{"fdsup://directions/FAT Viewer?action=UPDATE&amp;creator=factSet&amp;DYN_ARGS=true&amp;DOC_NAME=FAT:RGQ_ENTRPR_VAL_EV_SOURCE_WINDOW.FAT&amp;VAR:ID1=PLL&amp;VAR:SDATE=20101112&amp;VAR:FDATE=20101029&amp;VAR:FREQ=WEEKLY&amp;VAR:RELITEM=&amp;VAR:CURRENCY=&amp;VAR:DB_TYPE=&amp;VAR:UNITS=M&amp;window=popup&amp;w","idth=535&amp;height=425&amp;START_MAXIMIZED=FALSE&amp;Y=120&amp;display_string=audit"}</definedName>
    <definedName name="_2345__FDSAUDITLINK__" hidden="1">{"fdsup://directions/FAT Viewer?action=UPDATE&amp;creator=factSet&amp;DYN_ARGS=true&amp;DOC_NAME=FAT:RGQ_ENTRPR_VAL_EV_SOURCE_WINDOW.FAT&amp;VAR:ID1=PLL&amp;VAR:SDATE=20101105&amp;VAR:FDATE=20101029&amp;VAR:FREQ=WEEKLY&amp;VAR:RELITEM=&amp;VAR:CURRENCY=&amp;VAR:DB_TYPE=&amp;VAR:UNITS=M&amp;window=popup&amp;w","idth=535&amp;height=425&amp;START_MAXIMIZED=FALSE&amp;Y=120&amp;display_string=audit"}</definedName>
    <definedName name="_2346__FDSAUDITLINK__" hidden="1">{"fdsup://directions/FAT Viewer?action=UPDATE&amp;creator=factSet&amp;DYN_ARGS=true&amp;DOC_NAME=FAT:RGQ_ENTRPR_VAL_EV_SOURCE_WINDOW.FAT&amp;VAR:ID1=PLL&amp;VAR:SDATE=20101029&amp;VAR:FDATE=20101029&amp;VAR:FREQ=WEEKLY&amp;VAR:RELITEM=&amp;VAR:CURRENCY=&amp;VAR:DB_TYPE=&amp;VAR:UNITS=M&amp;window=popup&amp;w","idth=535&amp;height=425&amp;START_MAXIMIZED=FALSE&amp;Y=120&amp;display_string=audit"}</definedName>
    <definedName name="_2347__FDSAUDITLINK__" hidden="1">{"fdsup://directions/FAT Viewer?action=UPDATE&amp;creator=factSet&amp;DYN_ARGS=true&amp;DOC_NAME=FAT:RGQ_ENTRPR_VAL_EV_SOURCE_WINDOW.FAT&amp;VAR:ID1=PLL&amp;VAR:SDATE=20101022&amp;VAR:FDATE=20100730&amp;VAR:FREQ=WEEKLY&amp;VAR:RELITEM=&amp;VAR:CURRENCY=&amp;VAR:DB_TYPE=&amp;VAR:UNITS=M&amp;window=popup&amp;w","idth=535&amp;height=425&amp;START_MAXIMIZED=FALSE&amp;Y=120&amp;display_string=audit"}</definedName>
    <definedName name="_2348__FDSAUDITLINK__" hidden="1">{"fdsup://directions/FAT Viewer?action=UPDATE&amp;creator=factSet&amp;DYN_ARGS=true&amp;DOC_NAME=FAT:RGQ_ENTRPR_VAL_EV_SOURCE_WINDOW.FAT&amp;VAR:ID1=PLL&amp;VAR:SDATE=20101015&amp;VAR:FDATE=20100730&amp;VAR:FREQ=WEEKLY&amp;VAR:RELITEM=&amp;VAR:CURRENCY=&amp;VAR:DB_TYPE=&amp;VAR:UNITS=M&amp;window=popup&amp;w","idth=535&amp;height=425&amp;START_MAXIMIZED=FALSE&amp;Y=120&amp;display_string=audit"}</definedName>
    <definedName name="_2349__FDSAUDITLINK__" hidden="1">{"fdsup://directions/FAT Viewer?action=UPDATE&amp;creator=factSet&amp;DYN_ARGS=true&amp;DOC_NAME=FAT:RGQ_ENTRPR_VAL_EV_SOURCE_WINDOW.FAT&amp;VAR:ID1=PLL&amp;VAR:SDATE=20101008&amp;VAR:FDATE=20100730&amp;VAR:FREQ=WEEKLY&amp;VAR:RELITEM=&amp;VAR:CURRENCY=&amp;VAR:DB_TYPE=&amp;VAR:UNITS=M&amp;window=popup&amp;w","idth=535&amp;height=425&amp;START_MAXIMIZED=FALSE&amp;Y=120&amp;display_string=audit"}</definedName>
    <definedName name="_235__FDSAUDITLINK__" hidden="1">{"fdsup://IBCentral/FAT Viewer?action=UPDATE&amp;creator=factset&amp;DOC_NAME=fat:reuters_annual_source_window.fat&amp;display_string=Audit&amp;DYN_ARGS=TRUE&amp;VAR:ID1=68402T10&amp;VAR:RCODE=COGSFDS&amp;VAR:SDATE=20070799&amp;VAR:FREQ=Y&amp;VAR:RELITEM=RP&amp;VAR:CURRENCY=&amp;VAR:CURRSOURCE=EXSHAR","E&amp;VAR:NATFREQ=ANNUAL&amp;VAR:RFIELD=FINALIZED&amp;VAR:DB_TYPE=&amp;VAR:UNITS=MONTHLY&amp;window=popup&amp;width=450&amp;height=300&amp;START_MAXIMIZED=FALSE"}</definedName>
    <definedName name="_2350__FDSAUDITLINK__" hidden="1">{"fdsup://directions/FAT Viewer?action=UPDATE&amp;creator=factSet&amp;DYN_ARGS=true&amp;DOC_NAME=FAT:RGQ_ENTRPR_VAL_EV_SOURCE_WINDOW.FAT&amp;VAR:ID1=PLL&amp;VAR:SDATE=20101001&amp;VAR:FDATE=20100730&amp;VAR:FREQ=WEEKLY&amp;VAR:RELITEM=&amp;VAR:CURRENCY=&amp;VAR:DB_TYPE=&amp;VAR:UNITS=M&amp;window=popup&amp;w","idth=535&amp;height=425&amp;START_MAXIMIZED=FALSE&amp;Y=120&amp;display_string=audit"}</definedName>
    <definedName name="_2351__FDSAUDITLINK__" hidden="1">{"fdsup://directions/FAT Viewer?action=UPDATE&amp;creator=factSet&amp;DYN_ARGS=true&amp;DOC_NAME=FAT:RGQ_ENTRPR_VAL_EV_SOURCE_WINDOW.FAT&amp;VAR:ID1=PLL&amp;VAR:SDATE=20100924&amp;VAR:FDATE=20100730&amp;VAR:FREQ=WEEKLY&amp;VAR:RELITEM=&amp;VAR:CURRENCY=&amp;VAR:DB_TYPE=&amp;VAR:UNITS=M&amp;window=popup&amp;w","idth=535&amp;height=425&amp;START_MAXIMIZED=FALSE&amp;Y=120&amp;display_string=audit"}</definedName>
    <definedName name="_2352__FDSAUDITLINK__" hidden="1">{"fdsup://directions/FAT Viewer?action=UPDATE&amp;creator=factSet&amp;DYN_ARGS=true&amp;DOC_NAME=FAT:RGQ_ENTRPR_VAL_EV_SOURCE_WINDOW.FAT&amp;VAR:ID1=PLL&amp;VAR:SDATE=20100917&amp;VAR:FDATE=20100730&amp;VAR:FREQ=WEEKLY&amp;VAR:RELITEM=&amp;VAR:CURRENCY=&amp;VAR:DB_TYPE=&amp;VAR:UNITS=M&amp;window=popup&amp;w","idth=535&amp;height=425&amp;START_MAXIMIZED=FALSE&amp;Y=120&amp;display_string=audit"}</definedName>
    <definedName name="_2353__FDSAUDITLINK__" hidden="1">{"fdsup://directions/FAT Viewer?action=UPDATE&amp;creator=factSet&amp;DYN_ARGS=true&amp;DOC_NAME=FAT:RGQ_ENTRPR_VAL_EV_SOURCE_WINDOW.FAT&amp;VAR:ID1=PLL&amp;VAR:SDATE=20100910&amp;VAR:FDATE=20100730&amp;VAR:FREQ=WEEKLY&amp;VAR:RELITEM=&amp;VAR:CURRENCY=&amp;VAR:DB_TYPE=&amp;VAR:UNITS=M&amp;window=popup&amp;w","idth=535&amp;height=425&amp;START_MAXIMIZED=FALSE&amp;Y=120&amp;display_string=audit"}</definedName>
    <definedName name="_2354__FDSAUDITLINK__" hidden="1">{"fdsup://directions/FAT Viewer?action=UPDATE&amp;creator=factSet&amp;DYN_ARGS=true&amp;DOC_NAME=FAT:RGQ_ENTRPR_VAL_EV_SOURCE_WINDOW.FAT&amp;VAR:ID1=PLL&amp;VAR:SDATE=20100903&amp;VAR:FDATE=20100730&amp;VAR:FREQ=WEEKLY&amp;VAR:RELITEM=&amp;VAR:CURRENCY=&amp;VAR:DB_TYPE=&amp;VAR:UNITS=M&amp;window=popup&amp;w","idth=535&amp;height=425&amp;START_MAXIMIZED=FALSE&amp;Y=120&amp;display_string=audit"}</definedName>
    <definedName name="_2355__FDSAUDITLINK__" hidden="1">{"fdsup://directions/FAT Viewer?action=UPDATE&amp;creator=factSet&amp;DYN_ARGS=true&amp;DOC_NAME=FAT:RGQ_ENTRPR_VAL_EV_SOURCE_WINDOW.FAT&amp;VAR:ID1=PLL&amp;VAR:SDATE=20100827&amp;VAR:FDATE=20100730&amp;VAR:FREQ=WEEKLY&amp;VAR:RELITEM=&amp;VAR:CURRENCY=&amp;VAR:DB_TYPE=&amp;VAR:UNITS=M&amp;window=popup&amp;w","idth=535&amp;height=425&amp;START_MAXIMIZED=FALSE&amp;Y=120&amp;display_string=audit"}</definedName>
    <definedName name="_2356__FDSAUDITLINK__" hidden="1">{"fdsup://directions/FAT Viewer?action=UPDATE&amp;creator=factSet&amp;DYN_ARGS=true&amp;DOC_NAME=FAT:RGQ_ENTRPR_VAL_EV_SOURCE_WINDOW.FAT&amp;VAR:ID1=PLL&amp;VAR:SDATE=20100820&amp;VAR:FDATE=20100730&amp;VAR:FREQ=WEEKLY&amp;VAR:RELITEM=&amp;VAR:CURRENCY=&amp;VAR:DB_TYPE=&amp;VAR:UNITS=M&amp;window=popup&amp;w","idth=535&amp;height=425&amp;START_MAXIMIZED=FALSE&amp;Y=120&amp;display_string=audit"}</definedName>
    <definedName name="_2357__FDSAUDITLINK__" hidden="1">{"fdsup://directions/FAT Viewer?action=UPDATE&amp;creator=factSet&amp;DYN_ARGS=true&amp;DOC_NAME=FAT:RGQ_ENTRPR_VAL_EV_SOURCE_WINDOW.FAT&amp;VAR:ID1=PLL&amp;VAR:SDATE=20100813&amp;VAR:FDATE=20100730&amp;VAR:FREQ=WEEKLY&amp;VAR:RELITEM=&amp;VAR:CURRENCY=&amp;VAR:DB_TYPE=&amp;VAR:UNITS=M&amp;window=popup&amp;w","idth=535&amp;height=425&amp;START_MAXIMIZED=FALSE&amp;Y=120&amp;display_string=audit"}</definedName>
    <definedName name="_2358__FDSAUDITLINK__" hidden="1">{"fdsup://directions/FAT Viewer?action=UPDATE&amp;creator=factSet&amp;DYN_ARGS=true&amp;DOC_NAME=FAT:RGQ_ENTRPR_VAL_EV_SOURCE_WINDOW.FAT&amp;VAR:ID1=PLL&amp;VAR:SDATE=20100806&amp;VAR:FDATE=20100730&amp;VAR:FREQ=WEEKLY&amp;VAR:RELITEM=&amp;VAR:CURRENCY=&amp;VAR:DB_TYPE=&amp;VAR:UNITS=M&amp;window=popup&amp;w","idth=535&amp;height=425&amp;START_MAXIMIZED=FALSE&amp;Y=120&amp;display_string=audit"}</definedName>
    <definedName name="_2359__FDSAUDITLINK__" hidden="1">{"fdsup://directions/FAT Viewer?action=UPDATE&amp;creator=factSet&amp;DYN_ARGS=true&amp;DOC_NAME=FAT:RGQ_ENTRPR_VAL_EV_SOURCE_WINDOW.FAT&amp;VAR:ID1=PLL&amp;VAR:SDATE=20100730&amp;VAR:FDATE=20100730&amp;VAR:FREQ=WEEKLY&amp;VAR:RELITEM=&amp;VAR:CURRENCY=&amp;VAR:DB_TYPE=&amp;VAR:UNITS=M&amp;window=popup&amp;w","idth=535&amp;height=425&amp;START_MAXIMIZED=FALSE&amp;Y=120&amp;display_string=audit"}</definedName>
    <definedName name="_236__FDSAUDITLINK__" hidden="1">{"fdsup://IBCentral/FAT Viewer?action=UPDATE&amp;creator=factset&amp;DOC_NAME=fat:reuters_annual_source_window.fat&amp;display_string=Audit&amp;DYN_ARGS=TRUE&amp;VAR:ID1=68402T10&amp;VAR:RCODE=COGSFDS&amp;VAR:SDATE=20060799&amp;VAR:FREQ=Y&amp;VAR:RELITEM=RP&amp;VAR:CURRENCY=&amp;VAR:CURRSOURCE=EXSHAR","E&amp;VAR:NATFREQ=ANNUAL&amp;VAR:RFIELD=FINALIZED&amp;VAR:DB_TYPE=&amp;VAR:UNITS=MONTHLY&amp;window=popup&amp;width=450&amp;height=300&amp;START_MAXIMIZED=FALSE"}</definedName>
    <definedName name="_2360__FDSAUDITLINK__" hidden="1">{"fdsup://directions/FAT Viewer?action=UPDATE&amp;creator=factSet&amp;DYN_ARGS=true&amp;DOC_NAME=FAT:RGQ_ENTRPR_VAL_EV_SOURCE_WINDOW.FAT&amp;VAR:ID1=PLL&amp;VAR:SDATE=20100723&amp;VAR:FDATE=20100430&amp;VAR:FREQ=WEEKLY&amp;VAR:RELITEM=&amp;VAR:CURRENCY=&amp;VAR:DB_TYPE=&amp;VAR:UNITS=M&amp;window=popup&amp;w","idth=535&amp;height=425&amp;START_MAXIMIZED=FALSE&amp;Y=120&amp;display_string=audit"}</definedName>
    <definedName name="_2361__FDSAUDITLINK__" hidden="1">{"fdsup://directions/FAT Viewer?action=UPDATE&amp;creator=factSet&amp;DYN_ARGS=true&amp;DOC_NAME=FAT:RGQ_ENTRPR_VAL_EV_SOURCE_WINDOW.FAT&amp;VAR:ID1=PLL&amp;VAR:SDATE=20100716&amp;VAR:FDATE=20100430&amp;VAR:FREQ=WEEKLY&amp;VAR:RELITEM=&amp;VAR:CURRENCY=&amp;VAR:DB_TYPE=&amp;VAR:UNITS=M&amp;window=popup&amp;w","idth=535&amp;height=425&amp;START_MAXIMIZED=FALSE&amp;Y=120&amp;display_string=audit"}</definedName>
    <definedName name="_2362__FDSAUDITLINK__" hidden="1">{"fdsup://directions/FAT Viewer?action=UPDATE&amp;creator=factSet&amp;DYN_ARGS=true&amp;DOC_NAME=FAT:RGQ_ENTRPR_VAL_EV_SOURCE_WINDOW.FAT&amp;VAR:ID1=PLL&amp;VAR:SDATE=20100709&amp;VAR:FDATE=20100430&amp;VAR:FREQ=WEEKLY&amp;VAR:RELITEM=&amp;VAR:CURRENCY=&amp;VAR:DB_TYPE=&amp;VAR:UNITS=M&amp;window=popup&amp;w","idth=535&amp;height=425&amp;START_MAXIMIZED=FALSE&amp;Y=120&amp;display_string=audit"}</definedName>
    <definedName name="_2363__FDSAUDITLINK__" hidden="1">{"fdsup://directions/FAT Viewer?action=UPDATE&amp;creator=factSet&amp;DYN_ARGS=true&amp;DOC_NAME=FAT:RGQ_ENTRPR_VAL_EV_SOURCE_WINDOW.FAT&amp;VAR:ID1=PLL&amp;VAR:SDATE=20100702&amp;VAR:FDATE=20100430&amp;VAR:FREQ=WEEKLY&amp;VAR:RELITEM=&amp;VAR:CURRENCY=&amp;VAR:DB_TYPE=&amp;VAR:UNITS=M&amp;window=popup&amp;w","idth=535&amp;height=425&amp;START_MAXIMIZED=FALSE&amp;Y=120&amp;display_string=audit"}</definedName>
    <definedName name="_2364__FDSAUDITLINK__" hidden="1">{"fdsup://directions/FAT Viewer?action=UPDATE&amp;creator=factSet&amp;DYN_ARGS=true&amp;DOC_NAME=FAT:RGQ_ENTRPR_VAL_EV_SOURCE_WINDOW.FAT&amp;VAR:ID1=PLL&amp;VAR:SDATE=20100625&amp;VAR:FDATE=20100430&amp;VAR:FREQ=WEEKLY&amp;VAR:RELITEM=&amp;VAR:CURRENCY=&amp;VAR:DB_TYPE=&amp;VAR:UNITS=M&amp;window=popup&amp;w","idth=535&amp;height=425&amp;START_MAXIMIZED=FALSE&amp;Y=120&amp;display_string=audit"}</definedName>
    <definedName name="_2365__FDSAUDITLINK__" hidden="1">{"fdsup://directions/FAT Viewer?action=UPDATE&amp;creator=factSet&amp;DYN_ARGS=true&amp;DOC_NAME=FAT:RGQ_ENTRPR_VAL_EV_SOURCE_WINDOW.FAT&amp;VAR:ID1=PLL&amp;VAR:SDATE=20100618&amp;VAR:FDATE=20100430&amp;VAR:FREQ=WEEKLY&amp;VAR:RELITEM=&amp;VAR:CURRENCY=&amp;VAR:DB_TYPE=&amp;VAR:UNITS=M&amp;window=popup&amp;w","idth=535&amp;height=425&amp;START_MAXIMIZED=FALSE&amp;Y=120&amp;display_string=audit"}</definedName>
    <definedName name="_2366__FDSAUDITLINK__" hidden="1">{"fdsup://directions/FAT Viewer?action=UPDATE&amp;creator=factSet&amp;DYN_ARGS=true&amp;DOC_NAME=FAT:RGQ_ENTRPR_VAL_EV_SOURCE_WINDOW.FAT&amp;VAR:ID1=PLL&amp;VAR:SDATE=20100611&amp;VAR:FDATE=20100430&amp;VAR:FREQ=WEEKLY&amp;VAR:RELITEM=&amp;VAR:CURRENCY=&amp;VAR:DB_TYPE=&amp;VAR:UNITS=M&amp;window=popup&amp;w","idth=535&amp;height=425&amp;START_MAXIMIZED=FALSE&amp;Y=120&amp;display_string=audit"}</definedName>
    <definedName name="_2367__FDSAUDITLINK__" hidden="1">{"fdsup://directions/FAT Viewer?action=UPDATE&amp;creator=factSet&amp;DYN_ARGS=true&amp;DOC_NAME=FAT:RGQ_ENTRPR_VAL_EV_SOURCE_WINDOW.FAT&amp;VAR:ID1=PLL&amp;VAR:SDATE=20100604&amp;VAR:FDATE=20100430&amp;VAR:FREQ=WEEKLY&amp;VAR:RELITEM=&amp;VAR:CURRENCY=&amp;VAR:DB_TYPE=&amp;VAR:UNITS=M&amp;window=popup&amp;w","idth=535&amp;height=425&amp;START_MAXIMIZED=FALSE&amp;Y=120&amp;display_string=audit"}</definedName>
    <definedName name="_2368__FDSAUDITLINK__" hidden="1">{"fdsup://directions/FAT Viewer?action=UPDATE&amp;creator=factSet&amp;DYN_ARGS=true&amp;DOC_NAME=FAT:RGQ_ENTRPR_VAL_EV_SOURCE_WINDOW.FAT&amp;VAR:ID1=PLL&amp;VAR:SDATE=20100528&amp;VAR:FDATE=20100430&amp;VAR:FREQ=WEEKLY&amp;VAR:RELITEM=&amp;VAR:CURRENCY=&amp;VAR:DB_TYPE=&amp;VAR:UNITS=M&amp;window=popup&amp;w","idth=535&amp;height=425&amp;START_MAXIMIZED=FALSE&amp;Y=120&amp;display_string=audit"}</definedName>
    <definedName name="_2369__FDSAUDITLINK__" hidden="1">{"fdsup://directions/FAT Viewer?action=UPDATE&amp;creator=factSet&amp;DYN_ARGS=true&amp;DOC_NAME=FAT:RGQ_ENTRPR_VAL_EV_SOURCE_WINDOW.FAT&amp;VAR:ID1=PLL&amp;VAR:SDATE=20100521&amp;VAR:FDATE=20100430&amp;VAR:FREQ=WEEKLY&amp;VAR:RELITEM=&amp;VAR:CURRENCY=&amp;VAR:DB_TYPE=&amp;VAR:UNITS=M&amp;window=popup&amp;w","idth=535&amp;height=425&amp;START_MAXIMIZED=FALSE&amp;Y=120&amp;display_string=audit"}</definedName>
    <definedName name="_237__FDSAUDITLINK__" hidden="1">{"fdsup://IBCentral/FAT Viewer?action=UPDATE&amp;creator=factset&amp;DOC_NAME=fat:reuters_annual_source_window.fat&amp;display_string=Audit&amp;DYN_ARGS=TRUE&amp;VAR:ID1=68402T10&amp;VAR:RCODE=COGSFDS&amp;VAR:SDATE=20050799&amp;VAR:FREQ=Y&amp;VAR:RELITEM=RP&amp;VAR:CURRENCY=&amp;VAR:CURRSOURCE=EXSHAR","E&amp;VAR:NATFREQ=ANNUAL&amp;VAR:RFIELD=FINALIZED&amp;VAR:DB_TYPE=&amp;VAR:UNITS=MONTHLY&amp;window=popup&amp;width=450&amp;height=300&amp;START_MAXIMIZED=FALSE"}</definedName>
    <definedName name="_2370__FDSAUDITLINK__" hidden="1">{"fdsup://directions/FAT Viewer?action=UPDATE&amp;creator=factSet&amp;DYN_ARGS=true&amp;DOC_NAME=FAT:RGQ_ENTRPR_VAL_EV_SOURCE_WINDOW.FAT&amp;VAR:ID1=PLL&amp;VAR:SDATE=20100514&amp;VAR:FDATE=20100430&amp;VAR:FREQ=WEEKLY&amp;VAR:RELITEM=&amp;VAR:CURRENCY=&amp;VAR:DB_TYPE=&amp;VAR:UNITS=M&amp;window=popup&amp;w","idth=535&amp;height=425&amp;START_MAXIMIZED=FALSE&amp;Y=120&amp;display_string=audit"}</definedName>
    <definedName name="_2371__FDSAUDITLINK__" hidden="1">{"fdsup://directions/FAT Viewer?action=UPDATE&amp;creator=factSet&amp;DYN_ARGS=true&amp;DOC_NAME=FAT:RGQ_ENTRPR_VAL_EV_SOURCE_WINDOW.FAT&amp;VAR:ID1=PLL&amp;VAR:SDATE=20100507&amp;VAR:FDATE=20100430&amp;VAR:FREQ=WEEKLY&amp;VAR:RELITEM=&amp;VAR:CURRENCY=&amp;VAR:DB_TYPE=&amp;VAR:UNITS=M&amp;window=popup&amp;w","idth=535&amp;height=425&amp;START_MAXIMIZED=FALSE&amp;Y=120&amp;display_string=audit"}</definedName>
    <definedName name="_2372__FDSAUDITLINK__" hidden="1">{"fdsup://directions/FAT Viewer?action=UPDATE&amp;creator=factSet&amp;DYN_ARGS=true&amp;DOC_NAME=FAT:RGQ_ENTRPR_VAL_EV_SOURCE_WINDOW.FAT&amp;VAR:ID1=PLL&amp;VAR:SDATE=20100430&amp;VAR:FDATE=20100430&amp;VAR:FREQ=WEEKLY&amp;VAR:RELITEM=&amp;VAR:CURRENCY=&amp;VAR:DB_TYPE=&amp;VAR:UNITS=M&amp;window=popup&amp;w","idth=535&amp;height=425&amp;START_MAXIMIZED=FALSE&amp;Y=120&amp;display_string=audit"}</definedName>
    <definedName name="_2373__FDSAUDITLINK__" hidden="1">{"fdsup://directions/FAT Viewer?action=UPDATE&amp;creator=factSet&amp;DYN_ARGS=true&amp;DOC_NAME=FAT:RGQ_ENTRPR_VAL_EV_SOURCE_WINDOW.FAT&amp;VAR:ID1=PLL&amp;VAR:SDATE=20100423&amp;VAR:FDATE=20100129&amp;VAR:FREQ=WEEKLY&amp;VAR:RELITEM=&amp;VAR:CURRENCY=&amp;VAR:DB_TYPE=&amp;VAR:UNITS=M&amp;window=popup&amp;w","idth=535&amp;height=425&amp;START_MAXIMIZED=FALSE&amp;Y=120&amp;display_string=audit"}</definedName>
    <definedName name="_2374__FDSAUDITLINK__" hidden="1">{"fdsup://directions/FAT Viewer?action=UPDATE&amp;creator=factSet&amp;DYN_ARGS=true&amp;DOC_NAME=FAT:RGQ_ENTRPR_VAL_EV_SOURCE_WINDOW.FAT&amp;VAR:ID1=PLL&amp;VAR:SDATE=20100416&amp;VAR:FDATE=20100129&amp;VAR:FREQ=WEEKLY&amp;VAR:RELITEM=&amp;VAR:CURRENCY=&amp;VAR:DB_TYPE=&amp;VAR:UNITS=M&amp;window=popup&amp;w","idth=535&amp;height=425&amp;START_MAXIMIZED=FALSE&amp;Y=120&amp;display_string=audit"}</definedName>
    <definedName name="_2375__FDSAUDITLINK__" hidden="1">{"fdsup://directions/FAT Viewer?action=UPDATE&amp;creator=factSet&amp;DYN_ARGS=true&amp;DOC_NAME=FAT:RGQ_ENTRPR_VAL_EV_SOURCE_WINDOW.FAT&amp;VAR:ID1=PLL&amp;VAR:SDATE=20100409&amp;VAR:FDATE=20100129&amp;VAR:FREQ=WEEKLY&amp;VAR:RELITEM=&amp;VAR:CURRENCY=&amp;VAR:DB_TYPE=&amp;VAR:UNITS=M&amp;window=popup&amp;w","idth=535&amp;height=425&amp;START_MAXIMIZED=FALSE&amp;Y=120&amp;display_string=audit"}</definedName>
    <definedName name="_2376__FDSAUDITLINK__" hidden="1">{"fdsup://directions/FAT Viewer?action=UPDATE&amp;creator=factSet&amp;DYN_ARGS=true&amp;DOC_NAME=FAT:RGQ_ENTRPR_VAL_EV_SOURCE_WINDOW.FAT&amp;VAR:ID1=PLL&amp;VAR:SDATE=20100401&amp;VAR:FDATE=20100129&amp;VAR:FREQ=WEEKLY&amp;VAR:RELITEM=&amp;VAR:CURRENCY=&amp;VAR:DB_TYPE=&amp;VAR:UNITS=M&amp;window=popup&amp;w","idth=535&amp;height=425&amp;START_MAXIMIZED=FALSE&amp;Y=120&amp;display_string=audit"}</definedName>
    <definedName name="_2377__FDSAUDITLINK__" hidden="1">{"fdsup://directions/FAT Viewer?action=UPDATE&amp;creator=factSet&amp;DYN_ARGS=true&amp;DOC_NAME=FAT:RGQ_ENTRPR_VAL_EV_SOURCE_WINDOW.FAT&amp;VAR:ID1=PLL&amp;VAR:SDATE=20100326&amp;VAR:FDATE=20100129&amp;VAR:FREQ=WEEKLY&amp;VAR:RELITEM=&amp;VAR:CURRENCY=&amp;VAR:DB_TYPE=&amp;VAR:UNITS=M&amp;window=popup&amp;w","idth=535&amp;height=425&amp;START_MAXIMIZED=FALSE&amp;Y=120&amp;display_string=audit"}</definedName>
    <definedName name="_2378__FDSAUDITLINK__" hidden="1">{"fdsup://directions/FAT Viewer?action=UPDATE&amp;creator=factSet&amp;DYN_ARGS=true&amp;DOC_NAME=FAT:RGQ_ENTRPR_VAL_EV_SOURCE_WINDOW.FAT&amp;VAR:ID1=PLL&amp;VAR:SDATE=20100319&amp;VAR:FDATE=20100129&amp;VAR:FREQ=WEEKLY&amp;VAR:RELITEM=&amp;VAR:CURRENCY=&amp;VAR:DB_TYPE=&amp;VAR:UNITS=M&amp;window=popup&amp;w","idth=535&amp;height=425&amp;START_MAXIMIZED=FALSE&amp;Y=120&amp;display_string=audit"}</definedName>
    <definedName name="_2379__FDSAUDITLINK__" hidden="1">{"fdsup://directions/FAT Viewer?action=UPDATE&amp;creator=factSet&amp;DYN_ARGS=true&amp;DOC_NAME=FAT:RGQ_ENTRPR_VAL_EV_SOURCE_WINDOW.FAT&amp;VAR:ID1=PLL&amp;VAR:SDATE=20100312&amp;VAR:FDATE=20100129&amp;VAR:FREQ=WEEKLY&amp;VAR:RELITEM=&amp;VAR:CURRENCY=&amp;VAR:DB_TYPE=&amp;VAR:UNITS=M&amp;window=popup&amp;w","idth=535&amp;height=425&amp;START_MAXIMIZED=FALSE&amp;Y=120&amp;display_string=audit"}</definedName>
    <definedName name="_238__FDSAUDITLINK__" hidden="1">{"fdsup://IBCentral/FAT Viewer?action=UPDATE&amp;creator=factset&amp;DOC_NAME=fat:reuters_annual_source_window.fat&amp;display_string=Audit&amp;DYN_ARGS=TRUE&amp;VAR:ID1=68402T10&amp;VAR:RCODE=COGSFDS&amp;VAR:SDATE=20040799&amp;VAR:FREQ=Y&amp;VAR:RELITEM=RP&amp;VAR:CURRENCY=&amp;VAR:CURRSOURCE=EXSHAR","E&amp;VAR:NATFREQ=ANNUAL&amp;VAR:RFIELD=FINALIZED&amp;VAR:DB_TYPE=&amp;VAR:UNITS=MONTHLY&amp;window=popup&amp;width=450&amp;height=300&amp;START_MAXIMIZED=FALSE"}</definedName>
    <definedName name="_2380__FDSAUDITLINK__" hidden="1">{"fdsup://directions/FAT Viewer?action=UPDATE&amp;creator=factSet&amp;DYN_ARGS=true&amp;DOC_NAME=FAT:RGQ_ENTRPR_VAL_EV_SOURCE_WINDOW.FAT&amp;VAR:ID1=PLL&amp;VAR:SDATE=20100305&amp;VAR:FDATE=20100129&amp;VAR:FREQ=WEEKLY&amp;VAR:RELITEM=&amp;VAR:CURRENCY=&amp;VAR:DB_TYPE=&amp;VAR:UNITS=M&amp;window=popup&amp;w","idth=535&amp;height=425&amp;START_MAXIMIZED=FALSE&amp;Y=120&amp;display_string=audit"}</definedName>
    <definedName name="_2381__FDSAUDITLINK__" hidden="1">{"fdsup://directions/FAT Viewer?action=UPDATE&amp;creator=factSet&amp;DYN_ARGS=true&amp;DOC_NAME=FAT:RGQ_ENTRPR_VAL_EV_SOURCE_WINDOW.FAT&amp;VAR:ID1=PLL&amp;VAR:SDATE=20100226&amp;VAR:FDATE=20100129&amp;VAR:FREQ=WEEKLY&amp;VAR:RELITEM=&amp;VAR:CURRENCY=&amp;VAR:DB_TYPE=&amp;VAR:UNITS=M&amp;window=popup&amp;w","idth=535&amp;height=425&amp;START_MAXIMIZED=FALSE&amp;Y=120&amp;display_string=audit"}</definedName>
    <definedName name="_2382__FDSAUDITLINK__" hidden="1">{"fdsup://directions/FAT Viewer?action=UPDATE&amp;creator=factSet&amp;DYN_ARGS=true&amp;DOC_NAME=FAT:RGQ_ENTRPR_VAL_EV_SOURCE_WINDOW.FAT&amp;VAR:ID1=PLL&amp;VAR:SDATE=20100219&amp;VAR:FDATE=20100129&amp;VAR:FREQ=WEEKLY&amp;VAR:RELITEM=&amp;VAR:CURRENCY=&amp;VAR:DB_TYPE=&amp;VAR:UNITS=M&amp;window=popup&amp;w","idth=535&amp;height=425&amp;START_MAXIMIZED=FALSE&amp;Y=120&amp;display_string=audit"}</definedName>
    <definedName name="_2383__FDSAUDITLINK__" hidden="1">{"fdsup://directions/FAT Viewer?action=UPDATE&amp;creator=factSet&amp;DYN_ARGS=true&amp;DOC_NAME=FAT:RGQ_ENTRPR_VAL_EV_SOURCE_WINDOW.FAT&amp;VAR:ID1=PLL&amp;VAR:SDATE=20100212&amp;VAR:FDATE=20100129&amp;VAR:FREQ=WEEKLY&amp;VAR:RELITEM=&amp;VAR:CURRENCY=&amp;VAR:DB_TYPE=&amp;VAR:UNITS=M&amp;window=popup&amp;w","idth=535&amp;height=425&amp;START_MAXIMIZED=FALSE&amp;Y=120&amp;display_string=audit"}</definedName>
    <definedName name="_2384__FDSAUDITLINK__" hidden="1">{"fdsup://directions/FAT Viewer?action=UPDATE&amp;creator=factSet&amp;DYN_ARGS=true&amp;DOC_NAME=FAT:RGQ_ENTRPR_VAL_EV_SOURCE_WINDOW.FAT&amp;VAR:ID1=PLL&amp;VAR:SDATE=20100205&amp;VAR:FDATE=20100129&amp;VAR:FREQ=WEEKLY&amp;VAR:RELITEM=&amp;VAR:CURRENCY=&amp;VAR:DB_TYPE=&amp;VAR:UNITS=M&amp;window=popup&amp;w","idth=535&amp;height=425&amp;START_MAXIMIZED=FALSE&amp;Y=120&amp;display_string=audit"}</definedName>
    <definedName name="_2385__FDSAUDITLINK__" hidden="1">{"fdsup://directions/FAT Viewer?action=UPDATE&amp;creator=factSet&amp;DYN_ARGS=true&amp;DOC_NAME=FAT:RGQ_ENTRPR_VAL_EV_SOURCE_WINDOW.FAT&amp;VAR:ID1=PLL&amp;VAR:SDATE=20100129&amp;VAR:FDATE=20100129&amp;VAR:FREQ=WEEKLY&amp;VAR:RELITEM=&amp;VAR:CURRENCY=&amp;VAR:DB_TYPE=&amp;VAR:UNITS=M&amp;window=popup&amp;w","idth=535&amp;height=425&amp;START_MAXIMIZED=FALSE&amp;Y=120&amp;display_string=audit"}</definedName>
    <definedName name="_2386__FDSAUDITLINK__" hidden="1">{"fdsup://directions/FAT Viewer?action=UPDATE&amp;creator=factSet&amp;DYN_ARGS=true&amp;DOC_NAME=FAT:RGQ_ENTRPR_VAL_EV_SOURCE_WINDOW.FAT&amp;VAR:ID1=PLL&amp;VAR:SDATE=20100122&amp;VAR:FDATE=20091030&amp;VAR:FREQ=WEEKLY&amp;VAR:RELITEM=&amp;VAR:CURRENCY=&amp;VAR:DB_TYPE=&amp;VAR:UNITS=M&amp;window=popup&amp;w","idth=535&amp;height=425&amp;START_MAXIMIZED=FALSE&amp;Y=120&amp;display_string=audit"}</definedName>
    <definedName name="_2387__FDSAUDITLINK__" hidden="1">{"fdsup://directions/FAT Viewer?action=UPDATE&amp;creator=factSet&amp;DYN_ARGS=true&amp;DOC_NAME=FAT:RGQ_ENTRPR_VAL_EV_SOURCE_WINDOW.FAT&amp;VAR:ID1=PLL&amp;VAR:SDATE=20100115&amp;VAR:FDATE=20091030&amp;VAR:FREQ=WEEKLY&amp;VAR:RELITEM=&amp;VAR:CURRENCY=&amp;VAR:DB_TYPE=&amp;VAR:UNITS=M&amp;window=popup&amp;w","idth=535&amp;height=425&amp;START_MAXIMIZED=FALSE&amp;Y=120&amp;display_string=audit"}</definedName>
    <definedName name="_2388__FDSAUDITLINK__" hidden="1">{"fdsup://directions/FAT Viewer?action=UPDATE&amp;creator=factSet&amp;DYN_ARGS=true&amp;DOC_NAME=FAT:RGQ_ENTRPR_VAL_EV_SOURCE_WINDOW.FAT&amp;VAR:ID1=PLL&amp;VAR:SDATE=20100108&amp;VAR:FDATE=20091030&amp;VAR:FREQ=WEEKLY&amp;VAR:RELITEM=&amp;VAR:CURRENCY=&amp;VAR:DB_TYPE=&amp;VAR:UNITS=M&amp;window=popup&amp;w","idth=535&amp;height=425&amp;START_MAXIMIZED=FALSE&amp;Y=120&amp;display_string=audit"}</definedName>
    <definedName name="_2389__FDSAUDITLINK__" hidden="1">{"fdsup://directions/FAT Viewer?action=UPDATE&amp;creator=factSet&amp;DYN_ARGS=true&amp;DOC_NAME=FAT:RGQ_ENTRPR_VAL_EV_SOURCE_WINDOW.FAT&amp;VAR:ID1=PLL&amp;VAR:SDATE=20091231&amp;VAR:FDATE=20091030&amp;VAR:FREQ=WEEKLY&amp;VAR:RELITEM=&amp;VAR:CURRENCY=&amp;VAR:DB_TYPE=&amp;VAR:UNITS=M&amp;window=popup&amp;w","idth=535&amp;height=425&amp;START_MAXIMIZED=FALSE&amp;Y=120&amp;display_string=audit"}</definedName>
    <definedName name="_239__FDSAUDITLINK__" hidden="1">{"fdsup://IBCentral/FAT Viewer?action=UPDATE&amp;creator=factset&amp;DOC_NAME=fat:reuters_qtrly_source_window.fat&amp;display_string=Audit&amp;DYN_ARGS=TRUE&amp;VAR:ID1=68402T10&amp;VAR:RCODE=COGSFDS&amp;VAR:SDATE=20080199&amp;VAR:FREQ=Quarterly&amp;VAR:RELITEM=RP&amp;VAR:CURRENCY=&amp;VAR:CURRSOURCE","=EXSHARE&amp;VAR:NATFREQ=QUARTERLY&amp;VAR:RFIELD=FINALIZED&amp;VAR:DB_TYPE=&amp;VAR:UNITS=MONTHLY&amp;window=popup&amp;width=450&amp;height=300&amp;START_MAXIMIZED=FALSE"}</definedName>
    <definedName name="_2390__FDSAUDITLINK__" hidden="1">{"fdsup://directions/FAT Viewer?action=UPDATE&amp;creator=factSet&amp;DYN_ARGS=true&amp;DOC_NAME=FAT:RGQ_ENTRPR_VAL_EV_SOURCE_WINDOW.FAT&amp;VAR:ID1=PLL&amp;VAR:SDATE=20091224&amp;VAR:FDATE=20091030&amp;VAR:FREQ=WEEKLY&amp;VAR:RELITEM=&amp;VAR:CURRENCY=&amp;VAR:DB_TYPE=&amp;VAR:UNITS=M&amp;window=popup&amp;w","idth=535&amp;height=425&amp;START_MAXIMIZED=FALSE&amp;Y=120&amp;display_string=audit"}</definedName>
    <definedName name="_2391__FDSAUDITLINK__" hidden="1">{"fdsup://directions/FAT Viewer?action=UPDATE&amp;creator=factSet&amp;DYN_ARGS=true&amp;DOC_NAME=FAT:RGQ_ENTRPR_VAL_EV_SOURCE_WINDOW.FAT&amp;VAR:ID1=PLL&amp;VAR:SDATE=20091218&amp;VAR:FDATE=20091030&amp;VAR:FREQ=WEEKLY&amp;VAR:RELITEM=&amp;VAR:CURRENCY=&amp;VAR:DB_TYPE=&amp;VAR:UNITS=M&amp;window=popup&amp;w","idth=535&amp;height=425&amp;START_MAXIMIZED=FALSE&amp;Y=120&amp;display_string=audit"}</definedName>
    <definedName name="_2392__FDSAUDITLINK__" hidden="1">{"fdsup://directions/FAT Viewer?action=UPDATE&amp;creator=factSet&amp;DYN_ARGS=true&amp;DOC_NAME=FAT:RGQ_ENTRPR_VAL_EV_SOURCE_WINDOW.FAT&amp;VAR:ID1=PLL&amp;VAR:SDATE=20091211&amp;VAR:FDATE=20091030&amp;VAR:FREQ=WEEKLY&amp;VAR:RELITEM=&amp;VAR:CURRENCY=&amp;VAR:DB_TYPE=&amp;VAR:UNITS=M&amp;window=popup&amp;w","idth=535&amp;height=425&amp;START_MAXIMIZED=FALSE&amp;Y=120&amp;display_string=audit"}</definedName>
    <definedName name="_2393__FDSAUDITLINK__" hidden="1">{"fdsup://directions/FAT Viewer?action=UPDATE&amp;creator=factSet&amp;DYN_ARGS=true&amp;DOC_NAME=FAT:RGQ_ENTRPR_VAL_EV_SOURCE_WINDOW.FAT&amp;VAR:ID1=PLL&amp;VAR:SDATE=20091204&amp;VAR:FDATE=20091030&amp;VAR:FREQ=WEEKLY&amp;VAR:RELITEM=&amp;VAR:CURRENCY=&amp;VAR:DB_TYPE=&amp;VAR:UNITS=M&amp;window=popup&amp;w","idth=535&amp;height=425&amp;START_MAXIMIZED=FALSE&amp;Y=120&amp;display_string=audit"}</definedName>
    <definedName name="_2394__FDSAUDITLINK__" hidden="1">{"fdsup://directions/FAT Viewer?action=UPDATE&amp;creator=factSet&amp;DYN_ARGS=true&amp;DOC_NAME=FAT:RGQ_ENTRPR_VAL_EV_SOURCE_WINDOW.FAT&amp;VAR:ID1=PLL&amp;VAR:SDATE=20091127&amp;VAR:FDATE=20091030&amp;VAR:FREQ=WEEKLY&amp;VAR:RELITEM=&amp;VAR:CURRENCY=&amp;VAR:DB_TYPE=&amp;VAR:UNITS=M&amp;window=popup&amp;w","idth=535&amp;height=425&amp;START_MAXIMIZED=FALSE&amp;Y=120&amp;display_string=audit"}</definedName>
    <definedName name="_2395__FDSAUDITLINK__" hidden="1">{"fdsup://directions/FAT Viewer?action=UPDATE&amp;creator=factSet&amp;DYN_ARGS=true&amp;DOC_NAME=FAT:RGQ_ENTRPR_VAL_EV_SOURCE_WINDOW.FAT&amp;VAR:ID1=PLL&amp;VAR:SDATE=20091120&amp;VAR:FDATE=20091030&amp;VAR:FREQ=WEEKLY&amp;VAR:RELITEM=&amp;VAR:CURRENCY=&amp;VAR:DB_TYPE=&amp;VAR:UNITS=M&amp;window=popup&amp;w","idth=535&amp;height=425&amp;START_MAXIMIZED=FALSE&amp;Y=120&amp;display_string=audit"}</definedName>
    <definedName name="_2396__FDSAUDITLINK__" hidden="1">{"fdsup://directions/FAT Viewer?action=UPDATE&amp;creator=factSet&amp;DYN_ARGS=true&amp;DOC_NAME=FAT:RGQ_ENTRPR_VAL_EV_SOURCE_WINDOW.FAT&amp;VAR:ID1=PLL&amp;VAR:SDATE=20091113&amp;VAR:FDATE=20091030&amp;VAR:FREQ=WEEKLY&amp;VAR:RELITEM=&amp;VAR:CURRENCY=&amp;VAR:DB_TYPE=&amp;VAR:UNITS=M&amp;window=popup&amp;w","idth=535&amp;height=425&amp;START_MAXIMIZED=FALSE&amp;Y=120&amp;display_string=audit"}</definedName>
    <definedName name="_2397__FDSAUDITLINK__" hidden="1">{"fdsup://directions/FAT Viewer?action=UPDATE&amp;creator=factSet&amp;DYN_ARGS=true&amp;DOC_NAME=FAT:RGQ_ENTRPR_VAL_EV_SOURCE_WINDOW.FAT&amp;VAR:ID1=PLL&amp;VAR:SDATE=20091106&amp;VAR:FDATE=20091030&amp;VAR:FREQ=WEEKLY&amp;VAR:RELITEM=&amp;VAR:CURRENCY=&amp;VAR:DB_TYPE=&amp;VAR:UNITS=M&amp;window=popup&amp;w","idth=535&amp;height=425&amp;START_MAXIMIZED=FALSE&amp;Y=120&amp;display_string=audit"}</definedName>
    <definedName name="_2398__FDSAUDITLINK__" hidden="1">{"fdsup://directions/FAT Viewer?action=UPDATE&amp;creator=factSet&amp;DYN_ARGS=true&amp;DOC_NAME=FAT:RGQ_ENTRPR_VAL_EV_SOURCE_WINDOW.FAT&amp;VAR:ID1=PLL&amp;VAR:SDATE=20091030&amp;VAR:FDATE=20091030&amp;VAR:FREQ=WEEKLY&amp;VAR:RELITEM=&amp;VAR:CURRENCY=&amp;VAR:DB_TYPE=&amp;VAR:UNITS=M&amp;window=popup&amp;w","idth=535&amp;height=425&amp;START_MAXIMIZED=FALSE&amp;Y=120&amp;display_string=audit"}</definedName>
    <definedName name="_2399__FDSAUDITLINK__" hidden="1">{"fdsup://directions/FAT Viewer?action=UPDATE&amp;creator=factSet&amp;DYN_ARGS=true&amp;DOC_NAME=FAT:RGQ_ENTRPR_VAL_EV_SOURCE_WINDOW.FAT&amp;VAR:ID1=PLL&amp;VAR:SDATE=20091023&amp;VAR:FDATE=20090731&amp;VAR:FREQ=WEEKLY&amp;VAR:RELITEM=&amp;VAR:CURRENCY=&amp;VAR:DB_TYPE=&amp;VAR:UNITS=M&amp;window=popup&amp;w","idth=535&amp;height=425&amp;START_MAXIMIZED=FALSE&amp;Y=120&amp;display_string=audit"}</definedName>
    <definedName name="_24__123Graph_B_Chart_1A" hidden="1">#N/A</definedName>
    <definedName name="_24__123Graph_DCHART_1" hidden="1">#N/A</definedName>
    <definedName name="_24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qtrly_source_window.fat&amp;display_string=Audit&amp;DYN_ARGS=TRUE&amp;VAR:ID1=68402T10&amp;VAR:RCODE=COGSFDS&amp;VAR:SDATE=20071099&amp;VAR:FREQ=Quarterly&amp;VAR:RELITEM=RP&amp;VAR:CURRENCY=&amp;VAR:CURRSOURCE","=EXSHARE&amp;VAR:NATFREQ=QUARTERLY&amp;VAR:RFIELD=FINALIZED&amp;VAR:DB_TYPE=&amp;VAR:UNITS=MONTHLY&amp;window=popup&amp;width=450&amp;height=300&amp;START_MAXIMIZED=FALSE"}</definedName>
    <definedName name="_2400__FDSAUDITLINK__" hidden="1">{"fdsup://directions/FAT Viewer?action=UPDATE&amp;creator=factSet&amp;DYN_ARGS=true&amp;DOC_NAME=FAT:RGQ_ENTRPR_VAL_EV_SOURCE_WINDOW.FAT&amp;VAR:ID1=PLL&amp;VAR:SDATE=20091016&amp;VAR:FDATE=20090731&amp;VAR:FREQ=WEEKLY&amp;VAR:RELITEM=&amp;VAR:CURRENCY=&amp;VAR:DB_TYPE=&amp;VAR:UNITS=M&amp;window=popup&amp;w","idth=535&amp;height=425&amp;START_MAXIMIZED=FALSE&amp;Y=120&amp;display_string=audit"}</definedName>
    <definedName name="_2401__FDSAUDITLINK__" hidden="1">{"fdsup://directions/FAT Viewer?action=UPDATE&amp;creator=factSet&amp;DYN_ARGS=true&amp;DOC_NAME=FAT:RGQ_ENTRPR_VAL_EV_SOURCE_WINDOW.FAT&amp;VAR:ID1=PLL&amp;VAR:SDATE=20091009&amp;VAR:FDATE=20090731&amp;VAR:FREQ=WEEKLY&amp;VAR:RELITEM=&amp;VAR:CURRENCY=&amp;VAR:DB_TYPE=&amp;VAR:UNITS=M&amp;window=popup&amp;w","idth=535&amp;height=425&amp;START_MAXIMIZED=FALSE&amp;Y=120&amp;display_string=audit"}</definedName>
    <definedName name="_2402__FDSAUDITLINK__" hidden="1">{"fdsup://directions/FAT Viewer?action=UPDATE&amp;creator=factSet&amp;DYN_ARGS=true&amp;DOC_NAME=FAT:RGQ_ENTRPR_VAL_EV_SOURCE_WINDOW.FAT&amp;VAR:ID1=PLL&amp;VAR:SDATE=20091002&amp;VAR:FDATE=20090731&amp;VAR:FREQ=WEEKLY&amp;VAR:RELITEM=&amp;VAR:CURRENCY=&amp;VAR:DB_TYPE=&amp;VAR:UNITS=M&amp;window=popup&amp;w","idth=535&amp;height=425&amp;START_MAXIMIZED=FALSE&amp;Y=120&amp;display_string=audit"}</definedName>
    <definedName name="_2403__FDSAUDITLINK__" hidden="1">{"fdsup://directions/FAT Viewer?action=UPDATE&amp;creator=factSet&amp;DYN_ARGS=true&amp;DOC_NAME=FAT:RGQ_ENTRPR_VAL_EV_SOURCE_WINDOW.FAT&amp;VAR:ID1=PLL&amp;VAR:SDATE=20090925&amp;VAR:FDATE=20090731&amp;VAR:FREQ=WEEKLY&amp;VAR:RELITEM=&amp;VAR:CURRENCY=&amp;VAR:DB_TYPE=&amp;VAR:UNITS=M&amp;window=popup&amp;w","idth=535&amp;height=425&amp;START_MAXIMIZED=FALSE&amp;Y=120&amp;display_string=audit"}</definedName>
    <definedName name="_2404__FDSAUDITLINK__" hidden="1">{"fdsup://directions/FAT Viewer?action=UPDATE&amp;creator=factSet&amp;DYN_ARGS=true&amp;DOC_NAME=FAT:RGQ_ENTRPR_VAL_EV_SOURCE_WINDOW.FAT&amp;VAR:ID1=PLL&amp;VAR:SDATE=20090918&amp;VAR:FDATE=20090731&amp;VAR:FREQ=WEEKLY&amp;VAR:RELITEM=&amp;VAR:CURRENCY=&amp;VAR:DB_TYPE=&amp;VAR:UNITS=M&amp;window=popup&amp;w","idth=535&amp;height=425&amp;START_MAXIMIZED=FALSE&amp;Y=120&amp;display_string=audit"}</definedName>
    <definedName name="_2405__FDSAUDITLINK__" hidden="1">{"fdsup://directions/FAT Viewer?action=UPDATE&amp;creator=factSet&amp;DYN_ARGS=true&amp;DOC_NAME=FAT:RGQ_ENTRPR_VAL_EV_SOURCE_WINDOW.FAT&amp;VAR:ID1=PLL&amp;VAR:SDATE=20090911&amp;VAR:FDATE=20090731&amp;VAR:FREQ=WEEKLY&amp;VAR:RELITEM=&amp;VAR:CURRENCY=&amp;VAR:DB_TYPE=&amp;VAR:UNITS=M&amp;window=popup&amp;w","idth=535&amp;height=425&amp;START_MAXIMIZED=FALSE&amp;Y=120&amp;display_string=audit"}</definedName>
    <definedName name="_2406__FDSAUDITLINK__" hidden="1">{"fdsup://directions/FAT Viewer?action=UPDATE&amp;creator=factSet&amp;DYN_ARGS=true&amp;DOC_NAME=FAT:RGQ_ENTRPR_VAL_EV_SOURCE_WINDOW.FAT&amp;VAR:ID1=PLL&amp;VAR:SDATE=20090904&amp;VAR:FDATE=20090731&amp;VAR:FREQ=WEEKLY&amp;VAR:RELITEM=&amp;VAR:CURRENCY=&amp;VAR:DB_TYPE=&amp;VAR:UNITS=M&amp;window=popup&amp;w","idth=535&amp;height=425&amp;START_MAXIMIZED=FALSE&amp;Y=120&amp;display_string=audit"}</definedName>
    <definedName name="_2407__FDSAUDITLINK__" hidden="1">{"fdsup://directions/FAT Viewer?action=UPDATE&amp;creator=factSet&amp;DYN_ARGS=true&amp;DOC_NAME=FAT:RGQ_ENTRPR_VAL_EV_SOURCE_WINDOW.FAT&amp;VAR:ID1=PLL&amp;VAR:SDATE=20090828&amp;VAR:FDATE=20090731&amp;VAR:FREQ=WEEKLY&amp;VAR:RELITEM=&amp;VAR:CURRENCY=&amp;VAR:DB_TYPE=&amp;VAR:UNITS=M&amp;window=popup&amp;w","idth=535&amp;height=425&amp;START_MAXIMIZED=FALSE&amp;Y=120&amp;display_string=audit"}</definedName>
    <definedName name="_2408__FDSAUDITLINK__" hidden="1">{"fdsup://directions/FAT Viewer?action=UPDATE&amp;creator=factSet&amp;DYN_ARGS=true&amp;DOC_NAME=FAT:RGQ_ENTRPR_VAL_EV_SOURCE_WINDOW.FAT&amp;VAR:ID1=PLL&amp;VAR:SDATE=20090821&amp;VAR:FDATE=20090731&amp;VAR:FREQ=WEEKLY&amp;VAR:RELITEM=&amp;VAR:CURRENCY=&amp;VAR:DB_TYPE=&amp;VAR:UNITS=M&amp;window=popup&amp;w","idth=535&amp;height=425&amp;START_MAXIMIZED=FALSE&amp;Y=120&amp;display_string=audit"}</definedName>
    <definedName name="_2409__FDSAUDITLINK__" hidden="1">{"fdsup://directions/FAT Viewer?action=UPDATE&amp;creator=factSet&amp;DYN_ARGS=true&amp;DOC_NAME=FAT:RGQ_ENTRPR_VAL_EV_SOURCE_WINDOW.FAT&amp;VAR:ID1=PLL&amp;VAR:SDATE=20090814&amp;VAR:FDATE=20090731&amp;VAR:FREQ=WEEKLY&amp;VAR:RELITEM=&amp;VAR:CURRENCY=&amp;VAR:DB_TYPE=&amp;VAR:UNITS=M&amp;window=popup&amp;w","idth=535&amp;height=425&amp;START_MAXIMIZED=FALSE&amp;Y=120&amp;display_string=audit"}</definedName>
    <definedName name="_241__FDSAUDITLINK__" hidden="1">{"fdsup://IBCentral/FAT Viewer?action=UPDATE&amp;creator=factset&amp;DOC_NAME=fat:reuters_qtrly_source_window.fat&amp;display_string=Audit&amp;DYN_ARGS=TRUE&amp;VAR:ID1=68402T10&amp;VAR:RCODE=COGSFDS&amp;VAR:SDATE=20070799&amp;VAR:FREQ=Quarterly&amp;VAR:RELITEM=RP&amp;VAR:CURRENCY=&amp;VAR:CURRSOURCE","=EXSHARE&amp;VAR:NATFREQ=QUARTERLY&amp;VAR:RFIELD=FINALIZED&amp;VAR:DB_TYPE=&amp;VAR:UNITS=MONTHLY&amp;window=popup&amp;width=450&amp;height=300&amp;START_MAXIMIZED=FALSE"}</definedName>
    <definedName name="_2410__FDSAUDITLINK__" hidden="1">{"fdsup://directions/FAT Viewer?action=UPDATE&amp;creator=factSet&amp;DYN_ARGS=true&amp;DOC_NAME=FAT:RGQ_ENTRPR_VAL_EV_SOURCE_WINDOW.FAT&amp;VAR:ID1=PLL&amp;VAR:SDATE=20090807&amp;VAR:FDATE=20090731&amp;VAR:FREQ=WEEKLY&amp;VAR:RELITEM=&amp;VAR:CURRENCY=&amp;VAR:DB_TYPE=&amp;VAR:UNITS=M&amp;window=popup&amp;w","idth=535&amp;height=425&amp;START_MAXIMIZED=FALSE&amp;Y=120&amp;display_string=audit"}</definedName>
    <definedName name="_2411__FDSAUDITLINK__" hidden="1">{"fdsup://directions/FAT Viewer?action=UPDATE&amp;creator=factSet&amp;DYN_ARGS=true&amp;DOC_NAME=FAT:RGQ_ENTRPR_VAL_EV_SOURCE_WINDOW.FAT&amp;VAR:ID1=PLL&amp;VAR:SDATE=20090731&amp;VAR:FDATE=20090731&amp;VAR:FREQ=WEEKLY&amp;VAR:RELITEM=&amp;VAR:CURRENCY=&amp;VAR:DB_TYPE=&amp;VAR:UNITS=M&amp;window=popup&amp;w","idth=535&amp;height=425&amp;START_MAXIMIZED=FALSE&amp;Y=120&amp;display_string=audit"}</definedName>
    <definedName name="_2412__FDSAUDITLINK__" hidden="1">{"fdsup://directions/FAT Viewer?action=UPDATE&amp;creator=factSet&amp;DYN_ARGS=true&amp;DOC_NAME=FAT:RGQ_ENTRPR_VAL_EV_SOURCE_WINDOW.FAT&amp;VAR:ID1=PLL&amp;VAR:SDATE=20090724&amp;VAR:FDATE=20090430&amp;VAR:FREQ=WEEKLY&amp;VAR:RELITEM=&amp;VAR:CURRENCY=&amp;VAR:DB_TYPE=&amp;VAR:UNITS=M&amp;window=popup&amp;w","idth=535&amp;height=425&amp;START_MAXIMIZED=FALSE&amp;Y=120&amp;display_string=audit"}</definedName>
    <definedName name="_2413__FDSAUDITLINK__" hidden="1">{"fdsup://directions/FAT Viewer?action=UPDATE&amp;creator=factSet&amp;DYN_ARGS=true&amp;DOC_NAME=FAT:RGQ_ENTRPR_VAL_EV_SOURCE_WINDOW.FAT&amp;VAR:ID1=PLL&amp;VAR:SDATE=20090717&amp;VAR:FDATE=20090430&amp;VAR:FREQ=WEEKLY&amp;VAR:RELITEM=&amp;VAR:CURRENCY=&amp;VAR:DB_TYPE=&amp;VAR:UNITS=M&amp;window=popup&amp;w","idth=535&amp;height=425&amp;START_MAXIMIZED=FALSE&amp;Y=120&amp;display_string=audit"}</definedName>
    <definedName name="_2414__FDSAUDITLINK__" hidden="1">{"fdsup://directions/FAT Viewer?action=UPDATE&amp;creator=factSet&amp;DYN_ARGS=true&amp;DOC_NAME=FAT:RGQ_ENTRPR_VAL_EV_SOURCE_WINDOW.FAT&amp;VAR:ID1=PLL&amp;VAR:SDATE=20090710&amp;VAR:FDATE=20090430&amp;VAR:FREQ=WEEKLY&amp;VAR:RELITEM=&amp;VAR:CURRENCY=&amp;VAR:DB_TYPE=&amp;VAR:UNITS=M&amp;window=popup&amp;w","idth=535&amp;height=425&amp;START_MAXIMIZED=FALSE&amp;Y=120&amp;display_string=audit"}</definedName>
    <definedName name="_2415__FDSAUDITLINK__" hidden="1">{"fdsup://directions/FAT Viewer?action=UPDATE&amp;creator=factSet&amp;DYN_ARGS=true&amp;DOC_NAME=FAT:RGQ_ENTRPR_VAL_EV_SOURCE_WINDOW.FAT&amp;VAR:ID1=PLL&amp;VAR:SDATE=20090702&amp;VAR:FDATE=20090430&amp;VAR:FREQ=WEEKLY&amp;VAR:RELITEM=&amp;VAR:CURRENCY=&amp;VAR:DB_TYPE=&amp;VAR:UNITS=M&amp;window=popup&amp;w","idth=535&amp;height=425&amp;START_MAXIMIZED=FALSE&amp;Y=120&amp;display_string=audit"}</definedName>
    <definedName name="_2416__FDSAUDITLINK__" hidden="1">{"fdsup://directions/FAT Viewer?action=UPDATE&amp;creator=factSet&amp;DYN_ARGS=true&amp;DOC_NAME=FAT:RGQ_ENTRPR_VAL_EV_SOURCE_WINDOW.FAT&amp;VAR:ID1=PLL&amp;VAR:SDATE=20090626&amp;VAR:FDATE=20090430&amp;VAR:FREQ=WEEKLY&amp;VAR:RELITEM=&amp;VAR:CURRENCY=&amp;VAR:DB_TYPE=&amp;VAR:UNITS=M&amp;window=popup&amp;w","idth=535&amp;height=425&amp;START_MAXIMIZED=FALSE&amp;Y=120&amp;display_string=audit"}</definedName>
    <definedName name="_2417__FDSAUDITLINK__" hidden="1">{"fdsup://directions/FAT Viewer?action=UPDATE&amp;creator=factSet&amp;DYN_ARGS=true&amp;DOC_NAME=FAT:RGQ_ENTRPR_VAL_EV_SOURCE_WINDOW.FAT&amp;VAR:ID1=PLL&amp;VAR:SDATE=20090619&amp;VAR:FDATE=20090430&amp;VAR:FREQ=WEEKLY&amp;VAR:RELITEM=&amp;VAR:CURRENCY=&amp;VAR:DB_TYPE=&amp;VAR:UNITS=M&amp;window=popup&amp;w","idth=535&amp;height=425&amp;START_MAXIMIZED=FALSE&amp;Y=120&amp;display_string=audit"}</definedName>
    <definedName name="_2418__FDSAUDITLINK__" hidden="1">{"fdsup://directions/FAT Viewer?action=UPDATE&amp;creator=factSet&amp;DYN_ARGS=true&amp;DOC_NAME=FAT:RGQ_ENTRPR_VAL_EV_SOURCE_WINDOW.FAT&amp;VAR:ID1=PLL&amp;VAR:SDATE=20090612&amp;VAR:FDATE=20090430&amp;VAR:FREQ=WEEKLY&amp;VAR:RELITEM=&amp;VAR:CURRENCY=&amp;VAR:DB_TYPE=&amp;VAR:UNITS=M&amp;window=popup&amp;w","idth=535&amp;height=425&amp;START_MAXIMIZED=FALSE&amp;Y=120&amp;display_string=audit"}</definedName>
    <definedName name="_2419__FDSAUDITLINK__" hidden="1">{"fdsup://directions/FAT Viewer?action=UPDATE&amp;creator=factSet&amp;DYN_ARGS=true&amp;DOC_NAME=FAT:RGQ_ENTRPR_VAL_EV_SOURCE_WINDOW.FAT&amp;VAR:ID1=PLL&amp;VAR:SDATE=20090605&amp;VAR:FDATE=20090430&amp;VAR:FREQ=WEEKLY&amp;VAR:RELITEM=&amp;VAR:CURRENCY=&amp;VAR:DB_TYPE=&amp;VAR:UNITS=M&amp;window=popup&amp;w","idth=535&amp;height=425&amp;START_MAXIMIZED=FALSE&amp;Y=120&amp;display_string=audit"}</definedName>
    <definedName name="_242__FDSAUDITLINK__" hidden="1">{"fdsup://IBCentral/FAT Viewer?action=UPDATE&amp;creator=factset&amp;DOC_NAME=fat:reuters_qtrly_source_window.fat&amp;display_string=Audit&amp;DYN_ARGS=TRUE&amp;VAR:ID1=68402T10&amp;VAR:RCODE=COGSFDS&amp;VAR:SDATE=20070499&amp;VAR:FREQ=Quarterly&amp;VAR:RELITEM=RP&amp;VAR:CURRENCY=&amp;VAR:CURRSOURCE","=EXSHARE&amp;VAR:NATFREQ=QUARTERLY&amp;VAR:RFIELD=FINALIZED&amp;VAR:DB_TYPE=&amp;VAR:UNITS=MONTHLY&amp;window=popup&amp;width=450&amp;height=300&amp;START_MAXIMIZED=FALSE"}</definedName>
    <definedName name="_242_tblPROV_2J">#REF!</definedName>
    <definedName name="_2420__FDSAUDITLINK__" hidden="1">{"fdsup://directions/FAT Viewer?action=UPDATE&amp;creator=factSet&amp;DYN_ARGS=true&amp;DOC_NAME=FAT:RGQ_ENTRPR_VAL_EV_SOURCE_WINDOW.FAT&amp;VAR:ID1=PLL&amp;VAR:SDATE=20090529&amp;VAR:FDATE=20090430&amp;VAR:FREQ=WEEKLY&amp;VAR:RELITEM=&amp;VAR:CURRENCY=&amp;VAR:DB_TYPE=&amp;VAR:UNITS=M&amp;window=popup&amp;w","idth=535&amp;height=425&amp;START_MAXIMIZED=FALSE&amp;Y=120&amp;display_string=audit"}</definedName>
    <definedName name="_2421__FDSAUDITLINK__" hidden="1">{"fdsup://directions/FAT Viewer?action=UPDATE&amp;creator=factSet&amp;DYN_ARGS=true&amp;DOC_NAME=FAT:RGQ_ENTRPR_VAL_EV_SOURCE_WINDOW.FAT&amp;VAR:ID1=PLL&amp;VAR:SDATE=20090522&amp;VAR:FDATE=20090430&amp;VAR:FREQ=WEEKLY&amp;VAR:RELITEM=&amp;VAR:CURRENCY=&amp;VAR:DB_TYPE=&amp;VAR:UNITS=M&amp;window=popup&amp;w","idth=535&amp;height=425&amp;START_MAXIMIZED=FALSE&amp;Y=120&amp;display_string=audit"}</definedName>
    <definedName name="_2422__FDSAUDITLINK__" hidden="1">{"fdsup://directions/FAT Viewer?action=UPDATE&amp;creator=factSet&amp;DYN_ARGS=true&amp;DOC_NAME=FAT:RGQ_ENTRPR_VAL_EV_SOURCE_WINDOW.FAT&amp;VAR:ID1=PLL&amp;VAR:SDATE=20090515&amp;VAR:FDATE=20090430&amp;VAR:FREQ=WEEKLY&amp;VAR:RELITEM=&amp;VAR:CURRENCY=&amp;VAR:DB_TYPE=&amp;VAR:UNITS=M&amp;window=popup&amp;w","idth=535&amp;height=425&amp;START_MAXIMIZED=FALSE&amp;Y=120&amp;display_string=audit"}</definedName>
    <definedName name="_2423__FDSAUDITLINK__" hidden="1">{"fdsup://directions/FAT Viewer?action=UPDATE&amp;creator=factSet&amp;DYN_ARGS=true&amp;DOC_NAME=FAT:RGQ_ENTRPR_VAL_EV_SOURCE_WINDOW.FAT&amp;VAR:ID1=PLL&amp;VAR:SDATE=20090508&amp;VAR:FDATE=20090430&amp;VAR:FREQ=WEEKLY&amp;VAR:RELITEM=&amp;VAR:CURRENCY=&amp;VAR:DB_TYPE=&amp;VAR:UNITS=M&amp;window=popup&amp;w","idth=535&amp;height=425&amp;START_MAXIMIZED=FALSE&amp;Y=120&amp;display_string=audit"}</definedName>
    <definedName name="_2424__FDSAUDITLINK__" hidden="1">{"fdsup://directions/FAT Viewer?action=UPDATE&amp;creator=factSet&amp;DYN_ARGS=true&amp;DOC_NAME=FAT:RGQ_ENTRPR_VAL_EV_SOURCE_WINDOW.FAT&amp;VAR:ID1=PLL&amp;VAR:SDATE=20090501&amp;VAR:FDATE=20090430&amp;VAR:FREQ=WEEKLY&amp;VAR:RELITEM=&amp;VAR:CURRENCY=&amp;VAR:DB_TYPE=&amp;VAR:UNITS=M&amp;window=popup&amp;w","idth=535&amp;height=425&amp;START_MAXIMIZED=FALSE&amp;Y=120&amp;display_string=audit"}</definedName>
    <definedName name="_2425__FDSAUDITLINK__" hidden="1">{"fdsup://directions/FAT Viewer?action=UPDATE&amp;creator=factSet&amp;DYN_ARGS=true&amp;DOC_NAME=FAT:RGQ_ENTRPR_VAL_EV_SOURCE_WINDOW.FAT&amp;VAR:ID1=PLL&amp;VAR:SDATE=20090424&amp;VAR:FDATE=20090130&amp;VAR:FREQ=WEEKLY&amp;VAR:RELITEM=&amp;VAR:CURRENCY=&amp;VAR:DB_TYPE=&amp;VAR:UNITS=M&amp;window=popup&amp;w","idth=535&amp;height=425&amp;START_MAXIMIZED=FALSE&amp;Y=120&amp;display_string=audit"}</definedName>
    <definedName name="_2426__FDSAUDITLINK__" hidden="1">{"fdsup://directions/FAT Viewer?action=UPDATE&amp;creator=factSet&amp;DYN_ARGS=true&amp;DOC_NAME=FAT:RGQ_ENTRPR_VAL_EV_SOURCE_WINDOW.FAT&amp;VAR:ID1=PLL&amp;VAR:SDATE=20090417&amp;VAR:FDATE=20090130&amp;VAR:FREQ=WEEKLY&amp;VAR:RELITEM=&amp;VAR:CURRENCY=&amp;VAR:DB_TYPE=&amp;VAR:UNITS=M&amp;window=popup&amp;w","idth=535&amp;height=425&amp;START_MAXIMIZED=FALSE&amp;Y=120&amp;display_string=audit"}</definedName>
    <definedName name="_2427__FDSAUDITLINK__" hidden="1">{"fdsup://directions/FAT Viewer?action=UPDATE&amp;creator=factSet&amp;DYN_ARGS=true&amp;DOC_NAME=FAT:RGQ_ENTRPR_VAL_EV_SOURCE_WINDOW.FAT&amp;VAR:ID1=PLL&amp;VAR:SDATE=20090409&amp;VAR:FDATE=20090130&amp;VAR:FREQ=WEEKLY&amp;VAR:RELITEM=&amp;VAR:CURRENCY=&amp;VAR:DB_TYPE=&amp;VAR:UNITS=M&amp;window=popup&amp;w","idth=535&amp;height=425&amp;START_MAXIMIZED=FALSE&amp;Y=120&amp;display_string=audit"}</definedName>
    <definedName name="_2428__FDSAUDITLINK__" hidden="1">{"fdsup://directions/FAT Viewer?action=UPDATE&amp;creator=factSet&amp;DYN_ARGS=true&amp;DOC_NAME=FAT:RGQ_ENTRPR_VAL_EV_SOURCE_WINDOW.FAT&amp;VAR:ID1=PLL&amp;VAR:SDATE=20090403&amp;VAR:FDATE=20090130&amp;VAR:FREQ=WEEKLY&amp;VAR:RELITEM=&amp;VAR:CURRENCY=&amp;VAR:DB_TYPE=&amp;VAR:UNITS=M&amp;window=popup&amp;w","idth=535&amp;height=425&amp;START_MAXIMIZED=FALSE&amp;Y=120&amp;display_string=audit"}</definedName>
    <definedName name="_2429__FDSAUDITLINK__" hidden="1">{"fdsup://directions/FAT Viewer?action=UPDATE&amp;creator=factSet&amp;DYN_ARGS=true&amp;DOC_NAME=FAT:RGQ_ENTRPR_VAL_EV_SOURCE_WINDOW.FAT&amp;VAR:ID1=PLL&amp;VAR:SDATE=20090327&amp;VAR:FDATE=20090130&amp;VAR:FREQ=WEEKLY&amp;VAR:RELITEM=&amp;VAR:CURRENCY=&amp;VAR:DB_TYPE=&amp;VAR:UNITS=M&amp;window=popup&amp;w","idth=535&amp;height=425&amp;START_MAXIMIZED=FALSE&amp;Y=120&amp;display_string=audit"}</definedName>
    <definedName name="_243__FDSAUDITLINK__" hidden="1">{"fdsup://IBCentral/FAT Viewer?action=UPDATE&amp;creator=factset&amp;DOC_NAME=fat:reuters_qtrly_source_window.fat&amp;display_string=Audit&amp;DYN_ARGS=TRUE&amp;VAR:ID1=68402T10&amp;VAR:RCODE=COGSFDS&amp;VAR:SDATE=20070199&amp;VAR:FREQ=Quarterly&amp;VAR:RELITEM=RP&amp;VAR:CURRENCY=&amp;VAR:CURRSOURCE","=EXSHARE&amp;VAR:NATFREQ=QUARTERLY&amp;VAR:RFIELD=FINALIZED&amp;VAR:DB_TYPE=&amp;VAR:UNITS=MONTHLY&amp;window=popup&amp;width=450&amp;height=300&amp;START_MAXIMIZED=FALSE"}</definedName>
    <definedName name="_2430__FDSAUDITLINK__" hidden="1">{"fdsup://directions/FAT Viewer?action=UPDATE&amp;creator=factSet&amp;DYN_ARGS=true&amp;DOC_NAME=FAT:RGQ_ENTRPR_VAL_EV_SOURCE_WINDOW.FAT&amp;VAR:ID1=PLL&amp;VAR:SDATE=20090320&amp;VAR:FDATE=20090130&amp;VAR:FREQ=WEEKLY&amp;VAR:RELITEM=&amp;VAR:CURRENCY=&amp;VAR:DB_TYPE=&amp;VAR:UNITS=M&amp;window=popup&amp;w","idth=535&amp;height=425&amp;START_MAXIMIZED=FALSE&amp;Y=120&amp;display_string=audit"}</definedName>
    <definedName name="_2431__FDSAUDITLINK__" hidden="1">{"fdsup://directions/FAT Viewer?action=UPDATE&amp;creator=factSet&amp;DYN_ARGS=true&amp;DOC_NAME=FAT:RGQ_ENTRPR_VAL_EV_SOURCE_WINDOW.FAT&amp;VAR:ID1=PLL&amp;VAR:SDATE=20090313&amp;VAR:FDATE=20090130&amp;VAR:FREQ=WEEKLY&amp;VAR:RELITEM=&amp;VAR:CURRENCY=&amp;VAR:DB_TYPE=&amp;VAR:UNITS=M&amp;window=popup&amp;w","idth=535&amp;height=425&amp;START_MAXIMIZED=FALSE&amp;Y=120&amp;display_string=audit"}</definedName>
    <definedName name="_2432__FDSAUDITLINK__" hidden="1">{"fdsup://directions/FAT Viewer?action=UPDATE&amp;creator=factSet&amp;DYN_ARGS=true&amp;DOC_NAME=FAT:RGQ_ENTRPR_VAL_EV_SOURCE_WINDOW.FAT&amp;VAR:ID1=PLL&amp;VAR:SDATE=20090306&amp;VAR:FDATE=20090130&amp;VAR:FREQ=WEEKLY&amp;VAR:RELITEM=&amp;VAR:CURRENCY=&amp;VAR:DB_TYPE=&amp;VAR:UNITS=M&amp;window=popup&amp;w","idth=535&amp;height=425&amp;START_MAXIMIZED=FALSE&amp;Y=120&amp;display_string=audit"}</definedName>
    <definedName name="_2433__FDSAUDITLINK__" hidden="1">{"fdsup://directions/FAT Viewer?action=UPDATE&amp;creator=factSet&amp;DYN_ARGS=true&amp;DOC_NAME=FAT:RGQ_ENTRPR_VAL_EV_SOURCE_WINDOW.FAT&amp;VAR:ID1=PLL&amp;VAR:SDATE=20090227&amp;VAR:FDATE=20090130&amp;VAR:FREQ=WEEKLY&amp;VAR:RELITEM=&amp;VAR:CURRENCY=&amp;VAR:DB_TYPE=&amp;VAR:UNITS=M&amp;window=popup&amp;w","idth=535&amp;height=425&amp;START_MAXIMIZED=FALSE&amp;Y=120&amp;display_string=audit"}</definedName>
    <definedName name="_2434__FDSAUDITLINK__" hidden="1">{"fdsup://directions/FAT Viewer?action=UPDATE&amp;creator=factSet&amp;DYN_ARGS=true&amp;DOC_NAME=FAT:RGQ_ENTRPR_VAL_EV_SOURCE_WINDOW.FAT&amp;VAR:ID1=PLL&amp;VAR:SDATE=20090220&amp;VAR:FDATE=20090130&amp;VAR:FREQ=WEEKLY&amp;VAR:RELITEM=&amp;VAR:CURRENCY=&amp;VAR:DB_TYPE=&amp;VAR:UNITS=M&amp;window=popup&amp;w","idth=535&amp;height=425&amp;START_MAXIMIZED=FALSE&amp;Y=120&amp;display_string=audit"}</definedName>
    <definedName name="_2435__FDSAUDITLINK__" hidden="1">{"fdsup://directions/FAT Viewer?action=UPDATE&amp;creator=factSet&amp;DYN_ARGS=true&amp;DOC_NAME=FAT:RGQ_ENTRPR_VAL_EV_SOURCE_WINDOW.FAT&amp;VAR:ID1=PLL&amp;VAR:SDATE=20090213&amp;VAR:FDATE=20090130&amp;VAR:FREQ=WEEKLY&amp;VAR:RELITEM=&amp;VAR:CURRENCY=&amp;VAR:DB_TYPE=&amp;VAR:UNITS=M&amp;window=popup&amp;w","idth=535&amp;height=425&amp;START_MAXIMIZED=FALSE&amp;Y=120&amp;display_string=audit"}</definedName>
    <definedName name="_2436__FDSAUDITLINK__" hidden="1">{"fdsup://directions/FAT Viewer?action=UPDATE&amp;creator=factSet&amp;DYN_ARGS=true&amp;DOC_NAME=FAT:RGQ_ENTRPR_VAL_EV_SOURCE_WINDOW.FAT&amp;VAR:ID1=PLL&amp;VAR:SDATE=20090206&amp;VAR:FDATE=20090130&amp;VAR:FREQ=WEEKLY&amp;VAR:RELITEM=&amp;VAR:CURRENCY=&amp;VAR:DB_TYPE=&amp;VAR:UNITS=M&amp;window=popup&amp;w","idth=535&amp;height=425&amp;START_MAXIMIZED=FALSE&amp;Y=120&amp;display_string=audit"}</definedName>
    <definedName name="_2437__FDSAUDITLINK__" hidden="1">{"fdsup://directions/FAT Viewer?action=UPDATE&amp;creator=factSet&amp;DYN_ARGS=true&amp;DOC_NAME=FAT:RGQ_ENTRPR_VAL_EV_SOURCE_WINDOW.FAT&amp;VAR:ID1=PLL&amp;VAR:SDATE=20090130&amp;VAR:FDATE=20090130&amp;VAR:FREQ=WEEKLY&amp;VAR:RELITEM=&amp;VAR:CURRENCY=&amp;VAR:DB_TYPE=&amp;VAR:UNITS=M&amp;window=popup&amp;w","idth=535&amp;height=425&amp;START_MAXIMIZED=FALSE&amp;Y=120&amp;display_string=audit"}</definedName>
    <definedName name="_2438__FDSAUDITLINK__" hidden="1">{"fdsup://directions/FAT Viewer?action=UPDATE&amp;creator=factSet&amp;DYN_ARGS=true&amp;DOC_NAME=FAT:RGQ_ENTRPR_VAL_EV_SOURCE_WINDOW.FAT&amp;VAR:ID1=PLL&amp;VAR:SDATE=20090123&amp;VAR:FDATE=20081031&amp;VAR:FREQ=WEEKLY&amp;VAR:RELITEM=&amp;VAR:CURRENCY=&amp;VAR:DB_TYPE=&amp;VAR:UNITS=M&amp;window=popup&amp;w","idth=535&amp;height=425&amp;START_MAXIMIZED=FALSE&amp;Y=120&amp;display_string=audit"}</definedName>
    <definedName name="_2439__FDSAUDITLINK__" hidden="1">{"fdsup://directions/FAT Viewer?action=UPDATE&amp;creator=factSet&amp;DYN_ARGS=true&amp;DOC_NAME=FAT:RGQ_ENTRPR_VAL_EV_SOURCE_WINDOW.FAT&amp;VAR:ID1=PLL&amp;VAR:SDATE=20090116&amp;VAR:FDATE=20081031&amp;VAR:FREQ=WEEKLY&amp;VAR:RELITEM=&amp;VAR:CURRENCY=&amp;VAR:DB_TYPE=&amp;VAR:UNITS=M&amp;window=popup&amp;w","idth=535&amp;height=425&amp;START_MAXIMIZED=FALSE&amp;Y=120&amp;display_string=audit"}</definedName>
    <definedName name="_244__FDSAUDITLINK__" hidden="1">{"fdsup://IBCentral/FAT Viewer?action=UPDATE&amp;creator=factset&amp;DOC_NAME=fat:reuters_qtrly_source_window.fat&amp;display_string=Audit&amp;DYN_ARGS=TRUE&amp;VAR:ID1=68402T10&amp;VAR:RCODE=COGSFDS&amp;VAR:SDATE=20061099&amp;VAR:FREQ=Quarterly&amp;VAR:RELITEM=RP&amp;VAR:CURRENCY=&amp;VAR:CURRSOURCE","=EXSHARE&amp;VAR:NATFREQ=QUARTERLY&amp;VAR:RFIELD=FINALIZED&amp;VAR:DB_TYPE=&amp;VAR:UNITS=MONTHLY&amp;window=popup&amp;width=450&amp;height=300&amp;START_MAXIMIZED=FALSE"}</definedName>
    <definedName name="_2440__FDSAUDITLINK__" hidden="1">{"fdsup://directions/FAT Viewer?action=UPDATE&amp;creator=factSet&amp;DYN_ARGS=true&amp;DOC_NAME=FAT:RGQ_ENTRPR_VAL_EV_SOURCE_WINDOW.FAT&amp;VAR:ID1=PLL&amp;VAR:SDATE=20090109&amp;VAR:FDATE=20081031&amp;VAR:FREQ=WEEKLY&amp;VAR:RELITEM=&amp;VAR:CURRENCY=&amp;VAR:DB_TYPE=&amp;VAR:UNITS=M&amp;window=popup&amp;w","idth=535&amp;height=425&amp;START_MAXIMIZED=FALSE&amp;Y=120&amp;display_string=audit"}</definedName>
    <definedName name="_2441__FDSAUDITLINK__" hidden="1">{"fdsup://directions/FAT Viewer?action=UPDATE&amp;creator=factSet&amp;DYN_ARGS=true&amp;DOC_NAME=FAT:RGQ_ENTRPR_VAL_EV_SOURCE_WINDOW.FAT&amp;VAR:ID1=PLL&amp;VAR:SDATE=20090102&amp;VAR:FDATE=20081031&amp;VAR:FREQ=WEEKLY&amp;VAR:RELITEM=&amp;VAR:CURRENCY=&amp;VAR:DB_TYPE=&amp;VAR:UNITS=M&amp;window=popup&amp;w","idth=535&amp;height=425&amp;START_MAXIMIZED=FALSE&amp;Y=120&amp;display_string=audit"}</definedName>
    <definedName name="_2442__FDSAUDITLINK__" hidden="1">{"fdsup://directions/FAT Viewer?action=UPDATE&amp;creator=factSet&amp;DYN_ARGS=true&amp;DOC_NAME=FAT:RGQ_ENTRPR_VAL_EV_SOURCE_WINDOW.FAT&amp;VAR:ID1=PLL&amp;VAR:SDATE=20081226&amp;VAR:FDATE=20081031&amp;VAR:FREQ=WEEKLY&amp;VAR:RELITEM=&amp;VAR:CURRENCY=&amp;VAR:DB_TYPE=&amp;VAR:UNITS=M&amp;window=popup&amp;w","idth=535&amp;height=425&amp;START_MAXIMIZED=FALSE&amp;Y=120&amp;display_string=audit"}</definedName>
    <definedName name="_2443__FDSAUDITLINK__" hidden="1">{"fdsup://directions/FAT Viewer?action=UPDATE&amp;creator=factSet&amp;DYN_ARGS=true&amp;DOC_NAME=FAT:RGQ_ENTRPR_VAL_EV_SOURCE_WINDOW.FAT&amp;VAR:ID1=PLL&amp;VAR:SDATE=20081219&amp;VAR:FDATE=20081031&amp;VAR:FREQ=WEEKLY&amp;VAR:RELITEM=&amp;VAR:CURRENCY=&amp;VAR:DB_TYPE=&amp;VAR:UNITS=M&amp;window=popup&amp;w","idth=535&amp;height=425&amp;START_MAXIMIZED=FALSE&amp;Y=120&amp;display_string=audit"}</definedName>
    <definedName name="_2444__FDSAUDITLINK__" hidden="1">{"fdsup://directions/FAT Viewer?action=UPDATE&amp;creator=factSet&amp;DYN_ARGS=true&amp;DOC_NAME=FAT:RGQ_ENTRPR_VAL_EV_SOURCE_WINDOW.FAT&amp;VAR:ID1=PLL&amp;VAR:SDATE=20081212&amp;VAR:FDATE=20081031&amp;VAR:FREQ=WEEKLY&amp;VAR:RELITEM=&amp;VAR:CURRENCY=&amp;VAR:DB_TYPE=&amp;VAR:UNITS=M&amp;window=popup&amp;w","idth=535&amp;height=425&amp;START_MAXIMIZED=FALSE&amp;Y=120&amp;display_string=audit"}</definedName>
    <definedName name="_2445__FDSAUDITLINK__" hidden="1">{"fdsup://directions/FAT Viewer?action=UPDATE&amp;creator=factSet&amp;DYN_ARGS=true&amp;DOC_NAME=FAT:RGQ_ENTRPR_VAL_EV_SOURCE_WINDOW.FAT&amp;VAR:ID1=PLL&amp;VAR:SDATE=20081205&amp;VAR:FDATE=20081031&amp;VAR:FREQ=WEEKLY&amp;VAR:RELITEM=&amp;VAR:CURRENCY=&amp;VAR:DB_TYPE=&amp;VAR:UNITS=M&amp;window=popup&amp;w","idth=535&amp;height=425&amp;START_MAXIMIZED=FALSE&amp;Y=120&amp;display_string=audit"}</definedName>
    <definedName name="_2446__FDSAUDITLINK__" hidden="1">{"fdsup://directions/FAT Viewer?action=UPDATE&amp;creator=factSet&amp;DYN_ARGS=true&amp;DOC_NAME=FAT:RGQ_ENTRPR_VAL_EV_SOURCE_WINDOW.FAT&amp;VAR:ID1=PLL&amp;VAR:SDATE=20081128&amp;VAR:FDATE=20081031&amp;VAR:FREQ=WEEKLY&amp;VAR:RELITEM=&amp;VAR:CURRENCY=&amp;VAR:DB_TYPE=&amp;VAR:UNITS=M&amp;window=popup&amp;w","idth=535&amp;height=425&amp;START_MAXIMIZED=FALSE&amp;Y=120&amp;display_string=audit"}</definedName>
    <definedName name="_2447__FDSAUDITLINK__" hidden="1">{"fdsup://directions/FAT Viewer?action=UPDATE&amp;creator=factSet&amp;DYN_ARGS=true&amp;DOC_NAME=FAT:RGQ_ENTRPR_VAL_EV_SOURCE_WINDOW.FAT&amp;VAR:ID1=PLL&amp;VAR:SDATE=20081121&amp;VAR:FDATE=20081031&amp;VAR:FREQ=WEEKLY&amp;VAR:RELITEM=&amp;VAR:CURRENCY=&amp;VAR:DB_TYPE=&amp;VAR:UNITS=M&amp;window=popup&amp;w","idth=535&amp;height=425&amp;START_MAXIMIZED=FALSE&amp;Y=120&amp;display_string=audit"}</definedName>
    <definedName name="_2448__FDSAUDITLINK__" hidden="1">{"fdsup://directions/FAT Viewer?action=UPDATE&amp;creator=factSet&amp;DYN_ARGS=true&amp;DOC_NAME=FAT:RGQ_ENTRPR_VAL_EV_SOURCE_WINDOW.FAT&amp;VAR:ID1=PLL&amp;VAR:SDATE=20081114&amp;VAR:FDATE=20081031&amp;VAR:FREQ=WEEKLY&amp;VAR:RELITEM=&amp;VAR:CURRENCY=&amp;VAR:DB_TYPE=&amp;VAR:UNITS=M&amp;window=popup&amp;w","idth=535&amp;height=425&amp;START_MAXIMIZED=FALSE&amp;Y=120&amp;display_string=audit"}</definedName>
    <definedName name="_2449__FDSAUDITLINK__" hidden="1">{"fdsup://directions/FAT Viewer?action=UPDATE&amp;creator=factSet&amp;DYN_ARGS=true&amp;DOC_NAME=FAT:RGQ_ENTRPR_VAL_EV_SOURCE_WINDOW.FAT&amp;VAR:ID1=PLL&amp;VAR:SDATE=20081107&amp;VAR:FDATE=20081031&amp;VAR:FREQ=WEEKLY&amp;VAR:RELITEM=&amp;VAR:CURRENCY=&amp;VAR:DB_TYPE=&amp;VAR:UNITS=M&amp;window=popup&amp;w","idth=535&amp;height=425&amp;START_MAXIMIZED=FALSE&amp;Y=120&amp;display_string=audit"}</definedName>
    <definedName name="_245__FDSAUDITLINK__" hidden="1">{"fdsup://IBCentral/FAT Viewer?action=UPDATE&amp;creator=factset&amp;DOC_NAME=fat:reuters_qtrly_source_window.fat&amp;display_string=Audit&amp;DYN_ARGS=TRUE&amp;VAR:ID1=68402T10&amp;VAR:RCODE=COGSFDS&amp;VAR:SDATE=20060799&amp;VAR:FREQ=Quarterly&amp;VAR:RELITEM=RP&amp;VAR:CURRENCY=&amp;VAR:CURRSOURCE","=EXSHARE&amp;VAR:NATFREQ=QUARTERLY&amp;VAR:RFIELD=FINALIZED&amp;VAR:DB_TYPE=&amp;VAR:UNITS=MONTHLY&amp;window=popup&amp;width=450&amp;height=300&amp;START_MAXIMIZED=FALSE"}</definedName>
    <definedName name="_2450__FDSAUDITLINK__" hidden="1">{"fdsup://directions/FAT Viewer?action=UPDATE&amp;creator=factSet&amp;DYN_ARGS=true&amp;DOC_NAME=FAT:RGQ_ENTRPR_VAL_EV_SOURCE_WINDOW.FAT&amp;VAR:ID1=PLL&amp;VAR:SDATE=20081031&amp;VAR:FDATE=20081031&amp;VAR:FREQ=WEEKLY&amp;VAR:RELITEM=&amp;VAR:CURRENCY=&amp;VAR:DB_TYPE=&amp;VAR:UNITS=M&amp;window=popup&amp;w","idth=535&amp;height=425&amp;START_MAXIMIZED=FALSE&amp;Y=120&amp;display_string=audit"}</definedName>
    <definedName name="_2451__FDSAUDITLINK__" hidden="1">{"fdsup://directions/FAT Viewer?action=UPDATE&amp;creator=factSet&amp;DYN_ARGS=true&amp;DOC_NAME=FAT:RGQ_ENTRPR_VAL_EV_SOURCE_WINDOW.FAT&amp;VAR:ID1=PLL&amp;VAR:SDATE=20081024&amp;VAR:FDATE=20080731&amp;VAR:FREQ=WEEKLY&amp;VAR:RELITEM=&amp;VAR:CURRENCY=&amp;VAR:DB_TYPE=&amp;VAR:UNITS=M&amp;window=popup&amp;w","idth=535&amp;height=425&amp;START_MAXIMIZED=FALSE&amp;Y=120&amp;display_string=audit"}</definedName>
    <definedName name="_2452__FDSAUDITLINK__" hidden="1">{"fdsup://directions/FAT Viewer?action=UPDATE&amp;creator=factSet&amp;DYN_ARGS=true&amp;DOC_NAME=FAT:RGQ_ENTRPR_VAL_EV_SOURCE_WINDOW.FAT&amp;VAR:ID1=PLL&amp;VAR:SDATE=20081017&amp;VAR:FDATE=20080731&amp;VAR:FREQ=WEEKLY&amp;VAR:RELITEM=&amp;VAR:CURRENCY=&amp;VAR:DB_TYPE=&amp;VAR:UNITS=M&amp;window=popup&amp;w","idth=535&amp;height=425&amp;START_MAXIMIZED=FALSE&amp;Y=120&amp;display_string=audit"}</definedName>
    <definedName name="_2453__FDSAUDITLINK__" hidden="1">{"fdsup://directions/FAT Viewer?action=UPDATE&amp;creator=factSet&amp;DYN_ARGS=true&amp;DOC_NAME=FAT:RGQ_ENTRPR_VAL_EV_SOURCE_WINDOW.FAT&amp;VAR:ID1=PLL&amp;VAR:SDATE=20081010&amp;VAR:FDATE=20080731&amp;VAR:FREQ=WEEKLY&amp;VAR:RELITEM=&amp;VAR:CURRENCY=&amp;VAR:DB_TYPE=&amp;VAR:UNITS=M&amp;window=popup&amp;w","idth=535&amp;height=425&amp;START_MAXIMIZED=FALSE&amp;Y=120&amp;display_string=audit"}</definedName>
    <definedName name="_2454__FDSAUDITLINK__" hidden="1">{"fdsup://directions/FAT Viewer?action=UPDATE&amp;creator=factSet&amp;DYN_ARGS=true&amp;DOC_NAME=FAT:RGQ_ENTRPR_VAL_EV_SOURCE_WINDOW.FAT&amp;VAR:ID1=PLL&amp;VAR:SDATE=20081003&amp;VAR:FDATE=20080731&amp;VAR:FREQ=WEEKLY&amp;VAR:RELITEM=&amp;VAR:CURRENCY=&amp;VAR:DB_TYPE=&amp;VAR:UNITS=M&amp;window=popup&amp;w","idth=535&amp;height=425&amp;START_MAXIMIZED=FALSE&amp;Y=120&amp;display_string=audit"}</definedName>
    <definedName name="_2455__FDSAUDITLINK__" hidden="1">{"fdsup://directions/FAT Viewer?action=UPDATE&amp;creator=factSet&amp;DYN_ARGS=true&amp;DOC_NAME=FAT:RGQ_ENTRPR_VAL_EV_SOURCE_WINDOW.FAT&amp;VAR:ID1=PLL&amp;VAR:SDATE=20080926&amp;VAR:FDATE=20080731&amp;VAR:FREQ=WEEKLY&amp;VAR:RELITEM=&amp;VAR:CURRENCY=&amp;VAR:DB_TYPE=&amp;VAR:UNITS=M&amp;window=popup&amp;w","idth=535&amp;height=425&amp;START_MAXIMIZED=FALSE&amp;Y=120&amp;display_string=audit"}</definedName>
    <definedName name="_2456__FDSAUDITLINK__" hidden="1">{"fdsup://directions/FAT Viewer?action=UPDATE&amp;creator=factSet&amp;DYN_ARGS=true&amp;DOC_NAME=FAT:RGQ_ENTRPR_VAL_EV_SOURCE_WINDOW.FAT&amp;VAR:ID1=PLL&amp;VAR:SDATE=20080919&amp;VAR:FDATE=20080731&amp;VAR:FREQ=WEEKLY&amp;VAR:RELITEM=&amp;VAR:CURRENCY=&amp;VAR:DB_TYPE=&amp;VAR:UNITS=M&amp;window=popup&amp;w","idth=535&amp;height=425&amp;START_MAXIMIZED=FALSE&amp;Y=120&amp;display_string=audit"}</definedName>
    <definedName name="_2457__FDSAUDITLINK__" hidden="1">{"fdsup://directions/FAT Viewer?action=UPDATE&amp;creator=factSet&amp;DYN_ARGS=true&amp;DOC_NAME=FAT:RGQ_ENTRPR_VAL_EV_SOURCE_WINDOW.FAT&amp;VAR:ID1=PLL&amp;VAR:SDATE=20080912&amp;VAR:FDATE=20080731&amp;VAR:FREQ=WEEKLY&amp;VAR:RELITEM=&amp;VAR:CURRENCY=&amp;VAR:DB_TYPE=&amp;VAR:UNITS=M&amp;window=popup&amp;w","idth=535&amp;height=425&amp;START_MAXIMIZED=FALSE&amp;Y=120&amp;display_string=audit"}</definedName>
    <definedName name="_2458__FDSAUDITLINK__" hidden="1">{"fdsup://directions/FAT Viewer?action=UPDATE&amp;creator=factSet&amp;DYN_ARGS=true&amp;DOC_NAME=FAT:RGQ_ENTRPR_VAL_EV_SOURCE_WINDOW.FAT&amp;VAR:ID1=PLL&amp;VAR:SDATE=20080905&amp;VAR:FDATE=20080731&amp;VAR:FREQ=WEEKLY&amp;VAR:RELITEM=&amp;VAR:CURRENCY=&amp;VAR:DB_TYPE=&amp;VAR:UNITS=M&amp;window=popup&amp;w","idth=535&amp;height=425&amp;START_MAXIMIZED=FALSE&amp;Y=120&amp;display_string=audit"}</definedName>
    <definedName name="_2459__FDSAUDITLINK__" hidden="1">{"fdsup://directions/FAT Viewer?action=UPDATE&amp;creator=factSet&amp;DYN_ARGS=true&amp;DOC_NAME=FAT:RGQ_ENTRPR_VAL_EV_SOURCE_WINDOW.FAT&amp;VAR:ID1=PLL&amp;VAR:SDATE=20080829&amp;VAR:FDATE=20080731&amp;VAR:FREQ=WEEKLY&amp;VAR:RELITEM=&amp;VAR:CURRENCY=&amp;VAR:DB_TYPE=&amp;VAR:UNITS=M&amp;window=popup&amp;w","idth=535&amp;height=425&amp;START_MAXIMIZED=FALSE&amp;Y=120&amp;display_string=audit"}</definedName>
    <definedName name="_246__FDSAUDITLINK__" hidden="1">{"fdsup://IBCentral/FAT Viewer?action=UPDATE&amp;creator=factset&amp;DOC_NAME=fat:reuters_qtrly_source_window.fat&amp;display_string=Audit&amp;DYN_ARGS=TRUE&amp;VAR:ID1=68402T10&amp;VAR:RCODE=COGSFDS&amp;VAR:SDATE=20060499&amp;VAR:FREQ=Quarterly&amp;VAR:RELITEM=RP&amp;VAR:CURRENCY=&amp;VAR:CURRSOURCE","=EXSHARE&amp;VAR:NATFREQ=QUARTERLY&amp;VAR:RFIELD=FINALIZED&amp;VAR:DB_TYPE=&amp;VAR:UNITS=MONTHLY&amp;window=popup&amp;width=450&amp;height=300&amp;START_MAXIMIZED=FALSE"}</definedName>
    <definedName name="_2460__FDSAUDITLINK__" hidden="1">{"fdsup://directions/FAT Viewer?action=UPDATE&amp;creator=factSet&amp;DYN_ARGS=true&amp;DOC_NAME=FAT:RGQ_ENTRPR_VAL_EV_SOURCE_WINDOW.FAT&amp;VAR:ID1=PLL&amp;VAR:SDATE=20080822&amp;VAR:FDATE=20080731&amp;VAR:FREQ=WEEKLY&amp;VAR:RELITEM=&amp;VAR:CURRENCY=&amp;VAR:DB_TYPE=&amp;VAR:UNITS=M&amp;window=popup&amp;w","idth=535&amp;height=425&amp;START_MAXIMIZED=FALSE&amp;Y=120&amp;display_string=audit"}</definedName>
    <definedName name="_2461__FDSAUDITLINK__" hidden="1">{"fdsup://directions/FAT Viewer?action=UPDATE&amp;creator=factSet&amp;DYN_ARGS=true&amp;DOC_NAME=FAT:RGQ_ENTRPR_VAL_EV_SOURCE_WINDOW.FAT&amp;VAR:ID1=PLL&amp;VAR:SDATE=20080815&amp;VAR:FDATE=20080731&amp;VAR:FREQ=WEEKLY&amp;VAR:RELITEM=&amp;VAR:CURRENCY=&amp;VAR:DB_TYPE=&amp;VAR:UNITS=M&amp;window=popup&amp;w","idth=535&amp;height=425&amp;START_MAXIMIZED=FALSE&amp;Y=120&amp;display_string=audit"}</definedName>
    <definedName name="_2462__FDSAUDITLINK__" hidden="1">{"fdsup://directions/FAT Viewer?action=UPDATE&amp;creator=factSet&amp;DYN_ARGS=true&amp;DOC_NAME=FAT:RGQ_ENTRPR_VAL_EV_SOURCE_WINDOW.FAT&amp;VAR:ID1=PLL&amp;VAR:SDATE=20080808&amp;VAR:FDATE=20080731&amp;VAR:FREQ=WEEKLY&amp;VAR:RELITEM=&amp;VAR:CURRENCY=&amp;VAR:DB_TYPE=&amp;VAR:UNITS=M&amp;window=popup&amp;w","idth=535&amp;height=425&amp;START_MAXIMIZED=FALSE&amp;Y=120&amp;display_string=audit"}</definedName>
    <definedName name="_2463__FDSAUDITLINK__" hidden="1">{"fdsup://directions/FAT Viewer?action=UPDATE&amp;creator=factSet&amp;DYN_ARGS=true&amp;DOC_NAME=FAT:RGQ_ENTRPR_VAL_EV_SOURCE_WINDOW.FAT&amp;VAR:ID1=PLL&amp;VAR:SDATE=20080801&amp;VAR:FDATE=20080731&amp;VAR:FREQ=WEEKLY&amp;VAR:RELITEM=&amp;VAR:CURRENCY=&amp;VAR:DB_TYPE=&amp;VAR:UNITS=M&amp;window=popup&amp;w","idth=535&amp;height=425&amp;START_MAXIMIZED=FALSE&amp;Y=120&amp;display_string=audit"}</definedName>
    <definedName name="_2464__FDSAUDITLINK__" hidden="1">{"fdsup://directions/FAT Viewer?action=UPDATE&amp;creator=factSet&amp;DYN_ARGS=true&amp;DOC_NAME=FAT:RGQ_ENTRPR_VAL_EV_SOURCE_WINDOW.FAT&amp;VAR:ID1=PLL&amp;VAR:SDATE=20080725&amp;VAR:FDATE=20080430&amp;VAR:FREQ=WEEKLY&amp;VAR:RELITEM=&amp;VAR:CURRENCY=&amp;VAR:DB_TYPE=&amp;VAR:UNITS=M&amp;window=popup&amp;w","idth=535&amp;height=425&amp;START_MAXIMIZED=FALSE&amp;Y=120&amp;display_string=audit"}</definedName>
    <definedName name="_2465__FDSAUDITLINK__" hidden="1">{"fdsup://directions/FAT Viewer?action=UPDATE&amp;creator=factSet&amp;DYN_ARGS=true&amp;DOC_NAME=FAT:RGQ_ENTRPR_VAL_EV_SOURCE_WINDOW.FAT&amp;VAR:ID1=PLL&amp;VAR:SDATE=20080718&amp;VAR:FDATE=20080430&amp;VAR:FREQ=WEEKLY&amp;VAR:RELITEM=&amp;VAR:CURRENCY=&amp;VAR:DB_TYPE=&amp;VAR:UNITS=M&amp;window=popup&amp;w","idth=535&amp;height=425&amp;START_MAXIMIZED=FALSE&amp;Y=120&amp;display_string=audit"}</definedName>
    <definedName name="_2466__FDSAUDITLINK__" hidden="1">{"fdsup://directions/FAT Viewer?action=UPDATE&amp;creator=factSet&amp;DYN_ARGS=true&amp;DOC_NAME=FAT:RGQ_ENTRPR_VAL_EV_SOURCE_WINDOW.FAT&amp;VAR:ID1=PLL&amp;VAR:SDATE=20080711&amp;VAR:FDATE=20080430&amp;VAR:FREQ=WEEKLY&amp;VAR:RELITEM=&amp;VAR:CURRENCY=&amp;VAR:DB_TYPE=&amp;VAR:UNITS=M&amp;window=popup&amp;w","idth=535&amp;height=425&amp;START_MAXIMIZED=FALSE&amp;Y=120&amp;display_string=audit"}</definedName>
    <definedName name="_2467__FDSAUDITLINK__" hidden="1">{"fdsup://directions/FAT Viewer?action=UPDATE&amp;creator=factSet&amp;DYN_ARGS=true&amp;DOC_NAME=FAT:RGQ_ENTRPR_VAL_EV_SOURCE_WINDOW.FAT&amp;VAR:ID1=PLL&amp;VAR:SDATE=20080703&amp;VAR:FDATE=20080430&amp;VAR:FREQ=WEEKLY&amp;VAR:RELITEM=&amp;VAR:CURRENCY=&amp;VAR:DB_TYPE=&amp;VAR:UNITS=M&amp;window=popup&amp;w","idth=535&amp;height=425&amp;START_MAXIMIZED=FALSE&amp;Y=120&amp;display_string=audit"}</definedName>
    <definedName name="_2468__FDSAUDITLINK__" hidden="1">{"fdsup://directions/FAT Viewer?action=UPDATE&amp;creator=factSet&amp;DYN_ARGS=true&amp;DOC_NAME=FAT:RGQ_ENTRPR_VAL_EV_SOURCE_WINDOW.FAT&amp;VAR:ID1=PLL&amp;VAR:SDATE=20080627&amp;VAR:FDATE=20080430&amp;VAR:FREQ=WEEKLY&amp;VAR:RELITEM=&amp;VAR:CURRENCY=&amp;VAR:DB_TYPE=&amp;VAR:UNITS=M&amp;window=popup&amp;w","idth=535&amp;height=425&amp;START_MAXIMIZED=FALSE&amp;Y=120&amp;display_string=audit"}</definedName>
    <definedName name="_2469__FDSAUDITLINK__" hidden="1">{"fdsup://directions/FAT Viewer?action=UPDATE&amp;creator=factSet&amp;DYN_ARGS=true&amp;DOC_NAME=FAT:RGQ_ENTRPR_VAL_EV_SOURCE_WINDOW.FAT&amp;VAR:ID1=PLL&amp;VAR:SDATE=20080620&amp;VAR:FDATE=20080430&amp;VAR:FREQ=WEEKLY&amp;VAR:RELITEM=&amp;VAR:CURRENCY=&amp;VAR:DB_TYPE=&amp;VAR:UNITS=M&amp;window=popup&amp;w","idth=535&amp;height=425&amp;START_MAXIMIZED=FALSE&amp;Y=120&amp;display_string=audit"}</definedName>
    <definedName name="_247__FDSAUDITLINK__" hidden="1">{"fdsup://IBCentral/FAT Viewer?action=UPDATE&amp;creator=factset&amp;DOC_NAME=fat:reuters_qtrly_source_window.fat&amp;display_string=Audit&amp;DYN_ARGS=TRUE&amp;VAR:ID1=68402T10&amp;VAR:RCODE=COGSFDS&amp;VAR:SDATE=20060199&amp;VAR:FREQ=Quarterly&amp;VAR:RELITEM=RP&amp;VAR:CURRENCY=&amp;VAR:CURRSOURCE","=EXSHARE&amp;VAR:NATFREQ=QUARTERLY&amp;VAR:RFIELD=FINALIZED&amp;VAR:DB_TYPE=&amp;VAR:UNITS=MONTHLY&amp;window=popup&amp;width=450&amp;height=300&amp;START_MAXIMIZED=FALSE"}</definedName>
    <definedName name="_2470__FDSAUDITLINK__" hidden="1">{"fdsup://directions/FAT Viewer?action=UPDATE&amp;creator=factSet&amp;DYN_ARGS=true&amp;DOC_NAME=FAT:RGQ_ENTRPR_VAL_EV_SOURCE_WINDOW.FAT&amp;VAR:ID1=PLL&amp;VAR:SDATE=20080613&amp;VAR:FDATE=20080430&amp;VAR:FREQ=WEEKLY&amp;VAR:RELITEM=&amp;VAR:CURRENCY=&amp;VAR:DB_TYPE=&amp;VAR:UNITS=M&amp;window=popup&amp;w","idth=535&amp;height=425&amp;START_MAXIMIZED=FALSE&amp;Y=120&amp;display_string=audit"}</definedName>
    <definedName name="_2471__FDSAUDITLINK__" hidden="1">{"fdsup://directions/FAT Viewer?action=UPDATE&amp;creator=factSet&amp;DYN_ARGS=true&amp;DOC_NAME=FAT:RGQ_ENTRPR_VAL_EV_SOURCE_WINDOW.FAT&amp;VAR:ID1=PLL&amp;VAR:SDATE=20080606&amp;VAR:FDATE=20080430&amp;VAR:FREQ=WEEKLY&amp;VAR:RELITEM=&amp;VAR:CURRENCY=&amp;VAR:DB_TYPE=&amp;VAR:UNITS=M&amp;window=popup&amp;w","idth=535&amp;height=425&amp;START_MAXIMIZED=FALSE&amp;Y=120&amp;display_string=audit"}</definedName>
    <definedName name="_2472__FDSAUDITLINK__" hidden="1">{"fdsup://directions/FAT Viewer?action=UPDATE&amp;creator=factSet&amp;DYN_ARGS=true&amp;DOC_NAME=FAT:RGQ_ENTRPR_VAL_EV_SOURCE_WINDOW.FAT&amp;VAR:ID1=PLL&amp;VAR:SDATE=20080530&amp;VAR:FDATE=20080430&amp;VAR:FREQ=WEEKLY&amp;VAR:RELITEM=&amp;VAR:CURRENCY=&amp;VAR:DB_TYPE=&amp;VAR:UNITS=M&amp;window=popup&amp;w","idth=535&amp;height=425&amp;START_MAXIMIZED=FALSE&amp;Y=120&amp;display_string=audit"}</definedName>
    <definedName name="_2473__FDSAUDITLINK__" hidden="1">{"fdsup://directions/FAT Viewer?action=UPDATE&amp;creator=factSet&amp;DYN_ARGS=true&amp;DOC_NAME=FAT:RGQ_ENTRPR_VAL_EV_SOURCE_WINDOW.FAT&amp;VAR:ID1=PLL&amp;VAR:SDATE=20080523&amp;VAR:FDATE=20080430&amp;VAR:FREQ=WEEKLY&amp;VAR:RELITEM=&amp;VAR:CURRENCY=&amp;VAR:DB_TYPE=&amp;VAR:UNITS=M&amp;window=popup&amp;w","idth=535&amp;height=425&amp;START_MAXIMIZED=FALSE&amp;Y=120&amp;display_string=audit"}</definedName>
    <definedName name="_2474__FDSAUDITLINK__" hidden="1">{"fdsup://directions/FAT Viewer?action=UPDATE&amp;creator=factSet&amp;DYN_ARGS=true&amp;DOC_NAME=FAT:RGQ_ENTRPR_VAL_EV_SOURCE_WINDOW.FAT&amp;VAR:ID1=PLL&amp;VAR:SDATE=20080516&amp;VAR:FDATE=20080430&amp;VAR:FREQ=WEEKLY&amp;VAR:RELITEM=&amp;VAR:CURRENCY=&amp;VAR:DB_TYPE=&amp;VAR:UNITS=M&amp;window=popup&amp;w","idth=535&amp;height=425&amp;START_MAXIMIZED=FALSE&amp;Y=120&amp;display_string=audit"}</definedName>
    <definedName name="_2475__FDSAUDITLINK__" hidden="1">{"fdsup://directions/FAT Viewer?action=UPDATE&amp;creator=factSet&amp;DYN_ARGS=true&amp;DOC_NAME=FAT:RGQ_ENTRPR_VAL_EV_SOURCE_WINDOW.FAT&amp;VAR:ID1=PLL&amp;VAR:SDATE=20080509&amp;VAR:FDATE=20080430&amp;VAR:FREQ=WEEKLY&amp;VAR:RELITEM=&amp;VAR:CURRENCY=&amp;VAR:DB_TYPE=&amp;VAR:UNITS=M&amp;window=popup&amp;w","idth=535&amp;height=425&amp;START_MAXIMIZED=FALSE&amp;Y=120&amp;display_string=audit"}</definedName>
    <definedName name="_2476__FDSAUDITLINK__" hidden="1">{"fdsup://directions/FAT Viewer?action=UPDATE&amp;creator=factSet&amp;DYN_ARGS=true&amp;DOC_NAME=FAT:RGQ_ENTRPR_VAL_EV_SOURCE_WINDOW.FAT&amp;VAR:ID1=PLL&amp;VAR:SDATE=20080502&amp;VAR:FDATE=20080430&amp;VAR:FREQ=WEEKLY&amp;VAR:RELITEM=&amp;VAR:CURRENCY=&amp;VAR:DB_TYPE=&amp;VAR:UNITS=M&amp;window=popup&amp;w","idth=535&amp;height=425&amp;START_MAXIMIZED=FALSE&amp;Y=120&amp;display_string=audit"}</definedName>
    <definedName name="_2477__FDSAUDITLINK__" hidden="1">{"fdsup://directions/FAT Viewer?action=UPDATE&amp;creator=factSet&amp;DYN_ARGS=true&amp;DOC_NAME=FAT:RGQ_ENTRPR_VAL_EV_SOURCE_WINDOW.FAT&amp;VAR:ID1=PLL&amp;VAR:SDATE=20080425&amp;VAR:FDATE=20080131&amp;VAR:FREQ=WEEKLY&amp;VAR:RELITEM=&amp;VAR:CURRENCY=&amp;VAR:DB_TYPE=&amp;VAR:UNITS=M&amp;window=popup&amp;w","idth=535&amp;height=425&amp;START_MAXIMIZED=FALSE&amp;Y=120&amp;display_string=audit"}</definedName>
    <definedName name="_2478__FDSAUDITLINK__" hidden="1">{"fdsup://directions/FAT Viewer?action=UPDATE&amp;creator=factSet&amp;DYN_ARGS=true&amp;DOC_NAME=FAT:RGQ_ENTRPR_VAL_EV_SOURCE_WINDOW.FAT&amp;VAR:ID1=PLL&amp;VAR:SDATE=20080418&amp;VAR:FDATE=20080131&amp;VAR:FREQ=WEEKLY&amp;VAR:RELITEM=&amp;VAR:CURRENCY=&amp;VAR:DB_TYPE=&amp;VAR:UNITS=M&amp;window=popup&amp;w","idth=535&amp;height=425&amp;START_MAXIMIZED=FALSE&amp;Y=120&amp;display_string=audit"}</definedName>
    <definedName name="_2479__FDSAUDITLINK__" hidden="1">{"fdsup://directions/FAT Viewer?action=UPDATE&amp;creator=factSet&amp;DYN_ARGS=true&amp;DOC_NAME=FAT:RGQ_ENTRPR_VAL_EV_SOURCE_WINDOW.FAT&amp;VAR:ID1=PLL&amp;VAR:SDATE=20080411&amp;VAR:FDATE=20080131&amp;VAR:FREQ=WEEKLY&amp;VAR:RELITEM=&amp;VAR:CURRENCY=&amp;VAR:DB_TYPE=&amp;VAR:UNITS=M&amp;window=popup&amp;w","idth=535&amp;height=425&amp;START_MAXIMIZED=FALSE&amp;Y=120&amp;display_string=audit"}</definedName>
    <definedName name="_248__FDSAUDITLINK__" hidden="1">{"fdsup://IBCentral/FAT Viewer?action=UPDATE&amp;creator=factset&amp;DOC_NAME=fat:reuters_qtrly_source_window.fat&amp;display_string=Audit&amp;DYN_ARGS=TRUE&amp;VAR:ID1=68402T10&amp;VAR:RCODE=COGSFDS&amp;VAR:SDATE=20051099&amp;VAR:FREQ=Quarterly&amp;VAR:RELITEM=RP&amp;VAR:CURRENCY=&amp;VAR:CURRSOURCE","=EXSHARE&amp;VAR:NATFREQ=QUARTERLY&amp;VAR:RFIELD=FINALIZED&amp;VAR:DB_TYPE=&amp;VAR:UNITS=MONTHLY&amp;window=popup&amp;width=450&amp;height=300&amp;START_MAXIMIZED=FALSE"}</definedName>
    <definedName name="_2480__FDSAUDITLINK__" hidden="1">{"fdsup://directions/FAT Viewer?action=UPDATE&amp;creator=factSet&amp;DYN_ARGS=true&amp;DOC_NAME=FAT:RGQ_ENTRPR_VAL_EV_SOURCE_WINDOW.FAT&amp;VAR:ID1=PLL&amp;VAR:SDATE=20080404&amp;VAR:FDATE=20080131&amp;VAR:FREQ=WEEKLY&amp;VAR:RELITEM=&amp;VAR:CURRENCY=&amp;VAR:DB_TYPE=&amp;VAR:UNITS=M&amp;window=popup&amp;w","idth=535&amp;height=425&amp;START_MAXIMIZED=FALSE&amp;Y=120&amp;display_string=audit"}</definedName>
    <definedName name="_2481__FDSAUDITLINK__" hidden="1">{"fdsup://directions/FAT Viewer?action=UPDATE&amp;creator=factSet&amp;DYN_ARGS=true&amp;DOC_NAME=FAT:RGQ_ENTRPR_VAL_EV_SOURCE_WINDOW.FAT&amp;VAR:ID1=PLL&amp;VAR:SDATE=20080328&amp;VAR:FDATE=20080131&amp;VAR:FREQ=WEEKLY&amp;VAR:RELITEM=&amp;VAR:CURRENCY=&amp;VAR:DB_TYPE=&amp;VAR:UNITS=M&amp;window=popup&amp;w","idth=535&amp;height=425&amp;START_MAXIMIZED=FALSE&amp;Y=120&amp;display_string=audit"}</definedName>
    <definedName name="_2482__FDSAUDITLINK__" hidden="1">{"fdsup://directions/FAT Viewer?action=UPDATE&amp;creator=factSet&amp;DYN_ARGS=true&amp;DOC_NAME=FAT:RGQ_ENTRPR_VAL_EV_SOURCE_WINDOW.FAT&amp;VAR:ID1=PLL&amp;VAR:SDATE=20080320&amp;VAR:FDATE=20080131&amp;VAR:FREQ=WEEKLY&amp;VAR:RELITEM=&amp;VAR:CURRENCY=&amp;VAR:DB_TYPE=&amp;VAR:UNITS=M&amp;window=popup&amp;w","idth=535&amp;height=425&amp;START_MAXIMIZED=FALSE&amp;Y=120&amp;display_string=audit"}</definedName>
    <definedName name="_2483__FDSAUDITLINK__" hidden="1">{"fdsup://directions/FAT Viewer?action=UPDATE&amp;creator=factSet&amp;DYN_ARGS=true&amp;DOC_NAME=FAT:RGQ_ENTRPR_VAL_EV_SOURCE_WINDOW.FAT&amp;VAR:ID1=PLL&amp;VAR:SDATE=20080314&amp;VAR:FDATE=20080131&amp;VAR:FREQ=WEEKLY&amp;VAR:RELITEM=&amp;VAR:CURRENCY=&amp;VAR:DB_TYPE=&amp;VAR:UNITS=M&amp;window=popup&amp;w","idth=535&amp;height=425&amp;START_MAXIMIZED=FALSE&amp;Y=120&amp;display_string=audit"}</definedName>
    <definedName name="_2484__FDSAUDITLINK__" hidden="1">{"fdsup://directions/FAT Viewer?action=UPDATE&amp;creator=factSet&amp;DYN_ARGS=true&amp;DOC_NAME=FAT:RGQ_ENTRPR_VAL_EV_SOURCE_WINDOW.FAT&amp;VAR:ID1=PLL&amp;VAR:SDATE=20080307&amp;VAR:FDATE=20080131&amp;VAR:FREQ=WEEKLY&amp;VAR:RELITEM=&amp;VAR:CURRENCY=&amp;VAR:DB_TYPE=&amp;VAR:UNITS=M&amp;window=popup&amp;w","idth=535&amp;height=425&amp;START_MAXIMIZED=FALSE&amp;Y=120&amp;display_string=audit"}</definedName>
    <definedName name="_2485__FDSAUDITLINK__" hidden="1">{"fdsup://directions/FAT Viewer?action=UPDATE&amp;creator=factSet&amp;DYN_ARGS=true&amp;DOC_NAME=FAT:RGQ_ENTRPR_VAL_EV_SOURCE_WINDOW.FAT&amp;VAR:ID1=PLL&amp;VAR:SDATE=20080229&amp;VAR:FDATE=20080131&amp;VAR:FREQ=WEEKLY&amp;VAR:RELITEM=&amp;VAR:CURRENCY=&amp;VAR:DB_TYPE=&amp;VAR:UNITS=M&amp;window=popup&amp;w","idth=535&amp;height=425&amp;START_MAXIMIZED=FALSE&amp;Y=120&amp;display_string=audit"}</definedName>
    <definedName name="_2486__FDSAUDITLINK__" hidden="1">{"fdsup://directions/FAT Viewer?action=UPDATE&amp;creator=factSet&amp;DYN_ARGS=true&amp;DOC_NAME=FAT:RGQ_ENTRPR_VAL_EV_SOURCE_WINDOW.FAT&amp;VAR:ID1=PLL&amp;VAR:SDATE=20080222&amp;VAR:FDATE=20080131&amp;VAR:FREQ=WEEKLY&amp;VAR:RELITEM=&amp;VAR:CURRENCY=&amp;VAR:DB_TYPE=&amp;VAR:UNITS=M&amp;window=popup&amp;w","idth=535&amp;height=425&amp;START_MAXIMIZED=FALSE&amp;Y=120&amp;display_string=audit"}</definedName>
    <definedName name="_2487__FDSAUDITLINK__" hidden="1">{"fdsup://directions/FAT Viewer?action=UPDATE&amp;creator=factSet&amp;DYN_ARGS=true&amp;DOC_NAME=FAT:RGQ_ENTRPR_VAL_EV_SOURCE_WINDOW.FAT&amp;VAR:ID1=PLL&amp;VAR:SDATE=20080215&amp;VAR:FDATE=20080131&amp;VAR:FREQ=WEEKLY&amp;VAR:RELITEM=&amp;VAR:CURRENCY=&amp;VAR:DB_TYPE=&amp;VAR:UNITS=M&amp;window=popup&amp;w","idth=535&amp;height=425&amp;START_MAXIMIZED=FALSE&amp;Y=120&amp;display_string=audit"}</definedName>
    <definedName name="_2488__FDSAUDITLINK__" hidden="1">{"fdsup://directions/FAT Viewer?action=UPDATE&amp;creator=factSet&amp;DYN_ARGS=true&amp;DOC_NAME=FAT:RGQ_ENTRPR_VAL_EV_SOURCE_WINDOW.FAT&amp;VAR:ID1=PLL&amp;VAR:SDATE=20080208&amp;VAR:FDATE=20080131&amp;VAR:FREQ=WEEKLY&amp;VAR:RELITEM=&amp;VAR:CURRENCY=&amp;VAR:DB_TYPE=&amp;VAR:UNITS=M&amp;window=popup&amp;w","idth=535&amp;height=425&amp;START_MAXIMIZED=FALSE&amp;Y=120&amp;display_string=audit"}</definedName>
    <definedName name="_2489__FDSAUDITLINK__" hidden="1">{"fdsup://directions/FAT Viewer?action=UPDATE&amp;creator=factSet&amp;DYN_ARGS=true&amp;DOC_NAME=FAT:RGQ_ENTRPR_VAL_EV_SOURCE_WINDOW.FAT&amp;VAR:ID1=PLL&amp;VAR:SDATE=20080201&amp;VAR:FDATE=20080131&amp;VAR:FREQ=WEEKLY&amp;VAR:RELITEM=&amp;VAR:CURRENCY=&amp;VAR:DB_TYPE=&amp;VAR:UNITS=M&amp;window=popup&amp;w","idth=535&amp;height=425&amp;START_MAXIMIZED=FALSE&amp;Y=120&amp;display_string=audit"}</definedName>
    <definedName name="_249__FDSAUDITLINK__" hidden="1">{"fdsup://IBCentral/FAT Viewer?action=UPDATE&amp;creator=factset&amp;DOC_NAME=fat:reuters_qtrly_source_window.fat&amp;display_string=Audit&amp;DYN_ARGS=TRUE&amp;VAR:ID1=68402T10&amp;VAR:RCODE=COGSFDS&amp;VAR:SDATE=20050799&amp;VAR:FREQ=Quarterly&amp;VAR:RELITEM=RP&amp;VAR:CURRENCY=&amp;VAR:CURRSOURCE","=EXSHARE&amp;VAR:NATFREQ=QUARTERLY&amp;VAR:RFIELD=FINALIZED&amp;VAR:DB_TYPE=&amp;VAR:UNITS=MONTHLY&amp;window=popup&amp;width=450&amp;height=300&amp;START_MAXIMIZED=FALSE"}</definedName>
    <definedName name="_2490__FDSAUDITLINK__" hidden="1">{"fdsup://directions/FAT Viewer?action=UPDATE&amp;creator=factSet&amp;DYN_ARGS=true&amp;DOC_NAME=FAT:RGQ_ENTRPR_VAL_EV_SOURCE_WINDOW.FAT&amp;VAR:ID1=PLL&amp;VAR:SDATE=20080125&amp;VAR:FDATE=20071031&amp;VAR:FREQ=WEEKLY&amp;VAR:RELITEM=&amp;VAR:CURRENCY=&amp;VAR:DB_TYPE=&amp;VAR:UNITS=M&amp;window=popup&amp;w","idth=535&amp;height=425&amp;START_MAXIMIZED=FALSE&amp;Y=120&amp;display_string=audit"}</definedName>
    <definedName name="_2491__FDSAUDITLINK__" hidden="1">{"fdsup://directions/FAT Viewer?action=UPDATE&amp;creator=factSet&amp;DYN_ARGS=true&amp;DOC_NAME=FAT:RGQ_ENTRPR_VAL_EV_SOURCE_WINDOW.FAT&amp;VAR:ID1=PLL&amp;VAR:SDATE=20080118&amp;VAR:FDATE=20071031&amp;VAR:FREQ=WEEKLY&amp;VAR:RELITEM=&amp;VAR:CURRENCY=&amp;VAR:DB_TYPE=&amp;VAR:UNITS=M&amp;window=popup&amp;w","idth=535&amp;height=425&amp;START_MAXIMIZED=FALSE&amp;Y=120&amp;display_string=audit"}</definedName>
    <definedName name="_2492__FDSAUDITLINK__" hidden="1">{"fdsup://directions/FAT Viewer?action=UPDATE&amp;creator=factSet&amp;DYN_ARGS=true&amp;DOC_NAME=FAT:RGQ_ENTRPR_VAL_EV_SOURCE_WINDOW.FAT&amp;VAR:ID1=PLL&amp;VAR:SDATE=20080111&amp;VAR:FDATE=20071031&amp;VAR:FREQ=WEEKLY&amp;VAR:RELITEM=&amp;VAR:CURRENCY=&amp;VAR:DB_TYPE=&amp;VAR:UNITS=M&amp;window=popup&amp;w","idth=535&amp;height=425&amp;START_MAXIMIZED=FALSE&amp;Y=120&amp;display_string=audit"}</definedName>
    <definedName name="_2493__FDSAUDITLINK__" hidden="1">{"fdsup://directions/FAT Viewer?action=UPDATE&amp;creator=factSet&amp;DYN_ARGS=true&amp;DOC_NAME=FAT:RGQ_ENTRPR_VAL_EV_SOURCE_WINDOW.FAT&amp;VAR:ID1=PLL&amp;VAR:SDATE=20080104&amp;VAR:FDATE=20071031&amp;VAR:FREQ=WEEKLY&amp;VAR:RELITEM=&amp;VAR:CURRENCY=&amp;VAR:DB_TYPE=&amp;VAR:UNITS=M&amp;window=popup&amp;w","idth=535&amp;height=425&amp;START_MAXIMIZED=FALSE&amp;Y=120&amp;display_string=audit"}</definedName>
    <definedName name="_2494__FDSAUDITLINK__" hidden="1">{"fdsup://directions/FAT Viewer?action=UPDATE&amp;creator=factSet&amp;DYN_ARGS=true&amp;DOC_NAME=FAT:RGQ_ENTRPR_VAL_EV_SOURCE_WINDOW.FAT&amp;VAR:ID1=PLL&amp;VAR:SDATE=20071228&amp;VAR:FDATE=20071031&amp;VAR:FREQ=WEEKLY&amp;VAR:RELITEM=&amp;VAR:CURRENCY=&amp;VAR:DB_TYPE=&amp;VAR:UNITS=M&amp;window=popup&amp;w","idth=535&amp;height=425&amp;START_MAXIMIZED=FALSE&amp;Y=120&amp;display_string=audit"}</definedName>
    <definedName name="_2495__FDSAUDITLINK__" hidden="1">{"fdsup://directions/FAT Viewer?action=UPDATE&amp;creator=factSet&amp;DYN_ARGS=true&amp;DOC_NAME=FAT:RGQ_ENTRPR_VAL_EV_SOURCE_WINDOW.FAT&amp;VAR:ID1=PLL&amp;VAR:SDATE=20071221&amp;VAR:FDATE=20071031&amp;VAR:FREQ=WEEKLY&amp;VAR:RELITEM=&amp;VAR:CURRENCY=&amp;VAR:DB_TYPE=&amp;VAR:UNITS=M&amp;window=popup&amp;w","idth=535&amp;height=425&amp;START_MAXIMIZED=FALSE&amp;Y=120&amp;display_string=audit"}</definedName>
    <definedName name="_2496__FDSAUDITLINK__" hidden="1">{"fdsup://directions/FAT Viewer?action=UPDATE&amp;creator=factSet&amp;DYN_ARGS=true&amp;DOC_NAME=FAT:RGQ_ENTRPR_VAL_EV_SOURCE_WINDOW.FAT&amp;VAR:ID1=PLL&amp;VAR:SDATE=20071214&amp;VAR:FDATE=20071031&amp;VAR:FREQ=WEEKLY&amp;VAR:RELITEM=&amp;VAR:CURRENCY=&amp;VAR:DB_TYPE=&amp;VAR:UNITS=M&amp;window=popup&amp;w","idth=535&amp;height=425&amp;START_MAXIMIZED=FALSE&amp;Y=120&amp;display_string=audit"}</definedName>
    <definedName name="_2497__FDSAUDITLINK__" hidden="1">{"fdsup://directions/FAT Viewer?action=UPDATE&amp;creator=factSet&amp;DYN_ARGS=true&amp;DOC_NAME=FAT:RGQ_ENTRPR_VAL_EV_SOURCE_WINDOW.FAT&amp;VAR:ID1=PLL&amp;VAR:SDATE=20071207&amp;VAR:FDATE=20071031&amp;VAR:FREQ=WEEKLY&amp;VAR:RELITEM=&amp;VAR:CURRENCY=&amp;VAR:DB_TYPE=&amp;VAR:UNITS=M&amp;window=popup&amp;w","idth=535&amp;height=425&amp;START_MAXIMIZED=FALSE&amp;Y=120&amp;display_string=audit"}</definedName>
    <definedName name="_2498__FDSAUDITLINK__" hidden="1">{"fdsup://directions/FAT Viewer?action=UPDATE&amp;creator=factSet&amp;DYN_ARGS=true&amp;DOC_NAME=FAT:RGQ_ENTRPR_VAL_EV_SOURCE_WINDOW.FAT&amp;VAR:ID1=PLL&amp;VAR:SDATE=20071130&amp;VAR:FDATE=20071031&amp;VAR:FREQ=WEEKLY&amp;VAR:RELITEM=&amp;VAR:CURRENCY=&amp;VAR:DB_TYPE=&amp;VAR:UNITS=M&amp;window=popup&amp;w","idth=535&amp;height=425&amp;START_MAXIMIZED=FALSE&amp;Y=120&amp;display_string=audit"}</definedName>
    <definedName name="_2499__FDSAUDITLINK__" hidden="1">{"fdsup://directions/FAT Viewer?action=UPDATE&amp;creator=factSet&amp;DYN_ARGS=true&amp;DOC_NAME=FAT:RGQ_ENTRPR_VAL_EV_SOURCE_WINDOW.FAT&amp;VAR:ID1=PLL&amp;VAR:SDATE=20071123&amp;VAR:FDATE=20071031&amp;VAR:FREQ=WEEKLY&amp;VAR:RELITEM=&amp;VAR:CURRENCY=&amp;VAR:DB_TYPE=&amp;VAR:UNITS=M&amp;window=popup&amp;w","idth=535&amp;height=425&amp;START_MAXIMIZED=FALSE&amp;Y=120&amp;display_string=audit"}</definedName>
    <definedName name="_25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25_0_0Cwvu.GREY_A" hidden="1">#REF!</definedName>
    <definedName name="_25_0_Table2_" hidden="1">#REF!</definedName>
    <definedName name="_250__FDSAUDITLINK__" hidden="1">{"fdsup://IBCentral/FAT Viewer?action=UPDATE&amp;creator=factset&amp;DOC_NAME=fat:reuters_qtrly_source_window.fat&amp;display_string=Audit&amp;DYN_ARGS=TRUE&amp;VAR:ID1=68402T10&amp;VAR:RCODE=COGSFDS&amp;VAR:SDATE=20050499&amp;VAR:FREQ=Quarterly&amp;VAR:RELITEM=RP&amp;VAR:CURRENCY=&amp;VAR:CURRSOURCE","=EXSHARE&amp;VAR:NATFREQ=QUARTERLY&amp;VAR:RFIELD=FINALIZED&amp;VAR:DB_TYPE=&amp;VAR:UNITS=MONTHLY&amp;window=popup&amp;width=450&amp;height=300&amp;START_MAXIMIZED=FALSE"}</definedName>
    <definedName name="_2500__FDSAUDITLINK__" hidden="1">{"fdsup://directions/FAT Viewer?action=UPDATE&amp;creator=factSet&amp;DYN_ARGS=true&amp;DOC_NAME=FAT:RGQ_ENTRPR_VAL_EV_SOURCE_WINDOW.FAT&amp;VAR:ID1=PLL&amp;VAR:SDATE=20071116&amp;VAR:FDATE=20071031&amp;VAR:FREQ=WEEKLY&amp;VAR:RELITEM=&amp;VAR:CURRENCY=&amp;VAR:DB_TYPE=&amp;VAR:UNITS=M&amp;window=popup&amp;w","idth=535&amp;height=425&amp;START_MAXIMIZED=FALSE&amp;Y=120&amp;display_string=audit"}</definedName>
    <definedName name="_2501__FDSAUDITLINK__" hidden="1">{"fdsup://directions/FAT Viewer?action=UPDATE&amp;creator=factSet&amp;DYN_ARGS=true&amp;DOC_NAME=FAT:RGQ_ENTRPR_VAL_EV_SOURCE_WINDOW.FAT&amp;VAR:ID1=PLL&amp;VAR:SDATE=20071109&amp;VAR:FDATE=20071031&amp;VAR:FREQ=WEEKLY&amp;VAR:RELITEM=&amp;VAR:CURRENCY=&amp;VAR:DB_TYPE=&amp;VAR:UNITS=M&amp;window=popup&amp;w","idth=535&amp;height=425&amp;START_MAXIMIZED=FALSE&amp;Y=120&amp;display_string=audit"}</definedName>
    <definedName name="_2502__FDSAUDITLINK__" hidden="1">{"fdsup://directions/FAT Viewer?action=UPDATE&amp;creator=factSet&amp;DYN_ARGS=true&amp;DOC_NAME=FAT:RGQ_ENTRPR_VAL_EV_SOURCE_WINDOW.FAT&amp;VAR:ID1=PLL&amp;VAR:SDATE=20071102&amp;VAR:FDATE=20071031&amp;VAR:FREQ=WEEKLY&amp;VAR:RELITEM=&amp;VAR:CURRENCY=&amp;VAR:DB_TYPE=&amp;VAR:UNITS=M&amp;window=popup&amp;w","idth=535&amp;height=425&amp;START_MAXIMIZED=FALSE&amp;Y=120&amp;display_string=audit"}</definedName>
    <definedName name="_2503__FDSAUDITLINK__" hidden="1">{"fdsup://directions/FAT Viewer?action=UPDATE&amp;creator=factSet&amp;DYN_ARGS=true&amp;DOC_NAME=FAT:RGQ_ENTRPR_VAL_EV_SOURCE_WINDOW.FAT&amp;VAR:ID1=PLL&amp;VAR:SDATE=20071026&amp;VAR:FDATE=20070731&amp;VAR:FREQ=WEEKLY&amp;VAR:RELITEM=&amp;VAR:CURRENCY=&amp;VAR:DB_TYPE=&amp;VAR:UNITS=M&amp;window=popup&amp;w","idth=535&amp;height=425&amp;START_MAXIMIZED=FALSE&amp;Y=120&amp;display_string=audit"}</definedName>
    <definedName name="_2504__FDSAUDITLINK__" hidden="1">{"fdsup://directions/FAT Viewer?action=UPDATE&amp;creator=factSet&amp;DYN_ARGS=true&amp;DOC_NAME=FAT:RGQ_ENTRPR_VAL_EV_SOURCE_WINDOW.FAT&amp;VAR:ID1=PLL&amp;VAR:SDATE=20071019&amp;VAR:FDATE=20070731&amp;VAR:FREQ=WEEKLY&amp;VAR:RELITEM=&amp;VAR:CURRENCY=&amp;VAR:DB_TYPE=&amp;VAR:UNITS=M&amp;window=popup&amp;w","idth=535&amp;height=425&amp;START_MAXIMIZED=FALSE&amp;Y=120&amp;display_string=audit"}</definedName>
    <definedName name="_2505__FDSAUDITLINK__" hidden="1">{"fdsup://directions/FAT Viewer?action=UPDATE&amp;creator=factSet&amp;DYN_ARGS=true&amp;DOC_NAME=FAT:RGQ_ENTRPR_VAL_EV_SOURCE_WINDOW.FAT&amp;VAR:ID1=PLL&amp;VAR:SDATE=20071012&amp;VAR:FDATE=20070731&amp;VAR:FREQ=WEEKLY&amp;VAR:RELITEM=&amp;VAR:CURRENCY=&amp;VAR:DB_TYPE=&amp;VAR:UNITS=M&amp;window=popup&amp;w","idth=535&amp;height=425&amp;START_MAXIMIZED=FALSE&amp;Y=120&amp;display_string=audit"}</definedName>
    <definedName name="_2506__FDSAUDITLINK__" hidden="1">{"fdsup://directions/FAT Viewer?action=UPDATE&amp;creator=factSet&amp;DYN_ARGS=true&amp;DOC_NAME=FAT:RGQ_ENTRPR_VAL_EV_SOURCE_WINDOW.FAT&amp;VAR:ID1=PLL&amp;VAR:SDATE=20071005&amp;VAR:FDATE=20070731&amp;VAR:FREQ=WEEKLY&amp;VAR:RELITEM=&amp;VAR:CURRENCY=&amp;VAR:DB_TYPE=&amp;VAR:UNITS=M&amp;window=popup&amp;w","idth=535&amp;height=425&amp;START_MAXIMIZED=FALSE&amp;Y=120&amp;display_string=audit"}</definedName>
    <definedName name="_2507__FDSAUDITLINK__" hidden="1">{"fdsup://directions/FAT Viewer?action=UPDATE&amp;creator=factSet&amp;DYN_ARGS=true&amp;DOC_NAME=FAT:RGQ_ENTRPR_VAL_EV_SOURCE_WINDOW.FAT&amp;VAR:ID1=PLL&amp;VAR:SDATE=20070928&amp;VAR:FDATE=20070731&amp;VAR:FREQ=WEEKLY&amp;VAR:RELITEM=&amp;VAR:CURRENCY=&amp;VAR:DB_TYPE=&amp;VAR:UNITS=M&amp;window=popup&amp;w","idth=535&amp;height=425&amp;START_MAXIMIZED=FALSE&amp;Y=120&amp;display_string=audit"}</definedName>
    <definedName name="_2508__FDSAUDITLINK__" hidden="1">{"fdsup://directions/FAT Viewer?action=UPDATE&amp;creator=factSet&amp;DYN_ARGS=true&amp;DOC_NAME=FAT:RGQ_ENTRPR_VAL_EV_SOURCE_WINDOW.FAT&amp;VAR:ID1=PLL&amp;VAR:SDATE=20070921&amp;VAR:FDATE=20070731&amp;VAR:FREQ=WEEKLY&amp;VAR:RELITEM=&amp;VAR:CURRENCY=&amp;VAR:DB_TYPE=&amp;VAR:UNITS=M&amp;window=popup&amp;w","idth=535&amp;height=425&amp;START_MAXIMIZED=FALSE&amp;Y=120&amp;display_string=audit"}</definedName>
    <definedName name="_2509__FDSAUDITLINK__" hidden="1">{"fdsup://directions/FAT Viewer?action=UPDATE&amp;creator=factSet&amp;DYN_ARGS=true&amp;DOC_NAME=FAT:RGQ_ENTRPR_VAL_EV_SOURCE_WINDOW.FAT&amp;VAR:ID1=PLL&amp;VAR:SDATE=20070914&amp;VAR:FDATE=20070731&amp;VAR:FREQ=WEEKLY&amp;VAR:RELITEM=&amp;VAR:CURRENCY=&amp;VAR:DB_TYPE=&amp;VAR:UNITS=M&amp;window=popup&amp;w","idth=535&amp;height=425&amp;START_MAXIMIZED=FALSE&amp;Y=120&amp;display_string=audit"}</definedName>
    <definedName name="_251__FDSAUDITLINK__" hidden="1">{"fdsup://IBCentral/FAT Viewer?action=UPDATE&amp;creator=factset&amp;DOC_NAME=fat:reuters_ltm_source_window.fat&amp;display_string=Audit&amp;DYN_ARGS=TRUE&amp;VAR:ID1=OPTM&amp;VAR:RCODE=SALES&amp;VAR:SDATE=20080199 &amp;VAR:FREQ=Quarterly&amp;VAR:RELITEM=RP&amp;VAR:CURRENCY=&amp;VAR:CURRSOURCE=EXSHAR","E&amp;VAR:NATFREQ=QUARTERLY&amp;VAR:RFIELD=FINALIZED&amp;VAR:DB_TYPE=&amp;VAR:UNITS=MONTHLY&amp;window=popup&amp;width=540&amp;height=300&amp;START_MAXIMIZED=FALSE"}</definedName>
    <definedName name="_2510__FDSAUDITLINK__" hidden="1">{"fdsup://directions/FAT Viewer?action=UPDATE&amp;creator=factSet&amp;DYN_ARGS=true&amp;DOC_NAME=FAT:RGQ_ENTRPR_VAL_EV_SOURCE_WINDOW.FAT&amp;VAR:ID1=PLL&amp;VAR:SDATE=20070907&amp;VAR:FDATE=20070731&amp;VAR:FREQ=WEEKLY&amp;VAR:RELITEM=&amp;VAR:CURRENCY=&amp;VAR:DB_TYPE=&amp;VAR:UNITS=M&amp;window=popup&amp;w","idth=535&amp;height=425&amp;START_MAXIMIZED=FALSE&amp;Y=120&amp;display_string=audit"}</definedName>
    <definedName name="_2511__FDSAUDITLINK__" hidden="1">{"fdsup://directions/FAT Viewer?action=UPDATE&amp;creator=factSet&amp;DYN_ARGS=true&amp;DOC_NAME=FAT:RGQ_ENTRPR_VAL_EV_SOURCE_WINDOW.FAT&amp;VAR:ID1=PLL&amp;VAR:SDATE=20070831&amp;VAR:FDATE=20070731&amp;VAR:FREQ=WEEKLY&amp;VAR:RELITEM=&amp;VAR:CURRENCY=&amp;VAR:DB_TYPE=&amp;VAR:UNITS=M&amp;window=popup&amp;w","idth=535&amp;height=425&amp;START_MAXIMIZED=FALSE&amp;Y=120&amp;display_string=audit"}</definedName>
    <definedName name="_2512__FDSAUDITLINK__" hidden="1">{"fdsup://directions/FAT Viewer?action=UPDATE&amp;creator=factSet&amp;DYN_ARGS=true&amp;DOC_NAME=FAT:RGQ_ENTRPR_VAL_EV_SOURCE_WINDOW.FAT&amp;VAR:ID1=PLL&amp;VAR:SDATE=20070824&amp;VAR:FDATE=20070731&amp;VAR:FREQ=WEEKLY&amp;VAR:RELITEM=&amp;VAR:CURRENCY=&amp;VAR:DB_TYPE=&amp;VAR:UNITS=M&amp;window=popup&amp;w","idth=535&amp;height=425&amp;START_MAXIMIZED=FALSE&amp;Y=120&amp;display_string=audit"}</definedName>
    <definedName name="_2513__FDSAUDITLINK__" hidden="1">{"fdsup://directions/FAT Viewer?action=UPDATE&amp;creator=factSet&amp;DYN_ARGS=true&amp;DOC_NAME=FAT:RGQ_ENTRPR_VAL_EV_SOURCE_WINDOW.FAT&amp;VAR:ID1=PLL&amp;VAR:SDATE=20070817&amp;VAR:FDATE=20070731&amp;VAR:FREQ=WEEKLY&amp;VAR:RELITEM=&amp;VAR:CURRENCY=&amp;VAR:DB_TYPE=&amp;VAR:UNITS=M&amp;window=popup&amp;w","idth=535&amp;height=425&amp;START_MAXIMIZED=FALSE&amp;Y=120&amp;display_string=audit"}</definedName>
    <definedName name="_2514__FDSAUDITLINK__" hidden="1">{"fdsup://directions/FAT Viewer?action=UPDATE&amp;creator=factSet&amp;DYN_ARGS=true&amp;DOC_NAME=FAT:RGQ_ENTRPR_VAL_EV_SOURCE_WINDOW.FAT&amp;VAR:ID1=PLL&amp;VAR:SDATE=20070810&amp;VAR:FDATE=20070731&amp;VAR:FREQ=WEEKLY&amp;VAR:RELITEM=&amp;VAR:CURRENCY=&amp;VAR:DB_TYPE=&amp;VAR:UNITS=M&amp;window=popup&amp;w","idth=535&amp;height=425&amp;START_MAXIMIZED=FALSE&amp;Y=120&amp;display_string=audit"}</definedName>
    <definedName name="_2515__FDSAUDITLINK__" hidden="1">{"fdsup://directions/FAT Viewer?action=UPDATE&amp;creator=factSet&amp;DYN_ARGS=true&amp;DOC_NAME=FAT:RGQ_ENTRPR_VAL_EV_SOURCE_WINDOW.FAT&amp;VAR:ID1=PLL&amp;VAR:SDATE=20070803&amp;VAR:FDATE=20070731&amp;VAR:FREQ=WEEKLY&amp;VAR:RELITEM=&amp;VAR:CURRENCY=&amp;VAR:DB_TYPE=&amp;VAR:UNITS=M&amp;window=popup&amp;w","idth=535&amp;height=425&amp;START_MAXIMIZED=FALSE&amp;Y=120&amp;display_string=audit"}</definedName>
    <definedName name="_2516__FDSAUDITLINK__" hidden="1">{"fdsup://directions/FAT Viewer?action=UPDATE&amp;creator=factSet&amp;DYN_ARGS=true&amp;DOC_NAME=FAT:RGQ_ENTRPR_VAL_EV_SOURCE_WINDOW.FAT&amp;VAR:ID1=PLL&amp;VAR:SDATE=20070727&amp;VAR:FDATE=20070430&amp;VAR:FREQ=WEEKLY&amp;VAR:RELITEM=&amp;VAR:CURRENCY=&amp;VAR:DB_TYPE=&amp;VAR:UNITS=M&amp;window=popup&amp;w","idth=535&amp;height=425&amp;START_MAXIMIZED=FALSE&amp;Y=120&amp;display_string=audit"}</definedName>
    <definedName name="_2517__FDSAUDITLINK__" hidden="1">{"fdsup://directions/FAT Viewer?action=UPDATE&amp;creator=factSet&amp;DYN_ARGS=true&amp;DOC_NAME=FAT:RGQ_ENTRPR_VAL_EV_SOURCE_WINDOW.FAT&amp;VAR:ID1=PLL&amp;VAR:SDATE=20070720&amp;VAR:FDATE=20070430&amp;VAR:FREQ=WEEKLY&amp;VAR:RELITEM=&amp;VAR:CURRENCY=&amp;VAR:DB_TYPE=&amp;VAR:UNITS=M&amp;window=popup&amp;w","idth=535&amp;height=425&amp;START_MAXIMIZED=FALSE&amp;Y=120&amp;display_string=audit"}</definedName>
    <definedName name="_2518__FDSAUDITLINK__" hidden="1">{"fdsup://directions/FAT Viewer?action=UPDATE&amp;creator=factSet&amp;DYN_ARGS=true&amp;DOC_NAME=FAT:RGQ_ENTRPR_VAL_EV_SOURCE_WINDOW.FAT&amp;VAR:ID1=PLL&amp;VAR:SDATE=20070713&amp;VAR:FDATE=20070430&amp;VAR:FREQ=WEEKLY&amp;VAR:RELITEM=&amp;VAR:CURRENCY=&amp;VAR:DB_TYPE=&amp;VAR:UNITS=M&amp;window=popup&amp;w","idth=535&amp;height=425&amp;START_MAXIMIZED=FALSE&amp;Y=120&amp;display_string=audit"}</definedName>
    <definedName name="_2519__FDSAUDITLINK__" hidden="1">{"fdsup://directions/FAT Viewer?action=UPDATE&amp;creator=factSet&amp;DYN_ARGS=true&amp;DOC_NAME=FAT:RGQ_ENTRPR_VAL_EV_SOURCE_WINDOW.FAT&amp;VAR:ID1=PLL&amp;VAR:SDATE=20070706&amp;VAR:FDATE=20070430&amp;VAR:FREQ=WEEKLY&amp;VAR:RELITEM=&amp;VAR:CURRENCY=&amp;VAR:DB_TYPE=&amp;VAR:UNITS=M&amp;window=popup&amp;w","idth=535&amp;height=425&amp;START_MAXIMIZED=FALSE&amp;Y=120&amp;display_string=audit"}</definedName>
    <definedName name="_252__FDSAUDITLINK__" hidden="1">{"fdsup://IBCentral/FAT Viewer?action=UPDATE&amp;creator=factset&amp;DOC_NAME=fat:reuters_annual_source_window.fat&amp;display_string=Audit&amp;DYN_ARGS=TRUE&amp;VAR:ID1=68402T10&amp;VAR:RCODE=SALES&amp;VAR:SDATE=20070799&amp;VAR:FREQ=Y&amp;VAR:RELITEM=RP&amp;VAR:CURRENCY=&amp;VAR:CURRSOURCE=EXSHARE&amp;","VAR:NATFREQ=ANNUAL&amp;VAR:RFIELD=FINALIZED&amp;VAR:DB_TYPE=FR&amp;VAR:UNITS=MONTHLY&amp;window=popup&amp;width=450&amp;height=300&amp;START_MAXIMIZED=FALSE"}</definedName>
    <definedName name="_2520__FDSAUDITLINK__" hidden="1">{"fdsup://directions/FAT Viewer?action=UPDATE&amp;creator=factSet&amp;DYN_ARGS=true&amp;DOC_NAME=FAT:RGQ_ENTRPR_VAL_EV_SOURCE_WINDOW.FAT&amp;VAR:ID1=PLL&amp;VAR:SDATE=20070629&amp;VAR:FDATE=20070430&amp;VAR:FREQ=WEEKLY&amp;VAR:RELITEM=&amp;VAR:CURRENCY=&amp;VAR:DB_TYPE=&amp;VAR:UNITS=M&amp;window=popup&amp;w","idth=535&amp;height=425&amp;START_MAXIMIZED=FALSE&amp;Y=120&amp;display_string=audit"}</definedName>
    <definedName name="_2521__FDSAUDITLINK__" hidden="1">{"fdsup://directions/FAT Viewer?action=UPDATE&amp;creator=factSet&amp;DYN_ARGS=true&amp;DOC_NAME=FAT:RGQ_ENTRPR_VAL_EV_SOURCE_WINDOW.FAT&amp;VAR:ID1=PLL&amp;VAR:SDATE=20070622&amp;VAR:FDATE=20070430&amp;VAR:FREQ=WEEKLY&amp;VAR:RELITEM=&amp;VAR:CURRENCY=&amp;VAR:DB_TYPE=&amp;VAR:UNITS=M&amp;window=popup&amp;w","idth=535&amp;height=425&amp;START_MAXIMIZED=FALSE&amp;Y=120&amp;display_string=audit"}</definedName>
    <definedName name="_2522__FDSAUDITLINK__" hidden="1">{"fdsup://directions/FAT Viewer?action=UPDATE&amp;creator=factSet&amp;DYN_ARGS=true&amp;DOC_NAME=FAT:RGQ_ENTRPR_VAL_EV_SOURCE_WINDOW.FAT&amp;VAR:ID1=PLL&amp;VAR:SDATE=20070615&amp;VAR:FDATE=20070430&amp;VAR:FREQ=WEEKLY&amp;VAR:RELITEM=&amp;VAR:CURRENCY=&amp;VAR:DB_TYPE=&amp;VAR:UNITS=M&amp;window=popup&amp;w","idth=535&amp;height=425&amp;START_MAXIMIZED=FALSE&amp;Y=120&amp;display_string=audit"}</definedName>
    <definedName name="_2523__FDSAUDITLINK__" hidden="1">{"fdsup://directions/FAT Viewer?action=UPDATE&amp;creator=factSet&amp;DYN_ARGS=true&amp;DOC_NAME=FAT:RGQ_ENTRPR_VAL_EV_SOURCE_WINDOW.FAT&amp;VAR:ID1=PLL&amp;VAR:SDATE=20070608&amp;VAR:FDATE=20070430&amp;VAR:FREQ=WEEKLY&amp;VAR:RELITEM=&amp;VAR:CURRENCY=&amp;VAR:DB_TYPE=&amp;VAR:UNITS=M&amp;window=popup&amp;w","idth=535&amp;height=425&amp;START_MAXIMIZED=FALSE&amp;Y=120&amp;display_string=audit"}</definedName>
    <definedName name="_2524__FDSAUDITLINK__" hidden="1">{"fdsup://directions/FAT Viewer?action=UPDATE&amp;creator=factSet&amp;DYN_ARGS=true&amp;DOC_NAME=FAT:RGQ_ENTRPR_VAL_EV_SOURCE_WINDOW.FAT&amp;VAR:ID1=PLL&amp;VAR:SDATE=20070601&amp;VAR:FDATE=20070430&amp;VAR:FREQ=WEEKLY&amp;VAR:RELITEM=&amp;VAR:CURRENCY=&amp;VAR:DB_TYPE=&amp;VAR:UNITS=M&amp;window=popup&amp;w","idth=535&amp;height=425&amp;START_MAXIMIZED=FALSE&amp;Y=120&amp;display_string=audit"}</definedName>
    <definedName name="_2525__FDSAUDITLINK__" hidden="1">{"fdsup://directions/FAT Viewer?action=UPDATE&amp;creator=factSet&amp;DYN_ARGS=true&amp;DOC_NAME=FAT:RGQ_ENTRPR_VAL_EV_SOURCE_WINDOW.FAT&amp;VAR:ID1=PLL&amp;VAR:SDATE=20070525&amp;VAR:FDATE=20070430&amp;VAR:FREQ=WEEKLY&amp;VAR:RELITEM=&amp;VAR:CURRENCY=&amp;VAR:DB_TYPE=&amp;VAR:UNITS=M&amp;window=popup&amp;w","idth=535&amp;height=425&amp;START_MAXIMIZED=FALSE&amp;Y=120&amp;display_string=audit"}</definedName>
    <definedName name="_2526__FDSAUDITLINK__" hidden="1">{"fdsup://directions/FAT Viewer?action=UPDATE&amp;creator=factSet&amp;DYN_ARGS=true&amp;DOC_NAME=FAT:RGQ_ENTRPR_VAL_EV_SOURCE_WINDOW.FAT&amp;VAR:ID1=PLL&amp;VAR:SDATE=20070518&amp;VAR:FDATE=20070430&amp;VAR:FREQ=WEEKLY&amp;VAR:RELITEM=&amp;VAR:CURRENCY=&amp;VAR:DB_TYPE=&amp;VAR:UNITS=M&amp;window=popup&amp;w","idth=535&amp;height=425&amp;START_MAXIMIZED=FALSE&amp;Y=120&amp;display_string=audit"}</definedName>
    <definedName name="_2527__FDSAUDITLINK__" hidden="1">{"fdsup://directions/FAT Viewer?action=UPDATE&amp;creator=factSet&amp;DYN_ARGS=true&amp;DOC_NAME=FAT:RGQ_ENTRPR_VAL_EV_SOURCE_WINDOW.FAT&amp;VAR:ID1=PLL&amp;VAR:SDATE=20070511&amp;VAR:FDATE=20070430&amp;VAR:FREQ=WEEKLY&amp;VAR:RELITEM=&amp;VAR:CURRENCY=&amp;VAR:DB_TYPE=&amp;VAR:UNITS=M&amp;window=popup&amp;w","idth=535&amp;height=425&amp;START_MAXIMIZED=FALSE&amp;Y=120&amp;display_string=audit"}</definedName>
    <definedName name="_2528__FDSAUDITLINK__" hidden="1">{"fdsup://directions/FAT Viewer?action=UPDATE&amp;creator=factSet&amp;DYN_ARGS=true&amp;DOC_NAME=FAT:RGQ_ENTRPR_VAL_EV_SOURCE_WINDOW.FAT&amp;VAR:ID1=PLL&amp;VAR:SDATE=20070504&amp;VAR:FDATE=20070430&amp;VAR:FREQ=WEEKLY&amp;VAR:RELITEM=&amp;VAR:CURRENCY=&amp;VAR:DB_TYPE=&amp;VAR:UNITS=M&amp;window=popup&amp;w","idth=535&amp;height=425&amp;START_MAXIMIZED=FALSE&amp;Y=120&amp;display_string=audit"}</definedName>
    <definedName name="_2529__FDSAUDITLINK__" hidden="1">{"fdsup://directions/FAT Viewer?action=UPDATE&amp;creator=factSet&amp;DYN_ARGS=true&amp;DOC_NAME=FAT:RGQ_ENTRPR_VAL_EV_SOURCE_WINDOW.FAT&amp;VAR:ID1=PLL&amp;VAR:SDATE=20070427&amp;VAR:FDATE=20070131&amp;VAR:FREQ=WEEKLY&amp;VAR:RELITEM=&amp;VAR:CURRENCY=&amp;VAR:DB_TYPE=&amp;VAR:UNITS=M&amp;window=popup&amp;w","idth=535&amp;height=425&amp;START_MAXIMIZED=FALSE&amp;Y=120&amp;display_string=audit"}</definedName>
    <definedName name="_253__FDSAUDITLINK__" hidden="1">{"fdsup://IBCentral/FAT Viewer?action=UPDATE&amp;creator=factset&amp;DOC_NAME=fat:reuters_annual_source_window.fat&amp;display_string=Audit&amp;DYN_ARGS=TRUE&amp;VAR:ID1=68402T10&amp;VAR:RCODE=SALES&amp;VAR:SDATE=20060799&amp;VAR:FREQ=Y&amp;VAR:RELITEM=RP&amp;VAR:CURRENCY=&amp;VAR:CURRSOURCE=EXSHARE&amp;","VAR:NATFREQ=ANNUAL&amp;VAR:RFIELD=FINALIZED&amp;VAR:DB_TYPE=FR&amp;VAR:UNITS=MONTHLY&amp;window=popup&amp;width=450&amp;height=300&amp;START_MAXIMIZED=FALSE"}</definedName>
    <definedName name="_2530__FDSAUDITLINK__" hidden="1">{"fdsup://directions/FAT Viewer?action=UPDATE&amp;creator=factSet&amp;DYN_ARGS=true&amp;DOC_NAME=FAT:RGQ_ENTRPR_VAL_EV_SOURCE_WINDOW.FAT&amp;VAR:ID1=PLL&amp;VAR:SDATE=20070420&amp;VAR:FDATE=20070131&amp;VAR:FREQ=WEEKLY&amp;VAR:RELITEM=&amp;VAR:CURRENCY=&amp;VAR:DB_TYPE=&amp;VAR:UNITS=M&amp;window=popup&amp;w","idth=535&amp;height=425&amp;START_MAXIMIZED=FALSE&amp;Y=120&amp;display_string=audit"}</definedName>
    <definedName name="_2531__FDSAUDITLINK__" hidden="1">{"fdsup://directions/FAT Viewer?action=UPDATE&amp;creator=factSet&amp;DYN_ARGS=true&amp;DOC_NAME=FAT:RGQ_ENTRPR_VAL_EV_SOURCE_WINDOW.FAT&amp;VAR:ID1=PLL&amp;VAR:SDATE=20070413&amp;VAR:FDATE=20070131&amp;VAR:FREQ=WEEKLY&amp;VAR:RELITEM=&amp;VAR:CURRENCY=&amp;VAR:DB_TYPE=&amp;VAR:UNITS=M&amp;window=popup&amp;w","idth=535&amp;height=425&amp;START_MAXIMIZED=FALSE&amp;Y=120&amp;display_string=audit"}</definedName>
    <definedName name="_2532__FDSAUDITLINK__" hidden="1">{"fdsup://directions/FAT Viewer?action=UPDATE&amp;creator=factSet&amp;DYN_ARGS=true&amp;DOC_NAME=FAT:RGQ_ENTRPR_VAL_EV_SOURCE_WINDOW.FAT&amp;VAR:ID1=PLL&amp;VAR:SDATE=20070405&amp;VAR:FDATE=20070131&amp;VAR:FREQ=WEEKLY&amp;VAR:RELITEM=&amp;VAR:CURRENCY=&amp;VAR:DB_TYPE=&amp;VAR:UNITS=M&amp;window=popup&amp;w","idth=535&amp;height=425&amp;START_MAXIMIZED=FALSE&amp;Y=120&amp;display_string=audit"}</definedName>
    <definedName name="_2533__FDSAUDITLINK__" hidden="1">{"fdsup://directions/FAT Viewer?action=UPDATE&amp;creator=factSet&amp;DYN_ARGS=true&amp;DOC_NAME=FAT:RGQ_ENTRPR_VAL_EV_SOURCE_WINDOW.FAT&amp;VAR:ID1=PLL&amp;VAR:SDATE=20070330&amp;VAR:FDATE=20070131&amp;VAR:FREQ=WEEKLY&amp;VAR:RELITEM=&amp;VAR:CURRENCY=&amp;VAR:DB_TYPE=&amp;VAR:UNITS=M&amp;window=popup&amp;w","idth=535&amp;height=425&amp;START_MAXIMIZED=FALSE&amp;Y=120&amp;display_string=audit"}</definedName>
    <definedName name="_2534__FDSAUDITLINK__" hidden="1">{"fdsup://directions/FAT Viewer?action=UPDATE&amp;creator=factSet&amp;DYN_ARGS=true&amp;DOC_NAME=FAT:RGQ_ENTRPR_VAL_EV_SOURCE_WINDOW.FAT&amp;VAR:ID1=PLL&amp;VAR:SDATE=20070323&amp;VAR:FDATE=20070131&amp;VAR:FREQ=WEEKLY&amp;VAR:RELITEM=&amp;VAR:CURRENCY=&amp;VAR:DB_TYPE=&amp;VAR:UNITS=M&amp;window=popup&amp;w","idth=535&amp;height=425&amp;START_MAXIMIZED=FALSE&amp;Y=120&amp;display_string=audit"}</definedName>
    <definedName name="_2535__FDSAUDITLINK__" hidden="1">{"fdsup://directions/FAT Viewer?action=UPDATE&amp;creator=factSet&amp;DYN_ARGS=true&amp;DOC_NAME=FAT:RGQ_ENTRPR_VAL_EV_SOURCE_WINDOW.FAT&amp;VAR:ID1=PLL&amp;VAR:SDATE=20070316&amp;VAR:FDATE=20070131&amp;VAR:FREQ=WEEKLY&amp;VAR:RELITEM=&amp;VAR:CURRENCY=&amp;VAR:DB_TYPE=&amp;VAR:UNITS=M&amp;window=popup&amp;w","idth=535&amp;height=425&amp;START_MAXIMIZED=FALSE&amp;Y=120&amp;display_string=audit"}</definedName>
    <definedName name="_2536__FDSAUDITLINK__" hidden="1">{"fdsup://directions/FAT Viewer?action=UPDATE&amp;creator=factSet&amp;DYN_ARGS=true&amp;DOC_NAME=FAT:RGQ_ENTRPR_VAL_EV_SOURCE_WINDOW.FAT&amp;VAR:ID1=PLL&amp;VAR:SDATE=20070309&amp;VAR:FDATE=20070131&amp;VAR:FREQ=WEEKLY&amp;VAR:RELITEM=&amp;VAR:CURRENCY=&amp;VAR:DB_TYPE=&amp;VAR:UNITS=M&amp;window=popup&amp;w","idth=535&amp;height=425&amp;START_MAXIMIZED=FALSE&amp;Y=120&amp;display_string=audit"}</definedName>
    <definedName name="_2537__FDSAUDITLINK__" hidden="1">{"fdsup://directions/FAT Viewer?action=UPDATE&amp;creator=factSet&amp;DYN_ARGS=true&amp;DOC_NAME=FAT:RGQ_ENTRPR_VAL_EV_SOURCE_WINDOW.FAT&amp;VAR:ID1=PLL&amp;VAR:SDATE=20070302&amp;VAR:FDATE=20070131&amp;VAR:FREQ=WEEKLY&amp;VAR:RELITEM=&amp;VAR:CURRENCY=&amp;VAR:DB_TYPE=&amp;VAR:UNITS=M&amp;window=popup&amp;w","idth=535&amp;height=425&amp;START_MAXIMIZED=FALSE&amp;Y=120&amp;display_string=audit"}</definedName>
    <definedName name="_2538__FDSAUDITLINK__" hidden="1">{"fdsup://directions/FAT Viewer?action=UPDATE&amp;creator=factSet&amp;DYN_ARGS=true&amp;DOC_NAME=FAT:RGQ_ENTRPR_VAL_EV_SOURCE_WINDOW.FAT&amp;VAR:ID1=PLL&amp;VAR:SDATE=20070223&amp;VAR:FDATE=20070131&amp;VAR:FREQ=WEEKLY&amp;VAR:RELITEM=&amp;VAR:CURRENCY=&amp;VAR:DB_TYPE=&amp;VAR:UNITS=M&amp;window=popup&amp;w","idth=535&amp;height=425&amp;START_MAXIMIZED=FALSE&amp;Y=120&amp;display_string=audit"}</definedName>
    <definedName name="_2539__FDSAUDITLINK__" hidden="1">{"fdsup://directions/FAT Viewer?action=UPDATE&amp;creator=factSet&amp;DYN_ARGS=true&amp;DOC_NAME=FAT:RGQ_ENTRPR_VAL_EV_SOURCE_WINDOW.FAT&amp;VAR:ID1=PLL&amp;VAR:SDATE=20070216&amp;VAR:FDATE=20070131&amp;VAR:FREQ=WEEKLY&amp;VAR:RELITEM=&amp;VAR:CURRENCY=&amp;VAR:DB_TYPE=&amp;VAR:UNITS=M&amp;window=popup&amp;w","idth=535&amp;height=425&amp;START_MAXIMIZED=FALSE&amp;Y=120&amp;display_string=audit"}</definedName>
    <definedName name="_254__FDSAUDITLINK__" hidden="1">{"fdsup://IBCentral/FAT Viewer?action=UPDATE&amp;creator=factset&amp;DOC_NAME=fat:reuters_annual_source_window.fat&amp;display_string=Audit&amp;DYN_ARGS=TRUE&amp;VAR:ID1=68402T10&amp;VAR:RCODE=SALES&amp;VAR:SDATE=20050799&amp;VAR:FREQ=Y&amp;VAR:RELITEM=RP&amp;VAR:CURRENCY=&amp;VAR:CURRSOURCE=EXSHARE&amp;","VAR:NATFREQ=ANNUAL&amp;VAR:RFIELD=FINALIZED&amp;VAR:DB_TYPE=FR&amp;VAR:UNITS=MONTHLY&amp;window=popup&amp;width=450&amp;height=300&amp;START_MAXIMIZED=FALSE"}</definedName>
    <definedName name="_2540__FDSAUDITLINK__" hidden="1">{"fdsup://directions/FAT Viewer?action=UPDATE&amp;creator=factSet&amp;DYN_ARGS=true&amp;DOC_NAME=FAT:RGQ_ENTRPR_VAL_EV_SOURCE_WINDOW.FAT&amp;VAR:ID1=PLL&amp;VAR:SDATE=20070209&amp;VAR:FDATE=20070131&amp;VAR:FREQ=WEEKLY&amp;VAR:RELITEM=&amp;VAR:CURRENCY=&amp;VAR:DB_TYPE=&amp;VAR:UNITS=M&amp;window=popup&amp;w","idth=535&amp;height=425&amp;START_MAXIMIZED=FALSE&amp;Y=120&amp;display_string=audit"}</definedName>
    <definedName name="_2541__FDSAUDITLINK__" hidden="1">{"fdsup://directions/FAT Viewer?action=UPDATE&amp;creator=factSet&amp;DYN_ARGS=true&amp;DOC_NAME=FAT:RGQ_ENTRPR_VAL_EV_SOURCE_WINDOW.FAT&amp;VAR:ID1=PLL&amp;VAR:SDATE=20070202&amp;VAR:FDATE=20070131&amp;VAR:FREQ=WEEKLY&amp;VAR:RELITEM=&amp;VAR:CURRENCY=&amp;VAR:DB_TYPE=&amp;VAR:UNITS=M&amp;window=popup&amp;w","idth=535&amp;height=425&amp;START_MAXIMIZED=FALSE&amp;Y=120&amp;display_string=audit"}</definedName>
    <definedName name="_2542__FDSAUDITLINK__" hidden="1">{"fdsup://directions/FAT Viewer?action=UPDATE&amp;creator=factSet&amp;DYN_ARGS=true&amp;DOC_NAME=FAT:RGQ_ENTRPR_VAL_EV_SOURCE_WINDOW.FAT&amp;VAR:ID1=PLL&amp;VAR:SDATE=20070126&amp;VAR:FDATE=20061031&amp;VAR:FREQ=WEEKLY&amp;VAR:RELITEM=&amp;VAR:CURRENCY=&amp;VAR:DB_TYPE=&amp;VAR:UNITS=M&amp;window=popup&amp;w","idth=535&amp;height=425&amp;START_MAXIMIZED=FALSE&amp;Y=120&amp;display_string=audit"}</definedName>
    <definedName name="_2543__FDSAUDITLINK__" hidden="1">{"fdsup://directions/FAT Viewer?action=UPDATE&amp;creator=factSet&amp;DYN_ARGS=true&amp;DOC_NAME=FAT:RGQ_ENTRPR_VAL_EV_SOURCE_WINDOW.FAT&amp;VAR:ID1=PLL&amp;VAR:SDATE=20070119&amp;VAR:FDATE=20061031&amp;VAR:FREQ=WEEKLY&amp;VAR:RELITEM=&amp;VAR:CURRENCY=&amp;VAR:DB_TYPE=&amp;VAR:UNITS=M&amp;window=popup&amp;w","idth=535&amp;height=425&amp;START_MAXIMIZED=FALSE&amp;Y=120&amp;display_string=audit"}</definedName>
    <definedName name="_2544__FDSAUDITLINK__" hidden="1">{"fdsup://directions/FAT Viewer?action=UPDATE&amp;creator=factSet&amp;DYN_ARGS=true&amp;DOC_NAME=FAT:RGQ_ENTRPR_VAL_EV_SOURCE_WINDOW.FAT&amp;VAR:ID1=PLL&amp;VAR:SDATE=20070112&amp;VAR:FDATE=20061031&amp;VAR:FREQ=WEEKLY&amp;VAR:RELITEM=&amp;VAR:CURRENCY=&amp;VAR:DB_TYPE=&amp;VAR:UNITS=M&amp;window=popup&amp;w","idth=535&amp;height=425&amp;START_MAXIMIZED=FALSE&amp;Y=120&amp;display_string=audit"}</definedName>
    <definedName name="_2545__FDSAUDITLINK__" hidden="1">{"fdsup://directions/FAT Viewer?action=UPDATE&amp;creator=factSet&amp;DYN_ARGS=true&amp;DOC_NAME=FAT:RGQ_ENTRPR_VAL_EV_SOURCE_WINDOW.FAT&amp;VAR:ID1=PLL&amp;VAR:SDATE=20070105&amp;VAR:FDATE=20061031&amp;VAR:FREQ=WEEKLY&amp;VAR:RELITEM=&amp;VAR:CURRENCY=&amp;VAR:DB_TYPE=&amp;VAR:UNITS=M&amp;window=popup&amp;w","idth=535&amp;height=425&amp;START_MAXIMIZED=FALSE&amp;Y=120&amp;display_string=audit"}</definedName>
    <definedName name="_2546__FDSAUDITLINK__" hidden="1">{"fdsup://directions/FAT Viewer?action=UPDATE&amp;creator=factSet&amp;DYN_ARGS=true&amp;DOC_NAME=FAT:RGQ_ENTRPR_VAL_EV_SOURCE_WINDOW.FAT&amp;VAR:ID1=PLL&amp;VAR:SDATE=20061229&amp;VAR:FDATE=20061031&amp;VAR:FREQ=WEEKLY&amp;VAR:RELITEM=&amp;VAR:CURRENCY=&amp;VAR:DB_TYPE=&amp;VAR:UNITS=M&amp;window=popup&amp;w","idth=535&amp;height=425&amp;START_MAXIMIZED=FALSE&amp;Y=120&amp;display_string=audit"}</definedName>
    <definedName name="_2547__FDSAUDITLINK__" hidden="1">{"fdsup://directions/FAT Viewer?action=UPDATE&amp;creator=factSet&amp;DYN_ARGS=true&amp;DOC_NAME=FAT:RGQ_ENTRPR_VAL_EV_SOURCE_WINDOW.FAT&amp;VAR:ID1=PLL&amp;VAR:SDATE=20061222&amp;VAR:FDATE=20061031&amp;VAR:FREQ=WEEKLY&amp;VAR:RELITEM=&amp;VAR:CURRENCY=&amp;VAR:DB_TYPE=&amp;VAR:UNITS=M&amp;window=popup&amp;w","idth=535&amp;height=425&amp;START_MAXIMIZED=FALSE&amp;Y=120&amp;display_string=audit"}</definedName>
    <definedName name="_2548__FDSAUDITLINK__" hidden="1">{"fdsup://directions/FAT Viewer?action=UPDATE&amp;creator=factSet&amp;DYN_ARGS=true&amp;DOC_NAME=FAT:RGQ_ENTRPR_VAL_EV_SOURCE_WINDOW.FAT&amp;VAR:ID1=PLL&amp;VAR:SDATE=20061215&amp;VAR:FDATE=20061031&amp;VAR:FREQ=WEEKLY&amp;VAR:RELITEM=&amp;VAR:CURRENCY=&amp;VAR:DB_TYPE=&amp;VAR:UNITS=M&amp;window=popup&amp;w","idth=535&amp;height=425&amp;START_MAXIMIZED=FALSE&amp;Y=120&amp;display_string=audit"}</definedName>
    <definedName name="_2549__FDSAUDITLINK__" hidden="1">{"fdsup://directions/FAT Viewer?action=UPDATE&amp;creator=factSet&amp;DYN_ARGS=true&amp;DOC_NAME=FAT:RGQ_ENTRPR_VAL_EV_SOURCE_WINDOW.FAT&amp;VAR:ID1=PLL&amp;VAR:SDATE=20061208&amp;VAR:FDATE=20061031&amp;VAR:FREQ=WEEKLY&amp;VAR:RELITEM=&amp;VAR:CURRENCY=&amp;VAR:DB_TYPE=&amp;VAR:UNITS=M&amp;window=popup&amp;w","idth=535&amp;height=425&amp;START_MAXIMIZED=FALSE&amp;Y=120&amp;display_string=audit"}</definedName>
    <definedName name="_255__FDSAUDITLINK__" hidden="1">{"fdsup://IBCentral/FAT Viewer?action=UPDATE&amp;creator=factset&amp;DOC_NAME=fat:reuters_annual_source_window.fat&amp;display_string=Audit&amp;DYN_ARGS=TRUE&amp;VAR:ID1=68402T10&amp;VAR:RCODE=SALES&amp;VAR:SDATE=20040799&amp;VAR:FREQ=Y&amp;VAR:RELITEM=RP&amp;VAR:CURRENCY=&amp;VAR:CURRSOURCE=EXSHARE&amp;","VAR:NATFREQ=ANNUAL&amp;VAR:RFIELD=FINALIZED&amp;VAR:DB_TYPE=FR&amp;VAR:UNITS=MONTHLY&amp;window=popup&amp;width=450&amp;height=300&amp;START_MAXIMIZED=FALSE"}</definedName>
    <definedName name="_2550__FDSAUDITLINK__" hidden="1">{"fdsup://directions/FAT Viewer?action=UPDATE&amp;creator=factSet&amp;DYN_ARGS=true&amp;DOC_NAME=FAT:RGQ_ENTRPR_VAL_EV_SOURCE_WINDOW.FAT&amp;VAR:ID1=PLL&amp;VAR:SDATE=20061201&amp;VAR:FDATE=20061031&amp;VAR:FREQ=WEEKLY&amp;VAR:RELITEM=&amp;VAR:CURRENCY=&amp;VAR:DB_TYPE=&amp;VAR:UNITS=M&amp;window=popup&amp;w","idth=535&amp;height=425&amp;START_MAXIMIZED=FALSE&amp;Y=120&amp;display_string=audit"}</definedName>
    <definedName name="_2551__FDSAUDITLINK__" hidden="1">{"fdsup://directions/FAT Viewer?action=UPDATE&amp;creator=factSet&amp;DYN_ARGS=true&amp;DOC_NAME=FAT:RGQ_ENTRPR_VAL_EV_SOURCE_WINDOW.FAT&amp;VAR:ID1=PLL&amp;VAR:SDATE=20061124&amp;VAR:FDATE=20061031&amp;VAR:FREQ=WEEKLY&amp;VAR:RELITEM=&amp;VAR:CURRENCY=&amp;VAR:DB_TYPE=&amp;VAR:UNITS=M&amp;window=popup&amp;w","idth=535&amp;height=425&amp;START_MAXIMIZED=FALSE&amp;Y=120&amp;display_string=audit"}</definedName>
    <definedName name="_2552__FDSAUDITLINK__" hidden="1">{"fdsup://directions/FAT Viewer?action=UPDATE&amp;creator=factSet&amp;DYN_ARGS=true&amp;DOC_NAME=FAT:RGQ_ENTRPR_VAL_EV_SOURCE_WINDOW.FAT&amp;VAR:ID1=PLL&amp;VAR:SDATE=20061117&amp;VAR:FDATE=20061031&amp;VAR:FREQ=WEEKLY&amp;VAR:RELITEM=&amp;VAR:CURRENCY=&amp;VAR:DB_TYPE=&amp;VAR:UNITS=M&amp;window=popup&amp;w","idth=535&amp;height=425&amp;START_MAXIMIZED=FALSE&amp;Y=120&amp;display_string=audit"}</definedName>
    <definedName name="_2553__FDSAUDITLINK__" hidden="1">{"fdsup://directions/FAT Viewer?action=UPDATE&amp;creator=factSet&amp;DYN_ARGS=true&amp;DOC_NAME=FAT:RGQ_ENTRPR_VAL_EV_SOURCE_WINDOW.FAT&amp;VAR:ID1=PLL&amp;VAR:SDATE=20061110&amp;VAR:FDATE=20061031&amp;VAR:FREQ=WEEKLY&amp;VAR:RELITEM=&amp;VAR:CURRENCY=&amp;VAR:DB_TYPE=&amp;VAR:UNITS=M&amp;window=popup&amp;w","idth=535&amp;height=425&amp;START_MAXIMIZED=FALSE&amp;Y=120&amp;display_string=audit"}</definedName>
    <definedName name="_2554__FDSAUDITLINK__" hidden="1">{"fdsup://directions/FAT Viewer?action=UPDATE&amp;creator=factSet&amp;DYN_ARGS=true&amp;DOC_NAME=FAT:RGQ_ENTRPR_VAL_EV_SOURCE_WINDOW.FAT&amp;VAR:ID1=PLL&amp;VAR:SDATE=20061103&amp;VAR:FDATE=20061031&amp;VAR:FREQ=WEEKLY&amp;VAR:RELITEM=&amp;VAR:CURRENCY=&amp;VAR:DB_TYPE=&amp;VAR:UNITS=M&amp;window=popup&amp;w","idth=535&amp;height=425&amp;START_MAXIMIZED=FALSE&amp;Y=120&amp;display_string=audit"}</definedName>
    <definedName name="_2555__FDSAUDITLINK__" hidden="1">{"fdsup://directions/FAT Viewer?action=UPDATE&amp;creator=factSet&amp;DYN_ARGS=true&amp;DOC_NAME=FAT:RGQ_ENTRPR_VAL_EV_SOURCE_WINDOW.FAT&amp;VAR:ID1=PLL&amp;VAR:SDATE=20061027&amp;VAR:FDATE=20060731&amp;VAR:FREQ=WEEKLY&amp;VAR:RELITEM=&amp;VAR:CURRENCY=&amp;VAR:DB_TYPE=&amp;VAR:UNITS=M&amp;window=popup&amp;w","idth=535&amp;height=425&amp;START_MAXIMIZED=FALSE&amp;Y=120&amp;display_string=audit"}</definedName>
    <definedName name="_2556__FDSAUDITLINK__" hidden="1">{"fdsup://directions/FAT Viewer?action=UPDATE&amp;creator=factSet&amp;DYN_ARGS=true&amp;DOC_NAME=FAT:RGQ_ENTRPR_VAL_EV_SOURCE_WINDOW.FAT&amp;VAR:ID1=PLL&amp;VAR:SDATE=20061020&amp;VAR:FDATE=20060731&amp;VAR:FREQ=WEEKLY&amp;VAR:RELITEM=&amp;VAR:CURRENCY=&amp;VAR:DB_TYPE=&amp;VAR:UNITS=M&amp;window=popup&amp;w","idth=535&amp;height=425&amp;START_MAXIMIZED=FALSE&amp;Y=120&amp;display_string=audit"}</definedName>
    <definedName name="_2557__FDSAUDITLINK__" hidden="1">{"fdsup://directions/FAT Viewer?action=UPDATE&amp;creator=factSet&amp;DYN_ARGS=true&amp;DOC_NAME=FAT:RGQ_ENTRPR_VAL_EV_SOURCE_WINDOW.FAT&amp;VAR:ID1=PLL&amp;VAR:SDATE=20061013&amp;VAR:FDATE=20060731&amp;VAR:FREQ=WEEKLY&amp;VAR:RELITEM=&amp;VAR:CURRENCY=&amp;VAR:DB_TYPE=&amp;VAR:UNITS=M&amp;window=popup&amp;w","idth=535&amp;height=425&amp;START_MAXIMIZED=FALSE&amp;Y=120&amp;display_string=audit"}</definedName>
    <definedName name="_2558__FDSAUDITLINK__" hidden="1">{"fdsup://directions/FAT Viewer?action=UPDATE&amp;creator=factSet&amp;DYN_ARGS=true&amp;DOC_NAME=FAT:RGQ_ENTRPR_VAL_EV_SOURCE_WINDOW.FAT&amp;VAR:ID1=PLL&amp;VAR:SDATE=20061006&amp;VAR:FDATE=20060731&amp;VAR:FREQ=WEEKLY&amp;VAR:RELITEM=&amp;VAR:CURRENCY=&amp;VAR:DB_TYPE=&amp;VAR:UNITS=M&amp;window=popup&amp;w","idth=535&amp;height=425&amp;START_MAXIMIZED=FALSE&amp;Y=120&amp;display_string=audit"}</definedName>
    <definedName name="_2559__FDSAUDITLINK__" hidden="1">{"fdsup://directions/FAT Viewer?action=UPDATE&amp;creator=factSet&amp;DYN_ARGS=true&amp;DOC_NAME=FAT:RGQ_ENTRPR_VAL_EV_SOURCE_WINDOW.FAT&amp;VAR:ID1=PLL&amp;VAR:SDATE=20060929&amp;VAR:FDATE=20060731&amp;VAR:FREQ=WEEKLY&amp;VAR:RELITEM=&amp;VAR:CURRENCY=&amp;VAR:DB_TYPE=&amp;VAR:UNITS=M&amp;window=popup&amp;w","idth=535&amp;height=425&amp;START_MAXIMIZED=FALSE&amp;Y=120&amp;display_string=audit"}</definedName>
    <definedName name="_256__FDSAUDITLINK__" hidden="1">{"fdsup://IBCentral/FAT Viewer?action=UPDATE&amp;creator=factset&amp;DOC_NAME=fat:reuters_qtrly_source_window.fat&amp;display_string=Audit&amp;DYN_ARGS=TRUE&amp;VAR:ID1=68402T10&amp;VAR:RCODE=SALES&amp;VAR:SDATE=20080199&amp;VAR:FREQ=Quarterly&amp;VAR:RELITEM=RP&amp;VAR:CURRENCY=&amp;VAR:CURRSOURCE=E","XSHARE&amp;VAR:NATFREQ=QUARTERLY&amp;VAR:RFIELD=FINALIZED&amp;VAR:DB_TYPE=FR&amp;VAR:UNITS=MONTHLY&amp;window=popup&amp;width=450&amp;height=300&amp;START_MAXIMIZED=FALSE"}</definedName>
    <definedName name="_2560__FDSAUDITLINK__" hidden="1">{"fdsup://directions/FAT Viewer?action=UPDATE&amp;creator=factSet&amp;DYN_ARGS=true&amp;DOC_NAME=FAT:RGQ_ENTRPR_VAL_EV_SOURCE_WINDOW.FAT&amp;VAR:ID1=PLL&amp;VAR:SDATE=20060922&amp;VAR:FDATE=20060731&amp;VAR:FREQ=WEEKLY&amp;VAR:RELITEM=&amp;VAR:CURRENCY=&amp;VAR:DB_TYPE=&amp;VAR:UNITS=M&amp;window=popup&amp;w","idth=535&amp;height=425&amp;START_MAXIMIZED=FALSE&amp;Y=120&amp;display_string=audit"}</definedName>
    <definedName name="_2561__FDSAUDITLINK__" hidden="1">{"fdsup://directions/FAT Viewer?action=UPDATE&amp;creator=factSet&amp;DYN_ARGS=true&amp;DOC_NAME=FAT:RGQ_ENTRPR_VAL_EV_SOURCE_WINDOW.FAT&amp;VAR:ID1=PLL&amp;VAR:SDATE=20060915&amp;VAR:FDATE=20060731&amp;VAR:FREQ=WEEKLY&amp;VAR:RELITEM=&amp;VAR:CURRENCY=&amp;VAR:DB_TYPE=&amp;VAR:UNITS=M&amp;window=popup&amp;w","idth=535&amp;height=425&amp;START_MAXIMIZED=FALSE&amp;Y=120&amp;display_string=audit"}</definedName>
    <definedName name="_2562__FDSAUDITLINK__" hidden="1">{"fdsup://directions/FAT Viewer?action=UPDATE&amp;creator=factSet&amp;DYN_ARGS=true&amp;DOC_NAME=FAT:RGQ_ENTRPR_VAL_EV_SOURCE_WINDOW.FAT&amp;VAR:ID1=PLL&amp;VAR:SDATE=20060908&amp;VAR:FDATE=20060731&amp;VAR:FREQ=WEEKLY&amp;VAR:RELITEM=&amp;VAR:CURRENCY=&amp;VAR:DB_TYPE=&amp;VAR:UNITS=M&amp;window=popup&amp;w","idth=535&amp;height=425&amp;START_MAXIMIZED=FALSE&amp;Y=120&amp;display_string=audit"}</definedName>
    <definedName name="_2563__FDSAUDITLINK__" hidden="1">{"fdsup://directions/FAT Viewer?action=UPDATE&amp;creator=factSet&amp;DYN_ARGS=true&amp;DOC_NAME=FAT:RGQ_ENTRPR_VAL_EV_SOURCE_WINDOW.FAT&amp;VAR:ID1=PLL&amp;VAR:SDATE=20060901&amp;VAR:FDATE=20060731&amp;VAR:FREQ=WEEKLY&amp;VAR:RELITEM=&amp;VAR:CURRENCY=&amp;VAR:DB_TYPE=&amp;VAR:UNITS=M&amp;window=popup&amp;w","idth=535&amp;height=425&amp;START_MAXIMIZED=FALSE&amp;Y=120&amp;display_string=audit"}</definedName>
    <definedName name="_2564__FDSAUDITLINK__" hidden="1">{"fdsup://directions/FAT Viewer?action=UPDATE&amp;creator=factSet&amp;DYN_ARGS=true&amp;DOC_NAME=FAT:RGQ_ENTRPR_VAL_EV_SOURCE_WINDOW.FAT&amp;VAR:ID1=PLL&amp;VAR:SDATE=20060825&amp;VAR:FDATE=20060731&amp;VAR:FREQ=WEEKLY&amp;VAR:RELITEM=&amp;VAR:CURRENCY=&amp;VAR:DB_TYPE=&amp;VAR:UNITS=M&amp;window=popup&amp;w","idth=535&amp;height=425&amp;START_MAXIMIZED=FALSE&amp;Y=120&amp;display_string=audit"}</definedName>
    <definedName name="_2565__FDSAUDITLINK__" hidden="1">{"fdsup://directions/FAT Viewer?action=UPDATE&amp;creator=factSet&amp;DYN_ARGS=true&amp;DOC_NAME=FAT:RGQ_ENTRPR_VAL_EV_SOURCE_WINDOW.FAT&amp;VAR:ID1=PLL&amp;VAR:SDATE=20060818&amp;VAR:FDATE=20060731&amp;VAR:FREQ=WEEKLY&amp;VAR:RELITEM=&amp;VAR:CURRENCY=&amp;VAR:DB_TYPE=&amp;VAR:UNITS=M&amp;window=popup&amp;w","idth=535&amp;height=425&amp;START_MAXIMIZED=FALSE&amp;Y=120&amp;display_string=audit"}</definedName>
    <definedName name="_2566__FDSAUDITLINK__" hidden="1">{"fdsup://directions/FAT Viewer?action=UPDATE&amp;creator=factSet&amp;DYN_ARGS=true&amp;DOC_NAME=FAT:RGQ_ENTRPR_VAL_EV_SOURCE_WINDOW.FAT&amp;VAR:ID1=PLL&amp;VAR:SDATE=20060811&amp;VAR:FDATE=20060731&amp;VAR:FREQ=WEEKLY&amp;VAR:RELITEM=&amp;VAR:CURRENCY=&amp;VAR:DB_TYPE=&amp;VAR:UNITS=M&amp;window=popup&amp;w","idth=535&amp;height=425&amp;START_MAXIMIZED=FALSE&amp;Y=120&amp;display_string=audit"}</definedName>
    <definedName name="_2567__FDSAUDITLINK__" hidden="1">{"fdsup://directions/FAT Viewer?action=UPDATE&amp;creator=factSet&amp;DYN_ARGS=true&amp;DOC_NAME=FAT:RGQ_ENTRPR_VAL_EV_SOURCE_WINDOW.FAT&amp;VAR:ID1=PLL&amp;VAR:SDATE=20060804&amp;VAR:FDATE=20060731&amp;VAR:FREQ=WEEKLY&amp;VAR:RELITEM=&amp;VAR:CURRENCY=&amp;VAR:DB_TYPE=&amp;VAR:UNITS=M&amp;window=popup&amp;w","idth=535&amp;height=425&amp;START_MAXIMIZED=FALSE&amp;Y=120&amp;display_string=audit"}</definedName>
    <definedName name="_2568__FDSAUDITLINK__" hidden="1">{"fdsup://directions/FAT Viewer?action=UPDATE&amp;creator=factSet&amp;DYN_ARGS=true&amp;DOC_NAME=FAT:RGQ_ENTRPR_VAL_EV_SOURCE_WINDOW.FAT&amp;VAR:ID1=PLL&amp;VAR:SDATE=20060728&amp;VAR:FDATE=20060428&amp;VAR:FREQ=WEEKLY&amp;VAR:RELITEM=&amp;VAR:CURRENCY=&amp;VAR:DB_TYPE=&amp;VAR:UNITS=M&amp;window=popup&amp;w","idth=535&amp;height=425&amp;START_MAXIMIZED=FALSE&amp;Y=120&amp;display_string=audit"}</definedName>
    <definedName name="_2569__FDSAUDITLINK__" hidden="1">{"fdsup://directions/FAT Viewer?action=UPDATE&amp;creator=factSet&amp;DYN_ARGS=true&amp;DOC_NAME=FAT:RGQ_ENTRPR_VAL_EV_SOURCE_WINDOW.FAT&amp;VAR:ID1=PLL&amp;VAR:SDATE=20060721&amp;VAR:FDATE=20060428&amp;VAR:FREQ=WEEKLY&amp;VAR:RELITEM=&amp;VAR:CURRENCY=&amp;VAR:DB_TYPE=&amp;VAR:UNITS=M&amp;window=popup&amp;w","idth=535&amp;height=425&amp;START_MAXIMIZED=FALSE&amp;Y=120&amp;display_string=audit"}</definedName>
    <definedName name="_257__FDSAUDITLINK__" hidden="1">{"fdsup://IBCentral/FAT Viewer?action=UPDATE&amp;creator=factset&amp;DOC_NAME=fat:reuters_qtrly_source_window.fat&amp;display_string=Audit&amp;DYN_ARGS=TRUE&amp;VAR:ID1=68402T10&amp;VAR:RCODE=SALES&amp;VAR:SDATE=20071099&amp;VAR:FREQ=Quarterly&amp;VAR:RELITEM=RP&amp;VAR:CURRENCY=&amp;VAR:CURRSOURCE=E","XSHARE&amp;VAR:NATFREQ=QUARTERLY&amp;VAR:RFIELD=FINALIZED&amp;VAR:DB_TYPE=FR&amp;VAR:UNITS=MONTHLY&amp;window=popup&amp;width=450&amp;height=300&amp;START_MAXIMIZED=FALSE"}</definedName>
    <definedName name="_2570__FDSAUDITLINK__" hidden="1">{"fdsup://directions/FAT Viewer?action=UPDATE&amp;creator=factSet&amp;DYN_ARGS=true&amp;DOC_NAME=FAT:RGQ_ENTRPR_VAL_EV_SOURCE_WINDOW.FAT&amp;VAR:ID1=PLL&amp;VAR:SDATE=20060714&amp;VAR:FDATE=20060428&amp;VAR:FREQ=WEEKLY&amp;VAR:RELITEM=&amp;VAR:CURRENCY=&amp;VAR:DB_TYPE=&amp;VAR:UNITS=M&amp;window=popup&amp;w","idth=535&amp;height=425&amp;START_MAXIMIZED=FALSE&amp;Y=120&amp;display_string=audit"}</definedName>
    <definedName name="_2571__FDSAUDITLINK__" hidden="1">{"fdsup://directions/FAT Viewer?action=UPDATE&amp;creator=factSet&amp;DYN_ARGS=true&amp;DOC_NAME=FAT:RGQ_ENTRPR_VAL_EV_SOURCE_WINDOW.FAT&amp;VAR:ID1=PLL&amp;VAR:SDATE=20060707&amp;VAR:FDATE=20060428&amp;VAR:FREQ=WEEKLY&amp;VAR:RELITEM=&amp;VAR:CURRENCY=&amp;VAR:DB_TYPE=&amp;VAR:UNITS=M&amp;window=popup&amp;w","idth=535&amp;height=425&amp;START_MAXIMIZED=FALSE&amp;Y=120&amp;display_string=audit"}</definedName>
    <definedName name="_2572__FDSAUDITLINK__" hidden="1">{"fdsup://directions/FAT Viewer?action=UPDATE&amp;creator=factSet&amp;DYN_ARGS=true&amp;DOC_NAME=FAT:RGQ_ENTRPR_VAL_EV_SOURCE_WINDOW.FAT&amp;VAR:ID1=PLL&amp;VAR:SDATE=20060630&amp;VAR:FDATE=20060428&amp;VAR:FREQ=WEEKLY&amp;VAR:RELITEM=&amp;VAR:CURRENCY=&amp;VAR:DB_TYPE=&amp;VAR:UNITS=M&amp;window=popup&amp;w","idth=535&amp;height=425&amp;START_MAXIMIZED=FALSE&amp;Y=120&amp;display_string=audit"}</definedName>
    <definedName name="_2573__FDSAUDITLINK__" hidden="1">{"fdsup://directions/FAT Viewer?action=UPDATE&amp;creator=factSet&amp;DYN_ARGS=true&amp;DOC_NAME=FAT:RGQ_ENTRPR_VAL_EV_SOURCE_WINDOW.FAT&amp;VAR:ID1=PLL&amp;VAR:SDATE=20060623&amp;VAR:FDATE=20060428&amp;VAR:FREQ=WEEKLY&amp;VAR:RELITEM=&amp;VAR:CURRENCY=&amp;VAR:DB_TYPE=&amp;VAR:UNITS=M&amp;window=popup&amp;w","idth=535&amp;height=425&amp;START_MAXIMIZED=FALSE&amp;Y=120&amp;display_string=audit"}</definedName>
    <definedName name="_2574__FDSAUDITLINK__" hidden="1">{"fdsup://directions/FAT Viewer?action=UPDATE&amp;creator=factSet&amp;DYN_ARGS=true&amp;DOC_NAME=FAT:RGQ_ENTRPR_VAL_EV_SOURCE_WINDOW.FAT&amp;VAR:ID1=PLL&amp;VAR:SDATE=20060616&amp;VAR:FDATE=20060428&amp;VAR:FREQ=WEEKLY&amp;VAR:RELITEM=&amp;VAR:CURRENCY=&amp;VAR:DB_TYPE=&amp;VAR:UNITS=M&amp;window=popup&amp;w","idth=535&amp;height=425&amp;START_MAXIMIZED=FALSE&amp;Y=120&amp;display_string=audit"}</definedName>
    <definedName name="_2575__FDSAUDITLINK__" hidden="1">{"fdsup://directions/FAT Viewer?action=UPDATE&amp;creator=factSet&amp;DYN_ARGS=true&amp;DOC_NAME=FAT:RGQ_ENTRPR_VAL_EV_SOURCE_WINDOW.FAT&amp;VAR:ID1=PLL&amp;VAR:SDATE=20060609&amp;VAR:FDATE=20060428&amp;VAR:FREQ=WEEKLY&amp;VAR:RELITEM=&amp;VAR:CURRENCY=&amp;VAR:DB_TYPE=&amp;VAR:UNITS=M&amp;window=popup&amp;w","idth=535&amp;height=425&amp;START_MAXIMIZED=FALSE&amp;Y=120&amp;display_string=audit"}</definedName>
    <definedName name="_2576__FDSAUDITLINK__" hidden="1">{"fdsup://directions/FAT Viewer?action=UPDATE&amp;creator=factSet&amp;DYN_ARGS=true&amp;DOC_NAME=FAT:RGQ_ENTRPR_VAL_EV_SOURCE_WINDOW.FAT&amp;VAR:ID1=PLL&amp;VAR:SDATE=20060602&amp;VAR:FDATE=20060428&amp;VAR:FREQ=WEEKLY&amp;VAR:RELITEM=&amp;VAR:CURRENCY=&amp;VAR:DB_TYPE=&amp;VAR:UNITS=M&amp;window=popup&amp;w","idth=535&amp;height=425&amp;START_MAXIMIZED=FALSE&amp;Y=120&amp;display_string=audit"}</definedName>
    <definedName name="_2577__FDSAUDITLINK__" hidden="1">{"fdsup://directions/FAT Viewer?action=UPDATE&amp;creator=factSet&amp;DYN_ARGS=true&amp;DOC_NAME=FAT:RGQ_ENTRPR_VAL_EV_SOURCE_WINDOW.FAT&amp;VAR:ID1=PLL&amp;VAR:SDATE=20060526&amp;VAR:FDATE=20060428&amp;VAR:FREQ=WEEKLY&amp;VAR:RELITEM=&amp;VAR:CURRENCY=&amp;VAR:DB_TYPE=&amp;VAR:UNITS=M&amp;window=popup&amp;w","idth=535&amp;height=425&amp;START_MAXIMIZED=FALSE&amp;Y=120&amp;display_string=audit"}</definedName>
    <definedName name="_2578__FDSAUDITLINK__" hidden="1">{"fdsup://directions/FAT Viewer?action=UPDATE&amp;creator=factSet&amp;DYN_ARGS=true&amp;DOC_NAME=FAT:RGQ_ENTRPR_VAL_EV_SOURCE_WINDOW.FAT&amp;VAR:ID1=PLL&amp;VAR:SDATE=20060519&amp;VAR:FDATE=20060428&amp;VAR:FREQ=WEEKLY&amp;VAR:RELITEM=&amp;VAR:CURRENCY=&amp;VAR:DB_TYPE=&amp;VAR:UNITS=M&amp;window=popup&amp;w","idth=535&amp;height=425&amp;START_MAXIMIZED=FALSE&amp;Y=120&amp;display_string=audit"}</definedName>
    <definedName name="_2579__FDSAUDITLINK__" hidden="1">{"fdsup://directions/FAT Viewer?action=UPDATE&amp;creator=factSet&amp;DYN_ARGS=true&amp;DOC_NAME=FAT:RGQ_ENTRPR_VAL_EV_SOURCE_WINDOW.FAT&amp;VAR:ID1=PLL&amp;VAR:SDATE=20060512&amp;VAR:FDATE=20060428&amp;VAR:FREQ=WEEKLY&amp;VAR:RELITEM=&amp;VAR:CURRENCY=&amp;VAR:DB_TYPE=&amp;VAR:UNITS=M&amp;window=popup&amp;w","idth=535&amp;height=425&amp;START_MAXIMIZED=FALSE&amp;Y=120&amp;display_string=audit"}</definedName>
    <definedName name="_258__FDSAUDITLINK__" hidden="1">{"fdsup://IBCentral/FAT Viewer?action=UPDATE&amp;creator=factset&amp;DOC_NAME=fat:reuters_qtrly_source_window.fat&amp;display_string=Audit&amp;DYN_ARGS=TRUE&amp;VAR:ID1=68402T10&amp;VAR:RCODE=SALES&amp;VAR:SDATE=20070799&amp;VAR:FREQ=Quarterly&amp;VAR:RELITEM=RP&amp;VAR:CURRENCY=&amp;VAR:CURRSOURCE=E","XSHARE&amp;VAR:NATFREQ=QUARTERLY&amp;VAR:RFIELD=FINALIZED&amp;VAR:DB_TYPE=FR&amp;VAR:UNITS=MONTHLY&amp;window=popup&amp;width=450&amp;height=300&amp;START_MAXIMIZED=FALSE"}</definedName>
    <definedName name="_2580__FDSAUDITLINK__" hidden="1">{"fdsup://directions/FAT Viewer?action=UPDATE&amp;creator=factSet&amp;DYN_ARGS=true&amp;DOC_NAME=FAT:RGQ_ENTRPR_VAL_EV_SOURCE_WINDOW.FAT&amp;VAR:ID1=PLL&amp;VAR:SDATE=20060505&amp;VAR:FDATE=20060428&amp;VAR:FREQ=WEEKLY&amp;VAR:RELITEM=&amp;VAR:CURRENCY=&amp;VAR:DB_TYPE=&amp;VAR:UNITS=M&amp;window=popup&amp;w","idth=535&amp;height=425&amp;START_MAXIMIZED=FALSE&amp;Y=120&amp;display_string=audit"}</definedName>
    <definedName name="_2581__FDSAUDITLINK__" hidden="1">{"fdsup://directions/FAT Viewer?action=UPDATE&amp;creator=factSet&amp;DYN_ARGS=true&amp;DOC_NAME=FAT:RGQ_ENTRPR_VAL_EV_SOURCE_WINDOW.FAT&amp;VAR:ID1=PLL&amp;VAR:SDATE=20060428&amp;VAR:FDATE=20060428&amp;VAR:FREQ=WEEKLY&amp;VAR:RELITEM=&amp;VAR:CURRENCY=&amp;VAR:DB_TYPE=&amp;VAR:UNITS=M&amp;window=popup&amp;w","idth=535&amp;height=425&amp;START_MAXIMIZED=FALSE&amp;Y=120&amp;display_string=audit"}</definedName>
    <definedName name="_2582__FDSAUDITLINK__" hidden="1">{"fdsup://directions/FAT Viewer?action=UPDATE&amp;creator=factSet&amp;DYN_ARGS=true&amp;DOC_NAME=FAT:RGQ_ENTRPR_VAL_EV_SOURCE_WINDOW.FAT&amp;VAR:ID1=PLL&amp;VAR:SDATE=20060421&amp;VAR:FDATE=20060131&amp;VAR:FREQ=WEEKLY&amp;VAR:RELITEM=&amp;VAR:CURRENCY=&amp;VAR:DB_TYPE=&amp;VAR:UNITS=M&amp;window=popup&amp;w","idth=535&amp;height=425&amp;START_MAXIMIZED=FALSE&amp;Y=120&amp;display_string=audit"}</definedName>
    <definedName name="_2583__FDSAUDITLINK__" hidden="1">{"fdsup://directions/FAT Viewer?action=UPDATE&amp;creator=factSet&amp;DYN_ARGS=true&amp;DOC_NAME=FAT:RGQ_ENTRPR_VAL_EV_SOURCE_WINDOW.FAT&amp;VAR:ID1=PLL&amp;VAR:SDATE=20060413&amp;VAR:FDATE=20060131&amp;VAR:FREQ=WEEKLY&amp;VAR:RELITEM=&amp;VAR:CURRENCY=&amp;VAR:DB_TYPE=&amp;VAR:UNITS=M&amp;window=popup&amp;w","idth=535&amp;height=425&amp;START_MAXIMIZED=FALSE&amp;Y=120&amp;display_string=audit"}</definedName>
    <definedName name="_2584__FDSAUDITLINK__" hidden="1">{"fdsup://directions/FAT Viewer?action=UPDATE&amp;creator=factSet&amp;DYN_ARGS=true&amp;DOC_NAME=FAT:RGQ_ENTRPR_VAL_EV_SOURCE_WINDOW.FAT&amp;VAR:ID1=PLL&amp;VAR:SDATE=20060407&amp;VAR:FDATE=20060131&amp;VAR:FREQ=WEEKLY&amp;VAR:RELITEM=&amp;VAR:CURRENCY=&amp;VAR:DB_TYPE=&amp;VAR:UNITS=M&amp;window=popup&amp;w","idth=535&amp;height=425&amp;START_MAXIMIZED=FALSE&amp;Y=120&amp;display_string=audit"}</definedName>
    <definedName name="_2585__FDSAUDITLINK__" hidden="1">{"fdsup://directions/FAT Viewer?action=UPDATE&amp;creator=factSet&amp;DYN_ARGS=true&amp;DOC_NAME=FAT:RGQ_ENTRPR_VAL_EV_SOURCE_WINDOW.FAT&amp;VAR:ID1=PLL&amp;VAR:SDATE=20060331&amp;VAR:FDATE=20060131&amp;VAR:FREQ=WEEKLY&amp;VAR:RELITEM=&amp;VAR:CURRENCY=&amp;VAR:DB_TYPE=&amp;VAR:UNITS=M&amp;window=popup&amp;w","idth=535&amp;height=425&amp;START_MAXIMIZED=FALSE&amp;Y=120&amp;display_string=audit"}</definedName>
    <definedName name="_2586__FDSAUDITLINK__" hidden="1">{"fdsup://directions/FAT Viewer?action=UPDATE&amp;creator=factSet&amp;DYN_ARGS=true&amp;DOC_NAME=FAT:RGQ_ENTRPR_VAL_EV_SOURCE_WINDOW.FAT&amp;VAR:ID1=PLL&amp;VAR:SDATE=20060324&amp;VAR:FDATE=20060131&amp;VAR:FREQ=WEEKLY&amp;VAR:RELITEM=&amp;VAR:CURRENCY=&amp;VAR:DB_TYPE=&amp;VAR:UNITS=M&amp;window=popup&amp;w","idth=535&amp;height=425&amp;START_MAXIMIZED=FALSE&amp;Y=120&amp;display_string=audit"}</definedName>
    <definedName name="_2587__FDSAUDITLINK__" hidden="1">{"fdsup://directions/FAT Viewer?action=UPDATE&amp;creator=factSet&amp;DYN_ARGS=true&amp;DOC_NAME=FAT:RGQ_ENTRPR_VAL_EV_SOURCE_WINDOW.FAT&amp;VAR:ID1=PLL&amp;VAR:SDATE=20060317&amp;VAR:FDATE=20060131&amp;VAR:FREQ=WEEKLY&amp;VAR:RELITEM=&amp;VAR:CURRENCY=&amp;VAR:DB_TYPE=&amp;VAR:UNITS=M&amp;window=popup&amp;w","idth=535&amp;height=425&amp;START_MAXIMIZED=FALSE&amp;Y=120&amp;display_string=audit"}</definedName>
    <definedName name="_2588__FDSAUDITLINK__" hidden="1">{"fdsup://directions/FAT Viewer?action=UPDATE&amp;creator=factSet&amp;DYN_ARGS=true&amp;DOC_NAME=FAT:RGQ_ENTRPR_VAL_EV_SOURCE_WINDOW.FAT&amp;VAR:ID1=PLL&amp;VAR:SDATE=20060310&amp;VAR:FDATE=20060131&amp;VAR:FREQ=WEEKLY&amp;VAR:RELITEM=&amp;VAR:CURRENCY=&amp;VAR:DB_TYPE=&amp;VAR:UNITS=M&amp;window=popup&amp;w","idth=535&amp;height=425&amp;START_MAXIMIZED=FALSE&amp;Y=120&amp;display_string=audit"}</definedName>
    <definedName name="_2589__FDSAUDITLINK__" hidden="1">{"fdsup://directions/FAT Viewer?action=UPDATE&amp;creator=factSet&amp;DYN_ARGS=true&amp;DOC_NAME=FAT:RGQ_ENTRPR_VAL_EV_SOURCE_WINDOW.FAT&amp;VAR:ID1=PLL&amp;VAR:SDATE=20060303&amp;VAR:FDATE=20060131&amp;VAR:FREQ=WEEKLY&amp;VAR:RELITEM=&amp;VAR:CURRENCY=&amp;VAR:DB_TYPE=&amp;VAR:UNITS=M&amp;window=popup&amp;w","idth=535&amp;height=425&amp;START_MAXIMIZED=FALSE&amp;Y=120&amp;display_string=audit"}</definedName>
    <definedName name="_259__FDSAUDITLINK__" hidden="1">{"fdsup://IBCentral/FAT Viewer?action=UPDATE&amp;creator=factset&amp;DOC_NAME=fat:reuters_qtrly_source_window.fat&amp;display_string=Audit&amp;DYN_ARGS=TRUE&amp;VAR:ID1=68402T10&amp;VAR:RCODE=SALES&amp;VAR:SDATE=20070499&amp;VAR:FREQ=Quarterly&amp;VAR:RELITEM=RP&amp;VAR:CURRENCY=&amp;VAR:CURRSOURCE=E","XSHARE&amp;VAR:NATFREQ=QUARTERLY&amp;VAR:RFIELD=FINALIZED&amp;VAR:DB_TYPE=FR&amp;VAR:UNITS=MONTHLY&amp;window=popup&amp;width=450&amp;height=300&amp;START_MAXIMIZED=FALSE"}</definedName>
    <definedName name="_2590__FDSAUDITLINK__" hidden="1">{"fdsup://directions/FAT Viewer?action=UPDATE&amp;creator=factSet&amp;DYN_ARGS=true&amp;DOC_NAME=FAT:RGQ_ENTRPR_VAL_EV_SOURCE_WINDOW.FAT&amp;VAR:ID1=PLL&amp;VAR:SDATE=20060224&amp;VAR:FDATE=20060131&amp;VAR:FREQ=WEEKLY&amp;VAR:RELITEM=&amp;VAR:CURRENCY=&amp;VAR:DB_TYPE=&amp;VAR:UNITS=M&amp;window=popup&amp;w","idth=535&amp;height=425&amp;START_MAXIMIZED=FALSE&amp;Y=120&amp;display_string=audit"}</definedName>
    <definedName name="_2591__FDSAUDITLINK__" hidden="1">{"fdsup://directions/FAT Viewer?action=UPDATE&amp;creator=factSet&amp;DYN_ARGS=true&amp;DOC_NAME=FAT:RGQ_ENTRPR_VAL_EV_SOURCE_WINDOW.FAT&amp;VAR:ID1=PLL&amp;VAR:SDATE=20060217&amp;VAR:FDATE=20060131&amp;VAR:FREQ=WEEKLY&amp;VAR:RELITEM=&amp;VAR:CURRENCY=&amp;VAR:DB_TYPE=&amp;VAR:UNITS=M&amp;window=popup&amp;w","idth=535&amp;height=425&amp;START_MAXIMIZED=FALSE&amp;Y=120&amp;display_string=audit"}</definedName>
    <definedName name="_2592__FDSAUDITLINK__" hidden="1">{"fdsup://directions/FAT Viewer?action=UPDATE&amp;creator=factSet&amp;DYN_ARGS=true&amp;DOC_NAME=FAT:RGQ_ENTRPR_VAL_EV_SOURCE_WINDOW.FAT&amp;VAR:ID1=PLL&amp;VAR:SDATE=20060210&amp;VAR:FDATE=20060131&amp;VAR:FREQ=WEEKLY&amp;VAR:RELITEM=&amp;VAR:CURRENCY=&amp;VAR:DB_TYPE=&amp;VAR:UNITS=M&amp;window=popup&amp;w","idth=535&amp;height=425&amp;START_MAXIMIZED=FALSE&amp;Y=120&amp;display_string=audit"}</definedName>
    <definedName name="_2593__FDSAUDITLINK__" hidden="1">{"fdsup://directions/FAT Viewer?action=UPDATE&amp;creator=factSet&amp;DYN_ARGS=true&amp;DOC_NAME=FAT:RGQ_ENTRPR_VAL_EV_SOURCE_WINDOW.FAT&amp;VAR:ID1=PLL&amp;VAR:SDATE=20060203&amp;VAR:FDATE=20060131&amp;VAR:FREQ=WEEKLY&amp;VAR:RELITEM=&amp;VAR:CURRENCY=&amp;VAR:DB_TYPE=&amp;VAR:UNITS=M&amp;window=popup&amp;w","idth=535&amp;height=425&amp;START_MAXIMIZED=FALSE&amp;Y=120&amp;display_string=audit"}</definedName>
    <definedName name="_2594__FDSAUDITLINK__" hidden="1">{"fdsup://directions/FAT Viewer?action=UPDATE&amp;creator=factSet&amp;DYN_ARGS=true&amp;DOC_NAME=FAT:RGQ_ENTRPR_VAL_EV_SOURCE_WINDOW.FAT&amp;VAR:ID1=PLL&amp;VAR:SDATE=20060127&amp;VAR:FDATE=20051031&amp;VAR:FREQ=WEEKLY&amp;VAR:RELITEM=&amp;VAR:CURRENCY=&amp;VAR:DB_TYPE=&amp;VAR:UNITS=M&amp;window=popup&amp;w","idth=535&amp;height=425&amp;START_MAXIMIZED=FALSE&amp;Y=120&amp;display_string=audit"}</definedName>
    <definedName name="_2595__FDSAUDITLINK__" hidden="1">{"fdsup://directions/FAT Viewer?action=UPDATE&amp;creator=factSet&amp;DYN_ARGS=true&amp;DOC_NAME=FAT:RGQ_ENTRPR_VAL_EV_SOURCE_WINDOW.FAT&amp;VAR:ID1=PLL&amp;VAR:SDATE=20060120&amp;VAR:FDATE=20051031&amp;VAR:FREQ=WEEKLY&amp;VAR:RELITEM=&amp;VAR:CURRENCY=&amp;VAR:DB_TYPE=&amp;VAR:UNITS=M&amp;window=popup&amp;w","idth=535&amp;height=425&amp;START_MAXIMIZED=FALSE&amp;Y=120&amp;display_string=audit"}</definedName>
    <definedName name="_2596__FDSAUDITLINK__" hidden="1">{"fdsup://directions/FAT Viewer?action=UPDATE&amp;creator=factSet&amp;DYN_ARGS=true&amp;DOC_NAME=FAT:RGQ_ENTRPR_VAL_EV_SOURCE_WINDOW.FAT&amp;VAR:ID1=ITT&amp;VAR:SDATE=20101231&amp;VAR:FDATE=20100930&amp;VAR:FREQ=WEEKLY&amp;VAR:RELITEM=&amp;VAR:CURRENCY=&amp;VAR:DB_TYPE=&amp;VAR:UNITS=M&amp;window=popup&amp;w","idth=535&amp;height=425&amp;START_MAXIMIZED=FALSE&amp;Y=120&amp;display_string=audit"}</definedName>
    <definedName name="_2597__FDSAUDITLINK__" hidden="1">{"fdsup://directions/FAT Viewer?action=UPDATE&amp;creator=factSet&amp;DYN_ARGS=true&amp;DOC_NAME=FAT:RGQ_ENTRPR_VAL_EV_SOURCE_WINDOW.FAT&amp;VAR:ID1=ITT&amp;VAR:SDATE=20101223&amp;VAR:FDATE=20100930&amp;VAR:FREQ=WEEKLY&amp;VAR:RELITEM=&amp;VAR:CURRENCY=&amp;VAR:DB_TYPE=&amp;VAR:UNITS=M&amp;window=popup&amp;w","idth=535&amp;height=425&amp;START_MAXIMIZED=FALSE&amp;Y=120&amp;display_string=audit"}</definedName>
    <definedName name="_2598__FDSAUDITLINK__" hidden="1">{"fdsup://directions/FAT Viewer?action=UPDATE&amp;creator=factSet&amp;DYN_ARGS=true&amp;DOC_NAME=FAT:RGQ_ENTRPR_VAL_EV_SOURCE_WINDOW.FAT&amp;VAR:ID1=ITT&amp;VAR:SDATE=20101217&amp;VAR:FDATE=20100930&amp;VAR:FREQ=WEEKLY&amp;VAR:RELITEM=&amp;VAR:CURRENCY=&amp;VAR:DB_TYPE=&amp;VAR:UNITS=M&amp;window=popup&amp;w","idth=535&amp;height=425&amp;START_MAXIMIZED=FALSE&amp;Y=120&amp;display_string=audit"}</definedName>
    <definedName name="_2599__FDSAUDITLINK__" hidden="1">{"fdsup://directions/FAT Viewer?action=UPDATE&amp;creator=factSet&amp;DYN_ARGS=true&amp;DOC_NAME=FAT:RGQ_ENTRPR_VAL_EV_SOURCE_WINDOW.FAT&amp;VAR:ID1=ITT&amp;VAR:SDATE=20101210&amp;VAR:FDATE=20100930&amp;VAR:FREQ=WEEKLY&amp;VAR:RELITEM=&amp;VAR:CURRENCY=&amp;VAR:DB_TYPE=&amp;VAR:UNITS=M&amp;window=popup&amp;w","idth=535&amp;height=425&amp;START_MAXIMIZED=FALSE&amp;Y=120&amp;display_string=audit"}</definedName>
    <definedName name="_26__123Graph_LBL_ACHART_1" hidden="1">#N/A</definedName>
    <definedName name="_26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260__FDSAUDITLINK__" hidden="1">{"fdsup://IBCentral/FAT Viewer?action=UPDATE&amp;creator=factset&amp;DOC_NAME=fat:reuters_qtrly_source_window.fat&amp;display_string=Audit&amp;DYN_ARGS=TRUE&amp;VAR:ID1=68402T10&amp;VAR:RCODE=SALES&amp;VAR:SDATE=20070199&amp;VAR:FREQ=Quarterly&amp;VAR:RELITEM=RP&amp;VAR:CURRENCY=&amp;VAR:CURRSOURCE=E","XSHARE&amp;VAR:NATFREQ=QUARTERLY&amp;VAR:RFIELD=FINALIZED&amp;VAR:DB_TYPE=FR&amp;VAR:UNITS=MONTHLY&amp;window=popup&amp;width=450&amp;height=300&amp;START_MAXIMIZED=FALSE"}</definedName>
    <definedName name="_2600__FDSAUDITLINK__" hidden="1">{"fdsup://directions/FAT Viewer?action=UPDATE&amp;creator=factSet&amp;DYN_ARGS=true&amp;DOC_NAME=FAT:RGQ_ENTRPR_VAL_EV_SOURCE_WINDOW.FAT&amp;VAR:ID1=ITT&amp;VAR:SDATE=20101203&amp;VAR:FDATE=20100930&amp;VAR:FREQ=WEEKLY&amp;VAR:RELITEM=&amp;VAR:CURRENCY=&amp;VAR:DB_TYPE=&amp;VAR:UNITS=M&amp;window=popup&amp;w","idth=535&amp;height=425&amp;START_MAXIMIZED=FALSE&amp;Y=120&amp;display_string=audit"}</definedName>
    <definedName name="_2601__FDSAUDITLINK__" hidden="1">{"fdsup://directions/FAT Viewer?action=UPDATE&amp;creator=factSet&amp;DYN_ARGS=true&amp;DOC_NAME=FAT:RGQ_ENTRPR_VAL_EV_SOURCE_WINDOW.FAT&amp;VAR:ID1=ITT&amp;VAR:SDATE=20101126&amp;VAR:FDATE=20100930&amp;VAR:FREQ=WEEKLY&amp;VAR:RELITEM=&amp;VAR:CURRENCY=&amp;VAR:DB_TYPE=&amp;VAR:UNITS=M&amp;window=popup&amp;w","idth=535&amp;height=425&amp;START_MAXIMIZED=FALSE&amp;Y=120&amp;display_string=audit"}</definedName>
    <definedName name="_2602__FDSAUDITLINK__" hidden="1">{"fdsup://directions/FAT Viewer?action=UPDATE&amp;creator=factSet&amp;DYN_ARGS=true&amp;DOC_NAME=FAT:RGQ_ENTRPR_VAL_EV_SOURCE_WINDOW.FAT&amp;VAR:ID1=ITT&amp;VAR:SDATE=20101119&amp;VAR:FDATE=20100930&amp;VAR:FREQ=WEEKLY&amp;VAR:RELITEM=&amp;VAR:CURRENCY=&amp;VAR:DB_TYPE=&amp;VAR:UNITS=M&amp;window=popup&amp;w","idth=535&amp;height=425&amp;START_MAXIMIZED=FALSE&amp;Y=120&amp;display_string=audit"}</definedName>
    <definedName name="_2603__FDSAUDITLINK__" hidden="1">{"fdsup://directions/FAT Viewer?action=UPDATE&amp;creator=factSet&amp;DYN_ARGS=true&amp;DOC_NAME=FAT:RGQ_ENTRPR_VAL_EV_SOURCE_WINDOW.FAT&amp;VAR:ID1=ITT&amp;VAR:SDATE=20101112&amp;VAR:FDATE=20100930&amp;VAR:FREQ=WEEKLY&amp;VAR:RELITEM=&amp;VAR:CURRENCY=&amp;VAR:DB_TYPE=&amp;VAR:UNITS=M&amp;window=popup&amp;w","idth=535&amp;height=425&amp;START_MAXIMIZED=FALSE&amp;Y=120&amp;display_string=audit"}</definedName>
    <definedName name="_2604__FDSAUDITLINK__" hidden="1">{"fdsup://directions/FAT Viewer?action=UPDATE&amp;creator=factSet&amp;DYN_ARGS=true&amp;DOC_NAME=FAT:RGQ_ENTRPR_VAL_EV_SOURCE_WINDOW.FAT&amp;VAR:ID1=ITT&amp;VAR:SDATE=20101105&amp;VAR:FDATE=20100930&amp;VAR:FREQ=WEEKLY&amp;VAR:RELITEM=&amp;VAR:CURRENCY=&amp;VAR:DB_TYPE=&amp;VAR:UNITS=M&amp;window=popup&amp;w","idth=535&amp;height=425&amp;START_MAXIMIZED=FALSE&amp;Y=120&amp;display_string=audit"}</definedName>
    <definedName name="_2605__FDSAUDITLINK__" hidden="1">{"fdsup://directions/FAT Viewer?action=UPDATE&amp;creator=factSet&amp;DYN_ARGS=true&amp;DOC_NAME=FAT:RGQ_ENTRPR_VAL_EV_SOURCE_WINDOW.FAT&amp;VAR:ID1=ITT&amp;VAR:SDATE=20101029&amp;VAR:FDATE=20100930&amp;VAR:FREQ=WEEKLY&amp;VAR:RELITEM=&amp;VAR:CURRENCY=&amp;VAR:DB_TYPE=&amp;VAR:UNITS=M&amp;window=popup&amp;w","idth=535&amp;height=425&amp;START_MAXIMIZED=FALSE&amp;Y=120&amp;display_string=audit"}</definedName>
    <definedName name="_2606__FDSAUDITLINK__" hidden="1">{"fdsup://directions/FAT Viewer?action=UPDATE&amp;creator=factSet&amp;DYN_ARGS=true&amp;DOC_NAME=FAT:RGQ_ENTRPR_VAL_EV_SOURCE_WINDOW.FAT&amp;VAR:ID1=ITT&amp;VAR:SDATE=20101022&amp;VAR:FDATE=20100930&amp;VAR:FREQ=WEEKLY&amp;VAR:RELITEM=&amp;VAR:CURRENCY=&amp;VAR:DB_TYPE=&amp;VAR:UNITS=M&amp;window=popup&amp;w","idth=535&amp;height=425&amp;START_MAXIMIZED=FALSE&amp;Y=120&amp;display_string=audit"}</definedName>
    <definedName name="_2607__FDSAUDITLINK__" hidden="1">{"fdsup://directions/FAT Viewer?action=UPDATE&amp;creator=factSet&amp;DYN_ARGS=true&amp;DOC_NAME=FAT:RGQ_ENTRPR_VAL_EV_SOURCE_WINDOW.FAT&amp;VAR:ID1=ITT&amp;VAR:SDATE=20101015&amp;VAR:FDATE=20100930&amp;VAR:FREQ=WEEKLY&amp;VAR:RELITEM=&amp;VAR:CURRENCY=&amp;VAR:DB_TYPE=&amp;VAR:UNITS=M&amp;window=popup&amp;w","idth=535&amp;height=425&amp;START_MAXIMIZED=FALSE&amp;Y=120&amp;display_string=audit"}</definedName>
    <definedName name="_2608__FDSAUDITLINK__" hidden="1">{"fdsup://directions/FAT Viewer?action=UPDATE&amp;creator=factSet&amp;DYN_ARGS=true&amp;DOC_NAME=FAT:RGQ_ENTRPR_VAL_EV_SOURCE_WINDOW.FAT&amp;VAR:ID1=ITT&amp;VAR:SDATE=20101008&amp;VAR:FDATE=20100930&amp;VAR:FREQ=WEEKLY&amp;VAR:RELITEM=&amp;VAR:CURRENCY=&amp;VAR:DB_TYPE=&amp;VAR:UNITS=M&amp;window=popup&amp;w","idth=535&amp;height=425&amp;START_MAXIMIZED=FALSE&amp;Y=120&amp;display_string=audit"}</definedName>
    <definedName name="_2609__FDSAUDITLINK__" hidden="1">{"fdsup://directions/FAT Viewer?action=UPDATE&amp;creator=factSet&amp;DYN_ARGS=true&amp;DOC_NAME=FAT:RGQ_ENTRPR_VAL_EV_SOURCE_WINDOW.FAT&amp;VAR:ID1=ITT&amp;VAR:SDATE=20101001&amp;VAR:FDATE=20100930&amp;VAR:FREQ=WEEKLY&amp;VAR:RELITEM=&amp;VAR:CURRENCY=&amp;VAR:DB_TYPE=&amp;VAR:UNITS=M&amp;window=popup&amp;w","idth=535&amp;height=425&amp;START_MAXIMIZED=FALSE&amp;Y=120&amp;display_string=audit"}</definedName>
    <definedName name="_261__FDSAUDITLINK__" hidden="1">{"fdsup://IBCentral/FAT Viewer?action=UPDATE&amp;creator=factset&amp;DOC_NAME=fat:reuters_qtrly_source_window.fat&amp;display_string=Audit&amp;DYN_ARGS=TRUE&amp;VAR:ID1=68402T10&amp;VAR:RCODE=SALES&amp;VAR:SDATE=20061099&amp;VAR:FREQ=Quarterly&amp;VAR:RELITEM=RP&amp;VAR:CURRENCY=&amp;VAR:CURRSOURCE=E","XSHARE&amp;VAR:NATFREQ=QUARTERLY&amp;VAR:RFIELD=FINALIZED&amp;VAR:DB_TYPE=FR&amp;VAR:UNITS=MONTHLY&amp;window=popup&amp;width=450&amp;height=300&amp;START_MAXIMIZED=FALSE"}</definedName>
    <definedName name="_2610__FDSAUDITLINK__" hidden="1">{"fdsup://directions/FAT Viewer?action=UPDATE&amp;creator=factSet&amp;DYN_ARGS=true&amp;DOC_NAME=FAT:RGQ_ENTRPR_VAL_EV_SOURCE_WINDOW.FAT&amp;VAR:ID1=ITT&amp;VAR:SDATE=20100924&amp;VAR:FDATE=20100630&amp;VAR:FREQ=WEEKLY&amp;VAR:RELITEM=&amp;VAR:CURRENCY=&amp;VAR:DB_TYPE=&amp;VAR:UNITS=M&amp;window=popup&amp;w","idth=535&amp;height=425&amp;START_MAXIMIZED=FALSE&amp;Y=120&amp;display_string=audit"}</definedName>
    <definedName name="_2611__FDSAUDITLINK__" hidden="1">{"fdsup://directions/FAT Viewer?action=UPDATE&amp;creator=factSet&amp;DYN_ARGS=true&amp;DOC_NAME=FAT:RGQ_ENTRPR_VAL_EV_SOURCE_WINDOW.FAT&amp;VAR:ID1=ITT&amp;VAR:SDATE=20100917&amp;VAR:FDATE=20100630&amp;VAR:FREQ=WEEKLY&amp;VAR:RELITEM=&amp;VAR:CURRENCY=&amp;VAR:DB_TYPE=&amp;VAR:UNITS=M&amp;window=popup&amp;w","idth=535&amp;height=425&amp;START_MAXIMIZED=FALSE&amp;Y=120&amp;display_string=audit"}</definedName>
    <definedName name="_2612__FDSAUDITLINK__" hidden="1">{"fdsup://directions/FAT Viewer?action=UPDATE&amp;creator=factSet&amp;DYN_ARGS=true&amp;DOC_NAME=FAT:RGQ_ENTRPR_VAL_EV_SOURCE_WINDOW.FAT&amp;VAR:ID1=ITT&amp;VAR:SDATE=20100910&amp;VAR:FDATE=20100630&amp;VAR:FREQ=WEEKLY&amp;VAR:RELITEM=&amp;VAR:CURRENCY=&amp;VAR:DB_TYPE=&amp;VAR:UNITS=M&amp;window=popup&amp;w","idth=535&amp;height=425&amp;START_MAXIMIZED=FALSE&amp;Y=120&amp;display_string=audit"}</definedName>
    <definedName name="_2613__FDSAUDITLINK__" hidden="1">{"fdsup://directions/FAT Viewer?action=UPDATE&amp;creator=factSet&amp;DYN_ARGS=true&amp;DOC_NAME=FAT:RGQ_ENTRPR_VAL_EV_SOURCE_WINDOW.FAT&amp;VAR:ID1=ITT&amp;VAR:SDATE=20100903&amp;VAR:FDATE=20100630&amp;VAR:FREQ=WEEKLY&amp;VAR:RELITEM=&amp;VAR:CURRENCY=&amp;VAR:DB_TYPE=&amp;VAR:UNITS=M&amp;window=popup&amp;w","idth=535&amp;height=425&amp;START_MAXIMIZED=FALSE&amp;Y=120&amp;display_string=audit"}</definedName>
    <definedName name="_2614__FDSAUDITLINK__" hidden="1">{"fdsup://directions/FAT Viewer?action=UPDATE&amp;creator=factSet&amp;DYN_ARGS=true&amp;DOC_NAME=FAT:RGQ_ENTRPR_VAL_EV_SOURCE_WINDOW.FAT&amp;VAR:ID1=ITT&amp;VAR:SDATE=20100827&amp;VAR:FDATE=20100630&amp;VAR:FREQ=WEEKLY&amp;VAR:RELITEM=&amp;VAR:CURRENCY=&amp;VAR:DB_TYPE=&amp;VAR:UNITS=M&amp;window=popup&amp;w","idth=535&amp;height=425&amp;START_MAXIMIZED=FALSE&amp;Y=120&amp;display_string=audit"}</definedName>
    <definedName name="_2615__FDSAUDITLINK__" hidden="1">{"fdsup://directions/FAT Viewer?action=UPDATE&amp;creator=factSet&amp;DYN_ARGS=true&amp;DOC_NAME=FAT:RGQ_ENTRPR_VAL_EV_SOURCE_WINDOW.FAT&amp;VAR:ID1=ITT&amp;VAR:SDATE=20100820&amp;VAR:FDATE=20100630&amp;VAR:FREQ=WEEKLY&amp;VAR:RELITEM=&amp;VAR:CURRENCY=&amp;VAR:DB_TYPE=&amp;VAR:UNITS=M&amp;window=popup&amp;w","idth=535&amp;height=425&amp;START_MAXIMIZED=FALSE&amp;Y=120&amp;display_string=audit"}</definedName>
    <definedName name="_2616__FDSAUDITLINK__" hidden="1">{"fdsup://directions/FAT Viewer?action=UPDATE&amp;creator=factSet&amp;DYN_ARGS=true&amp;DOC_NAME=FAT:RGQ_ENTRPR_VAL_EV_SOURCE_WINDOW.FAT&amp;VAR:ID1=ITT&amp;VAR:SDATE=20100813&amp;VAR:FDATE=20100630&amp;VAR:FREQ=WEEKLY&amp;VAR:RELITEM=&amp;VAR:CURRENCY=&amp;VAR:DB_TYPE=&amp;VAR:UNITS=M&amp;window=popup&amp;w","idth=535&amp;height=425&amp;START_MAXIMIZED=FALSE&amp;Y=120&amp;display_string=audit"}</definedName>
    <definedName name="_2617__FDSAUDITLINK__" hidden="1">{"fdsup://directions/FAT Viewer?action=UPDATE&amp;creator=factSet&amp;DYN_ARGS=true&amp;DOC_NAME=FAT:RGQ_ENTRPR_VAL_EV_SOURCE_WINDOW.FAT&amp;VAR:ID1=ITT&amp;VAR:SDATE=20100806&amp;VAR:FDATE=20100630&amp;VAR:FREQ=WEEKLY&amp;VAR:RELITEM=&amp;VAR:CURRENCY=&amp;VAR:DB_TYPE=&amp;VAR:UNITS=M&amp;window=popup&amp;w","idth=535&amp;height=425&amp;START_MAXIMIZED=FALSE&amp;Y=120&amp;display_string=audit"}</definedName>
    <definedName name="_2618__FDSAUDITLINK__" hidden="1">{"fdsup://directions/FAT Viewer?action=UPDATE&amp;creator=factSet&amp;DYN_ARGS=true&amp;DOC_NAME=FAT:RGQ_ENTRPR_VAL_EV_SOURCE_WINDOW.FAT&amp;VAR:ID1=ITT&amp;VAR:SDATE=20100730&amp;VAR:FDATE=20100630&amp;VAR:FREQ=WEEKLY&amp;VAR:RELITEM=&amp;VAR:CURRENCY=&amp;VAR:DB_TYPE=&amp;VAR:UNITS=M&amp;window=popup&amp;w","idth=535&amp;height=425&amp;START_MAXIMIZED=FALSE&amp;Y=120&amp;display_string=audit"}</definedName>
    <definedName name="_2619__FDSAUDITLINK__" hidden="1">{"fdsup://directions/FAT Viewer?action=UPDATE&amp;creator=factSet&amp;DYN_ARGS=true&amp;DOC_NAME=FAT:RGQ_ENTRPR_VAL_EV_SOURCE_WINDOW.FAT&amp;VAR:ID1=ITT&amp;VAR:SDATE=20100723&amp;VAR:FDATE=20100630&amp;VAR:FREQ=WEEKLY&amp;VAR:RELITEM=&amp;VAR:CURRENCY=&amp;VAR:DB_TYPE=&amp;VAR:UNITS=M&amp;window=popup&amp;w","idth=535&amp;height=425&amp;START_MAXIMIZED=FALSE&amp;Y=120&amp;display_string=audit"}</definedName>
    <definedName name="_262__FDSAUDITLINK__" hidden="1">{"fdsup://IBCentral/FAT Viewer?action=UPDATE&amp;creator=factset&amp;DOC_NAME=fat:reuters_qtrly_source_window.fat&amp;display_string=Audit&amp;DYN_ARGS=TRUE&amp;VAR:ID1=68402T10&amp;VAR:RCODE=SALES&amp;VAR:SDATE=20060799&amp;VAR:FREQ=Quarterly&amp;VAR:RELITEM=RP&amp;VAR:CURRENCY=&amp;VAR:CURRSOURCE=E","XSHARE&amp;VAR:NATFREQ=QUARTERLY&amp;VAR:RFIELD=FINALIZED&amp;VAR:DB_TYPE=FR&amp;VAR:UNITS=MONTHLY&amp;window=popup&amp;width=450&amp;height=300&amp;START_MAXIMIZED=FALSE"}</definedName>
    <definedName name="_2620__FDSAUDITLINK__" hidden="1">{"fdsup://directions/FAT Viewer?action=UPDATE&amp;creator=factSet&amp;DYN_ARGS=true&amp;DOC_NAME=FAT:RGQ_ENTRPR_VAL_EV_SOURCE_WINDOW.FAT&amp;VAR:ID1=ITT&amp;VAR:SDATE=20100716&amp;VAR:FDATE=20100630&amp;VAR:FREQ=WEEKLY&amp;VAR:RELITEM=&amp;VAR:CURRENCY=&amp;VAR:DB_TYPE=&amp;VAR:UNITS=M&amp;window=popup&amp;w","idth=535&amp;height=425&amp;START_MAXIMIZED=FALSE&amp;Y=120&amp;display_string=audit"}</definedName>
    <definedName name="_2621__FDSAUDITLINK__" hidden="1">{"fdsup://directions/FAT Viewer?action=UPDATE&amp;creator=factSet&amp;DYN_ARGS=true&amp;DOC_NAME=FAT:RGQ_ENTRPR_VAL_EV_SOURCE_WINDOW.FAT&amp;VAR:ID1=ITT&amp;VAR:SDATE=20100709&amp;VAR:FDATE=20100630&amp;VAR:FREQ=WEEKLY&amp;VAR:RELITEM=&amp;VAR:CURRENCY=&amp;VAR:DB_TYPE=&amp;VAR:UNITS=M&amp;window=popup&amp;w","idth=535&amp;height=425&amp;START_MAXIMIZED=FALSE&amp;Y=120&amp;display_string=audit"}</definedName>
    <definedName name="_2622__FDSAUDITLINK__" hidden="1">{"fdsup://directions/FAT Viewer?action=UPDATE&amp;creator=factSet&amp;DYN_ARGS=true&amp;DOC_NAME=FAT:RGQ_ENTRPR_VAL_EV_SOURCE_WINDOW.FAT&amp;VAR:ID1=ITT&amp;VAR:SDATE=20100702&amp;VAR:FDATE=20100630&amp;VAR:FREQ=WEEKLY&amp;VAR:RELITEM=&amp;VAR:CURRENCY=&amp;VAR:DB_TYPE=&amp;VAR:UNITS=M&amp;window=popup&amp;w","idth=535&amp;height=425&amp;START_MAXIMIZED=FALSE&amp;Y=120&amp;display_string=audit"}</definedName>
    <definedName name="_2623__FDSAUDITLINK__" hidden="1">{"fdsup://directions/FAT Viewer?action=UPDATE&amp;creator=factSet&amp;DYN_ARGS=true&amp;DOC_NAME=FAT:RGQ_ENTRPR_VAL_EV_SOURCE_WINDOW.FAT&amp;VAR:ID1=ITT&amp;VAR:SDATE=20100625&amp;VAR:FDATE=20100331&amp;VAR:FREQ=WEEKLY&amp;VAR:RELITEM=&amp;VAR:CURRENCY=&amp;VAR:DB_TYPE=&amp;VAR:UNITS=M&amp;window=popup&amp;w","idth=535&amp;height=425&amp;START_MAXIMIZED=FALSE&amp;Y=120&amp;display_string=audit"}</definedName>
    <definedName name="_2624__FDSAUDITLINK__" hidden="1">{"fdsup://directions/FAT Viewer?action=UPDATE&amp;creator=factSet&amp;DYN_ARGS=true&amp;DOC_NAME=FAT:RGQ_ENTRPR_VAL_EV_SOURCE_WINDOW.FAT&amp;VAR:ID1=ITT&amp;VAR:SDATE=20100618&amp;VAR:FDATE=20100331&amp;VAR:FREQ=WEEKLY&amp;VAR:RELITEM=&amp;VAR:CURRENCY=&amp;VAR:DB_TYPE=&amp;VAR:UNITS=M&amp;window=popup&amp;w","idth=535&amp;height=425&amp;START_MAXIMIZED=FALSE&amp;Y=120&amp;display_string=audit"}</definedName>
    <definedName name="_2625__FDSAUDITLINK__" hidden="1">{"fdsup://directions/FAT Viewer?action=UPDATE&amp;creator=factSet&amp;DYN_ARGS=true&amp;DOC_NAME=FAT:RGQ_ENTRPR_VAL_EV_SOURCE_WINDOW.FAT&amp;VAR:ID1=ITT&amp;VAR:SDATE=20100611&amp;VAR:FDATE=20100331&amp;VAR:FREQ=WEEKLY&amp;VAR:RELITEM=&amp;VAR:CURRENCY=&amp;VAR:DB_TYPE=&amp;VAR:UNITS=M&amp;window=popup&amp;w","idth=535&amp;height=425&amp;START_MAXIMIZED=FALSE&amp;Y=120&amp;display_string=audit"}</definedName>
    <definedName name="_2626__FDSAUDITLINK__" hidden="1">{"fdsup://directions/FAT Viewer?action=UPDATE&amp;creator=factSet&amp;DYN_ARGS=true&amp;DOC_NAME=FAT:RGQ_ENTRPR_VAL_EV_SOURCE_WINDOW.FAT&amp;VAR:ID1=ITT&amp;VAR:SDATE=20100604&amp;VAR:FDATE=20100331&amp;VAR:FREQ=WEEKLY&amp;VAR:RELITEM=&amp;VAR:CURRENCY=&amp;VAR:DB_TYPE=&amp;VAR:UNITS=M&amp;window=popup&amp;w","idth=535&amp;height=425&amp;START_MAXIMIZED=FALSE&amp;Y=120&amp;display_string=audit"}</definedName>
    <definedName name="_2627__FDSAUDITLINK__" hidden="1">{"fdsup://directions/FAT Viewer?action=UPDATE&amp;creator=factSet&amp;DYN_ARGS=true&amp;DOC_NAME=FAT:RGQ_ENTRPR_VAL_EV_SOURCE_WINDOW.FAT&amp;VAR:ID1=ITT&amp;VAR:SDATE=20100528&amp;VAR:FDATE=20100331&amp;VAR:FREQ=WEEKLY&amp;VAR:RELITEM=&amp;VAR:CURRENCY=&amp;VAR:DB_TYPE=&amp;VAR:UNITS=M&amp;window=popup&amp;w","idth=535&amp;height=425&amp;START_MAXIMIZED=FALSE&amp;Y=120&amp;display_string=audit"}</definedName>
    <definedName name="_2628__FDSAUDITLINK__" hidden="1">{"fdsup://directions/FAT Viewer?action=UPDATE&amp;creator=factSet&amp;DYN_ARGS=true&amp;DOC_NAME=FAT:RGQ_ENTRPR_VAL_EV_SOURCE_WINDOW.FAT&amp;VAR:ID1=ITT&amp;VAR:SDATE=20100521&amp;VAR:FDATE=20100331&amp;VAR:FREQ=WEEKLY&amp;VAR:RELITEM=&amp;VAR:CURRENCY=&amp;VAR:DB_TYPE=&amp;VAR:UNITS=M&amp;window=popup&amp;w","idth=535&amp;height=425&amp;START_MAXIMIZED=FALSE&amp;Y=120&amp;display_string=audit"}</definedName>
    <definedName name="_2629__FDSAUDITLINK__" hidden="1">{"fdsup://directions/FAT Viewer?action=UPDATE&amp;creator=factSet&amp;DYN_ARGS=true&amp;DOC_NAME=FAT:RGQ_ENTRPR_VAL_EV_SOURCE_WINDOW.FAT&amp;VAR:ID1=ITT&amp;VAR:SDATE=20100514&amp;VAR:FDATE=20100331&amp;VAR:FREQ=WEEKLY&amp;VAR:RELITEM=&amp;VAR:CURRENCY=&amp;VAR:DB_TYPE=&amp;VAR:UNITS=M&amp;window=popup&amp;w","idth=535&amp;height=425&amp;START_MAXIMIZED=FALSE&amp;Y=120&amp;display_string=audit"}</definedName>
    <definedName name="_263__FDSAUDITLINK__" hidden="1">{"fdsup://IBCentral/FAT Viewer?action=UPDATE&amp;creator=factset&amp;DOC_NAME=fat:reuters_qtrly_source_window.fat&amp;display_string=Audit&amp;DYN_ARGS=TRUE&amp;VAR:ID1=68402T10&amp;VAR:RCODE=SALES&amp;VAR:SDATE=20060499&amp;VAR:FREQ=Quarterly&amp;VAR:RELITEM=RP&amp;VAR:CURRENCY=&amp;VAR:CURRSOURCE=E","XSHARE&amp;VAR:NATFREQ=QUARTERLY&amp;VAR:RFIELD=FINALIZED&amp;VAR:DB_TYPE=FR&amp;VAR:UNITS=MONTHLY&amp;window=popup&amp;width=450&amp;height=300&amp;START_MAXIMIZED=FALSE"}</definedName>
    <definedName name="_2630__FDSAUDITLINK__" hidden="1">{"fdsup://directions/FAT Viewer?action=UPDATE&amp;creator=factSet&amp;DYN_ARGS=true&amp;DOC_NAME=FAT:RGQ_ENTRPR_VAL_EV_SOURCE_WINDOW.FAT&amp;VAR:ID1=ITT&amp;VAR:SDATE=20100507&amp;VAR:FDATE=20100331&amp;VAR:FREQ=WEEKLY&amp;VAR:RELITEM=&amp;VAR:CURRENCY=&amp;VAR:DB_TYPE=&amp;VAR:UNITS=M&amp;window=popup&amp;w","idth=535&amp;height=425&amp;START_MAXIMIZED=FALSE&amp;Y=120&amp;display_string=audit"}</definedName>
    <definedName name="_2631__FDSAUDITLINK__" hidden="1">{"fdsup://directions/FAT Viewer?action=UPDATE&amp;creator=factSet&amp;DYN_ARGS=true&amp;DOC_NAME=FAT:RGQ_ENTRPR_VAL_EV_SOURCE_WINDOW.FAT&amp;VAR:ID1=ITT&amp;VAR:SDATE=20100430&amp;VAR:FDATE=20100331&amp;VAR:FREQ=WEEKLY&amp;VAR:RELITEM=&amp;VAR:CURRENCY=&amp;VAR:DB_TYPE=&amp;VAR:UNITS=M&amp;window=popup&amp;w","idth=535&amp;height=425&amp;START_MAXIMIZED=FALSE&amp;Y=120&amp;display_string=audit"}</definedName>
    <definedName name="_2632__FDSAUDITLINK__" hidden="1">{"fdsup://directions/FAT Viewer?action=UPDATE&amp;creator=factSet&amp;DYN_ARGS=true&amp;DOC_NAME=FAT:RGQ_ENTRPR_VAL_EV_SOURCE_WINDOW.FAT&amp;VAR:ID1=ITT&amp;VAR:SDATE=20100423&amp;VAR:FDATE=20100331&amp;VAR:FREQ=WEEKLY&amp;VAR:RELITEM=&amp;VAR:CURRENCY=&amp;VAR:DB_TYPE=&amp;VAR:UNITS=M&amp;window=popup&amp;w","idth=535&amp;height=425&amp;START_MAXIMIZED=FALSE&amp;Y=120&amp;display_string=audit"}</definedName>
    <definedName name="_2633__FDSAUDITLINK__" hidden="1">{"fdsup://directions/FAT Viewer?action=UPDATE&amp;creator=factSet&amp;DYN_ARGS=true&amp;DOC_NAME=FAT:RGQ_ENTRPR_VAL_EV_SOURCE_WINDOW.FAT&amp;VAR:ID1=ITT&amp;VAR:SDATE=20100416&amp;VAR:FDATE=20100331&amp;VAR:FREQ=WEEKLY&amp;VAR:RELITEM=&amp;VAR:CURRENCY=&amp;VAR:DB_TYPE=&amp;VAR:UNITS=M&amp;window=popup&amp;w","idth=535&amp;height=425&amp;START_MAXIMIZED=FALSE&amp;Y=120&amp;display_string=audit"}</definedName>
    <definedName name="_2634__FDSAUDITLINK__" hidden="1">{"fdsup://directions/FAT Viewer?action=UPDATE&amp;creator=factSet&amp;DYN_ARGS=true&amp;DOC_NAME=FAT:RGQ_ENTRPR_VAL_EV_SOURCE_WINDOW.FAT&amp;VAR:ID1=ITT&amp;VAR:SDATE=20100409&amp;VAR:FDATE=20100331&amp;VAR:FREQ=WEEKLY&amp;VAR:RELITEM=&amp;VAR:CURRENCY=&amp;VAR:DB_TYPE=&amp;VAR:UNITS=M&amp;window=popup&amp;w","idth=535&amp;height=425&amp;START_MAXIMIZED=FALSE&amp;Y=120&amp;display_string=audit"}</definedName>
    <definedName name="_2635__FDSAUDITLINK__" hidden="1">{"fdsup://directions/FAT Viewer?action=UPDATE&amp;creator=factSet&amp;DYN_ARGS=true&amp;DOC_NAME=FAT:RGQ_ENTRPR_VAL_EV_SOURCE_WINDOW.FAT&amp;VAR:ID1=ITT&amp;VAR:SDATE=20100401&amp;VAR:FDATE=20100331&amp;VAR:FREQ=WEEKLY&amp;VAR:RELITEM=&amp;VAR:CURRENCY=&amp;VAR:DB_TYPE=&amp;VAR:UNITS=M&amp;window=popup&amp;w","idth=535&amp;height=425&amp;START_MAXIMIZED=FALSE&amp;Y=120&amp;display_string=audit"}</definedName>
    <definedName name="_2636__FDSAUDITLINK__" hidden="1">{"fdsup://directions/FAT Viewer?action=UPDATE&amp;creator=factSet&amp;DYN_ARGS=true&amp;DOC_NAME=FAT:RGQ_ENTRPR_VAL_EV_SOURCE_WINDOW.FAT&amp;VAR:ID1=ITT&amp;VAR:SDATE=20100326&amp;VAR:FDATE=20091231&amp;VAR:FREQ=WEEKLY&amp;VAR:RELITEM=&amp;VAR:CURRENCY=&amp;VAR:DB_TYPE=&amp;VAR:UNITS=M&amp;window=popup&amp;w","idth=535&amp;height=425&amp;START_MAXIMIZED=FALSE&amp;Y=120&amp;display_string=audit"}</definedName>
    <definedName name="_2637__FDSAUDITLINK__" hidden="1">{"fdsup://directions/FAT Viewer?action=UPDATE&amp;creator=factSet&amp;DYN_ARGS=true&amp;DOC_NAME=FAT:RGQ_ENTRPR_VAL_EV_SOURCE_WINDOW.FAT&amp;VAR:ID1=ITT&amp;VAR:SDATE=20100319&amp;VAR:FDATE=20091231&amp;VAR:FREQ=WEEKLY&amp;VAR:RELITEM=&amp;VAR:CURRENCY=&amp;VAR:DB_TYPE=&amp;VAR:UNITS=M&amp;window=popup&amp;w","idth=535&amp;height=425&amp;START_MAXIMIZED=FALSE&amp;Y=120&amp;display_string=audit"}</definedName>
    <definedName name="_2638__FDSAUDITLINK__" hidden="1">{"fdsup://directions/FAT Viewer?action=UPDATE&amp;creator=factSet&amp;DYN_ARGS=true&amp;DOC_NAME=FAT:RGQ_ENTRPR_VAL_EV_SOURCE_WINDOW.FAT&amp;VAR:ID1=ITT&amp;VAR:SDATE=20100312&amp;VAR:FDATE=20091231&amp;VAR:FREQ=WEEKLY&amp;VAR:RELITEM=&amp;VAR:CURRENCY=&amp;VAR:DB_TYPE=&amp;VAR:UNITS=M&amp;window=popup&amp;w","idth=535&amp;height=425&amp;START_MAXIMIZED=FALSE&amp;Y=120&amp;display_string=audit"}</definedName>
    <definedName name="_2639__FDSAUDITLINK__" hidden="1">{"fdsup://directions/FAT Viewer?action=UPDATE&amp;creator=factSet&amp;DYN_ARGS=true&amp;DOC_NAME=FAT:RGQ_ENTRPR_VAL_EV_SOURCE_WINDOW.FAT&amp;VAR:ID1=ITT&amp;VAR:SDATE=20100305&amp;VAR:FDATE=20091231&amp;VAR:FREQ=WEEKLY&amp;VAR:RELITEM=&amp;VAR:CURRENCY=&amp;VAR:DB_TYPE=&amp;VAR:UNITS=M&amp;window=popup&amp;w","idth=535&amp;height=425&amp;START_MAXIMIZED=FALSE&amp;Y=120&amp;display_string=audit"}</definedName>
    <definedName name="_264__FDSAUDITLINK__" hidden="1">{"fdsup://IBCentral/FAT Viewer?action=UPDATE&amp;creator=factset&amp;DOC_NAME=fat:reuters_qtrly_source_window.fat&amp;display_string=Audit&amp;DYN_ARGS=TRUE&amp;VAR:ID1=68402T10&amp;VAR:RCODE=SALES&amp;VAR:SDATE=20060199&amp;VAR:FREQ=Quarterly&amp;VAR:RELITEM=RP&amp;VAR:CURRENCY=&amp;VAR:CURRSOURCE=E","XSHARE&amp;VAR:NATFREQ=QUARTERLY&amp;VAR:RFIELD=FINALIZED&amp;VAR:DB_TYPE=FR&amp;VAR:UNITS=MONTHLY&amp;window=popup&amp;width=450&amp;height=300&amp;START_MAXIMIZED=FALSE"}</definedName>
    <definedName name="_2640__FDSAUDITLINK__" hidden="1">{"fdsup://directions/FAT Viewer?action=UPDATE&amp;creator=factSet&amp;DYN_ARGS=true&amp;DOC_NAME=FAT:RGQ_ENTRPR_VAL_EV_SOURCE_WINDOW.FAT&amp;VAR:ID1=ITT&amp;VAR:SDATE=20100226&amp;VAR:FDATE=20091231&amp;VAR:FREQ=WEEKLY&amp;VAR:RELITEM=&amp;VAR:CURRENCY=&amp;VAR:DB_TYPE=&amp;VAR:UNITS=M&amp;window=popup&amp;w","idth=535&amp;height=425&amp;START_MAXIMIZED=FALSE&amp;Y=120&amp;display_string=audit"}</definedName>
    <definedName name="_2641__FDSAUDITLINK__" hidden="1">{"fdsup://directions/FAT Viewer?action=UPDATE&amp;creator=factSet&amp;DYN_ARGS=true&amp;DOC_NAME=FAT:RGQ_ENTRPR_VAL_EV_SOURCE_WINDOW.FAT&amp;VAR:ID1=ITT&amp;VAR:SDATE=20100219&amp;VAR:FDATE=20091231&amp;VAR:FREQ=WEEKLY&amp;VAR:RELITEM=&amp;VAR:CURRENCY=&amp;VAR:DB_TYPE=&amp;VAR:UNITS=M&amp;window=popup&amp;w","idth=535&amp;height=425&amp;START_MAXIMIZED=FALSE&amp;Y=120&amp;display_string=audit"}</definedName>
    <definedName name="_2642__FDSAUDITLINK__" hidden="1">{"fdsup://directions/FAT Viewer?action=UPDATE&amp;creator=factSet&amp;DYN_ARGS=true&amp;DOC_NAME=FAT:RGQ_ENTRPR_VAL_EV_SOURCE_WINDOW.FAT&amp;VAR:ID1=ITT&amp;VAR:SDATE=20100212&amp;VAR:FDATE=20091231&amp;VAR:FREQ=WEEKLY&amp;VAR:RELITEM=&amp;VAR:CURRENCY=&amp;VAR:DB_TYPE=&amp;VAR:UNITS=M&amp;window=popup&amp;w","idth=535&amp;height=425&amp;START_MAXIMIZED=FALSE&amp;Y=120&amp;display_string=audit"}</definedName>
    <definedName name="_2643__FDSAUDITLINK__" hidden="1">{"fdsup://directions/FAT Viewer?action=UPDATE&amp;creator=factSet&amp;DYN_ARGS=true&amp;DOC_NAME=FAT:RGQ_ENTRPR_VAL_EV_SOURCE_WINDOW.FAT&amp;VAR:ID1=ITT&amp;VAR:SDATE=20100205&amp;VAR:FDATE=20091231&amp;VAR:FREQ=WEEKLY&amp;VAR:RELITEM=&amp;VAR:CURRENCY=&amp;VAR:DB_TYPE=&amp;VAR:UNITS=M&amp;window=popup&amp;w","idth=535&amp;height=425&amp;START_MAXIMIZED=FALSE&amp;Y=120&amp;display_string=audit"}</definedName>
    <definedName name="_2644__FDSAUDITLINK__" hidden="1">{"fdsup://directions/FAT Viewer?action=UPDATE&amp;creator=factSet&amp;DYN_ARGS=true&amp;DOC_NAME=FAT:RGQ_ENTRPR_VAL_EV_SOURCE_WINDOW.FAT&amp;VAR:ID1=ITT&amp;VAR:SDATE=20100129&amp;VAR:FDATE=20091231&amp;VAR:FREQ=WEEKLY&amp;VAR:RELITEM=&amp;VAR:CURRENCY=&amp;VAR:DB_TYPE=&amp;VAR:UNITS=M&amp;window=popup&amp;w","idth=535&amp;height=425&amp;START_MAXIMIZED=FALSE&amp;Y=120&amp;display_string=audit"}</definedName>
    <definedName name="_2645__FDSAUDITLINK__" hidden="1">{"fdsup://directions/FAT Viewer?action=UPDATE&amp;creator=factSet&amp;DYN_ARGS=true&amp;DOC_NAME=FAT:RGQ_ENTRPR_VAL_EV_SOURCE_WINDOW.FAT&amp;VAR:ID1=ITT&amp;VAR:SDATE=20100122&amp;VAR:FDATE=20091231&amp;VAR:FREQ=WEEKLY&amp;VAR:RELITEM=&amp;VAR:CURRENCY=&amp;VAR:DB_TYPE=&amp;VAR:UNITS=M&amp;window=popup&amp;w","idth=535&amp;height=425&amp;START_MAXIMIZED=FALSE&amp;Y=120&amp;display_string=audit"}</definedName>
    <definedName name="_2646__FDSAUDITLINK__" hidden="1">{"fdsup://directions/FAT Viewer?action=UPDATE&amp;creator=factSet&amp;DYN_ARGS=true&amp;DOC_NAME=FAT:RGQ_ENTRPR_VAL_EV_SOURCE_WINDOW.FAT&amp;VAR:ID1=ITT&amp;VAR:SDATE=20100115&amp;VAR:FDATE=20091231&amp;VAR:FREQ=WEEKLY&amp;VAR:RELITEM=&amp;VAR:CURRENCY=&amp;VAR:DB_TYPE=&amp;VAR:UNITS=M&amp;window=popup&amp;w","idth=535&amp;height=425&amp;START_MAXIMIZED=FALSE&amp;Y=120&amp;display_string=audit"}</definedName>
    <definedName name="_2647__FDSAUDITLINK__" hidden="1">{"fdsup://directions/FAT Viewer?action=UPDATE&amp;creator=factSet&amp;DYN_ARGS=true&amp;DOC_NAME=FAT:RGQ_ENTRPR_VAL_EV_SOURCE_WINDOW.FAT&amp;VAR:ID1=ITT&amp;VAR:SDATE=20100108&amp;VAR:FDATE=20091231&amp;VAR:FREQ=WEEKLY&amp;VAR:RELITEM=&amp;VAR:CURRENCY=&amp;VAR:DB_TYPE=&amp;VAR:UNITS=M&amp;window=popup&amp;w","idth=535&amp;height=425&amp;START_MAXIMIZED=FALSE&amp;Y=120&amp;display_string=audit"}</definedName>
    <definedName name="_2648__FDSAUDITLINK__" hidden="1">{"fdsup://directions/FAT Viewer?action=UPDATE&amp;creator=factSet&amp;DYN_ARGS=true&amp;DOC_NAME=FAT:RGQ_ENTRPR_VAL_EV_SOURCE_WINDOW.FAT&amp;VAR:ID1=ITT&amp;VAR:SDATE=20091231&amp;VAR:FDATE=20091231&amp;VAR:FREQ=WEEKLY&amp;VAR:RELITEM=&amp;VAR:CURRENCY=&amp;VAR:DB_TYPE=&amp;VAR:UNITS=M&amp;window=popup&amp;w","idth=535&amp;height=425&amp;START_MAXIMIZED=FALSE&amp;Y=120&amp;display_string=audit"}</definedName>
    <definedName name="_2649__FDSAUDITLINK__" hidden="1">{"fdsup://directions/FAT Viewer?action=UPDATE&amp;creator=factSet&amp;DYN_ARGS=true&amp;DOC_NAME=FAT:RGQ_ENTRPR_VAL_EV_SOURCE_WINDOW.FAT&amp;VAR:ID1=ITT&amp;VAR:SDATE=20091224&amp;VAR:FDATE=20090930&amp;VAR:FREQ=WEEKLY&amp;VAR:RELITEM=&amp;VAR:CURRENCY=&amp;VAR:DB_TYPE=&amp;VAR:UNITS=M&amp;window=popup&amp;w","idth=535&amp;height=425&amp;START_MAXIMIZED=FALSE&amp;Y=120&amp;display_string=audit"}</definedName>
    <definedName name="_265__FDSAUDITLINK__" hidden="1">{"fdsup://IBCentral/FAT Viewer?action=UPDATE&amp;creator=factset&amp;DOC_NAME=fat:reuters_qtrly_source_window.fat&amp;display_string=Audit&amp;DYN_ARGS=TRUE&amp;VAR:ID1=68402T10&amp;VAR:RCODE=SALES&amp;VAR:SDATE=20051099&amp;VAR:FREQ=Quarterly&amp;VAR:RELITEM=RP&amp;VAR:CURRENCY=&amp;VAR:CURRSOURCE=E","XSHARE&amp;VAR:NATFREQ=QUARTERLY&amp;VAR:RFIELD=FINALIZED&amp;VAR:DB_TYPE=FR&amp;VAR:UNITS=MONTHLY&amp;window=popup&amp;width=450&amp;height=300&amp;START_MAXIMIZED=FALSE"}</definedName>
    <definedName name="_2650__FDSAUDITLINK__" hidden="1">{"fdsup://directions/FAT Viewer?action=UPDATE&amp;creator=factSet&amp;DYN_ARGS=true&amp;DOC_NAME=FAT:RGQ_ENTRPR_VAL_EV_SOURCE_WINDOW.FAT&amp;VAR:ID1=ITT&amp;VAR:SDATE=20091218&amp;VAR:FDATE=20090930&amp;VAR:FREQ=WEEKLY&amp;VAR:RELITEM=&amp;VAR:CURRENCY=&amp;VAR:DB_TYPE=&amp;VAR:UNITS=M&amp;window=popup&amp;w","idth=535&amp;height=425&amp;START_MAXIMIZED=FALSE&amp;Y=120&amp;display_string=audit"}</definedName>
    <definedName name="_2651__FDSAUDITLINK__" hidden="1">{"fdsup://directions/FAT Viewer?action=UPDATE&amp;creator=factSet&amp;DYN_ARGS=true&amp;DOC_NAME=FAT:RGQ_ENTRPR_VAL_EV_SOURCE_WINDOW.FAT&amp;VAR:ID1=ITT&amp;VAR:SDATE=20091211&amp;VAR:FDATE=20090930&amp;VAR:FREQ=WEEKLY&amp;VAR:RELITEM=&amp;VAR:CURRENCY=&amp;VAR:DB_TYPE=&amp;VAR:UNITS=M&amp;window=popup&amp;w","idth=535&amp;height=425&amp;START_MAXIMIZED=FALSE&amp;Y=120&amp;display_string=audit"}</definedName>
    <definedName name="_2652__FDSAUDITLINK__" hidden="1">{"fdsup://directions/FAT Viewer?action=UPDATE&amp;creator=factSet&amp;DYN_ARGS=true&amp;DOC_NAME=FAT:RGQ_ENTRPR_VAL_EV_SOURCE_WINDOW.FAT&amp;VAR:ID1=ITT&amp;VAR:SDATE=20091204&amp;VAR:FDATE=20090930&amp;VAR:FREQ=WEEKLY&amp;VAR:RELITEM=&amp;VAR:CURRENCY=&amp;VAR:DB_TYPE=&amp;VAR:UNITS=M&amp;window=popup&amp;w","idth=535&amp;height=425&amp;START_MAXIMIZED=FALSE&amp;Y=120&amp;display_string=audit"}</definedName>
    <definedName name="_2653__FDSAUDITLINK__" hidden="1">{"fdsup://directions/FAT Viewer?action=UPDATE&amp;creator=factSet&amp;DYN_ARGS=true&amp;DOC_NAME=FAT:RGQ_ENTRPR_VAL_EV_SOURCE_WINDOW.FAT&amp;VAR:ID1=ITT&amp;VAR:SDATE=20091127&amp;VAR:FDATE=20090930&amp;VAR:FREQ=WEEKLY&amp;VAR:RELITEM=&amp;VAR:CURRENCY=&amp;VAR:DB_TYPE=&amp;VAR:UNITS=M&amp;window=popup&amp;w","idth=535&amp;height=425&amp;START_MAXIMIZED=FALSE&amp;Y=120&amp;display_string=audit"}</definedName>
    <definedName name="_2654__FDSAUDITLINK__" hidden="1">{"fdsup://directions/FAT Viewer?action=UPDATE&amp;creator=factSet&amp;DYN_ARGS=true&amp;DOC_NAME=FAT:RGQ_ENTRPR_VAL_EV_SOURCE_WINDOW.FAT&amp;VAR:ID1=ITT&amp;VAR:SDATE=20091120&amp;VAR:FDATE=20090930&amp;VAR:FREQ=WEEKLY&amp;VAR:RELITEM=&amp;VAR:CURRENCY=&amp;VAR:DB_TYPE=&amp;VAR:UNITS=M&amp;window=popup&amp;w","idth=535&amp;height=425&amp;START_MAXIMIZED=FALSE&amp;Y=120&amp;display_string=audit"}</definedName>
    <definedName name="_2655__FDSAUDITLINK__" hidden="1">{"fdsup://directions/FAT Viewer?action=UPDATE&amp;creator=factSet&amp;DYN_ARGS=true&amp;DOC_NAME=FAT:RGQ_ENTRPR_VAL_EV_SOURCE_WINDOW.FAT&amp;VAR:ID1=ITT&amp;VAR:SDATE=20091113&amp;VAR:FDATE=20090930&amp;VAR:FREQ=WEEKLY&amp;VAR:RELITEM=&amp;VAR:CURRENCY=&amp;VAR:DB_TYPE=&amp;VAR:UNITS=M&amp;window=popup&amp;w","idth=535&amp;height=425&amp;START_MAXIMIZED=FALSE&amp;Y=120&amp;display_string=audit"}</definedName>
    <definedName name="_2656__FDSAUDITLINK__" hidden="1">{"fdsup://directions/FAT Viewer?action=UPDATE&amp;creator=factSet&amp;DYN_ARGS=true&amp;DOC_NAME=FAT:RGQ_ENTRPR_VAL_EV_SOURCE_WINDOW.FAT&amp;VAR:ID1=ITT&amp;VAR:SDATE=20091106&amp;VAR:FDATE=20090930&amp;VAR:FREQ=WEEKLY&amp;VAR:RELITEM=&amp;VAR:CURRENCY=&amp;VAR:DB_TYPE=&amp;VAR:UNITS=M&amp;window=popup&amp;w","idth=535&amp;height=425&amp;START_MAXIMIZED=FALSE&amp;Y=120&amp;display_string=audit"}</definedName>
    <definedName name="_2657__FDSAUDITLINK__" hidden="1">{"fdsup://directions/FAT Viewer?action=UPDATE&amp;creator=factSet&amp;DYN_ARGS=true&amp;DOC_NAME=FAT:RGQ_ENTRPR_VAL_EV_SOURCE_WINDOW.FAT&amp;VAR:ID1=ITT&amp;VAR:SDATE=20091030&amp;VAR:FDATE=20090930&amp;VAR:FREQ=WEEKLY&amp;VAR:RELITEM=&amp;VAR:CURRENCY=&amp;VAR:DB_TYPE=&amp;VAR:UNITS=M&amp;window=popup&amp;w","idth=535&amp;height=425&amp;START_MAXIMIZED=FALSE&amp;Y=120&amp;display_string=audit"}</definedName>
    <definedName name="_2658__FDSAUDITLINK__" hidden="1">{"fdsup://directions/FAT Viewer?action=UPDATE&amp;creator=factSet&amp;DYN_ARGS=true&amp;DOC_NAME=FAT:RGQ_ENTRPR_VAL_EV_SOURCE_WINDOW.FAT&amp;VAR:ID1=ITT&amp;VAR:SDATE=20091023&amp;VAR:FDATE=20090930&amp;VAR:FREQ=WEEKLY&amp;VAR:RELITEM=&amp;VAR:CURRENCY=&amp;VAR:DB_TYPE=&amp;VAR:UNITS=M&amp;window=popup&amp;w","idth=535&amp;height=425&amp;START_MAXIMIZED=FALSE&amp;Y=120&amp;display_string=audit"}</definedName>
    <definedName name="_2659__FDSAUDITLINK__" hidden="1">{"fdsup://directions/FAT Viewer?action=UPDATE&amp;creator=factSet&amp;DYN_ARGS=true&amp;DOC_NAME=FAT:RGQ_ENTRPR_VAL_EV_SOURCE_WINDOW.FAT&amp;VAR:ID1=ITT&amp;VAR:SDATE=20091016&amp;VAR:FDATE=20090930&amp;VAR:FREQ=WEEKLY&amp;VAR:RELITEM=&amp;VAR:CURRENCY=&amp;VAR:DB_TYPE=&amp;VAR:UNITS=M&amp;window=popup&amp;w","idth=535&amp;height=425&amp;START_MAXIMIZED=FALSE&amp;Y=120&amp;display_string=audit"}</definedName>
    <definedName name="_266__FDSAUDITLINK__" hidden="1">{"fdsup://IBCentral/FAT Viewer?action=UPDATE&amp;creator=factset&amp;DOC_NAME=fat:reuters_qtrly_source_window.fat&amp;display_string=Audit&amp;DYN_ARGS=TRUE&amp;VAR:ID1=68402T10&amp;VAR:RCODE=SALES&amp;VAR:SDATE=20050799&amp;VAR:FREQ=Quarterly&amp;VAR:RELITEM=RP&amp;VAR:CURRENCY=&amp;VAR:CURRSOURCE=E","XSHARE&amp;VAR:NATFREQ=QUARTERLY&amp;VAR:RFIELD=FINALIZED&amp;VAR:DB_TYPE=FR&amp;VAR:UNITS=MONTHLY&amp;window=popup&amp;width=450&amp;height=300&amp;START_MAXIMIZED=FALSE"}</definedName>
    <definedName name="_2660__FDSAUDITLINK__" hidden="1">{"fdsup://directions/FAT Viewer?action=UPDATE&amp;creator=factSet&amp;DYN_ARGS=true&amp;DOC_NAME=FAT:RGQ_ENTRPR_VAL_EV_SOURCE_WINDOW.FAT&amp;VAR:ID1=ITT&amp;VAR:SDATE=20091009&amp;VAR:FDATE=20090930&amp;VAR:FREQ=WEEKLY&amp;VAR:RELITEM=&amp;VAR:CURRENCY=&amp;VAR:DB_TYPE=&amp;VAR:UNITS=M&amp;window=popup&amp;w","idth=535&amp;height=425&amp;START_MAXIMIZED=FALSE&amp;Y=120&amp;display_string=audit"}</definedName>
    <definedName name="_2661__FDSAUDITLINK__" hidden="1">{"fdsup://directions/FAT Viewer?action=UPDATE&amp;creator=factSet&amp;DYN_ARGS=true&amp;DOC_NAME=FAT:RGQ_ENTRPR_VAL_EV_SOURCE_WINDOW.FAT&amp;VAR:ID1=ITT&amp;VAR:SDATE=20091002&amp;VAR:FDATE=20090930&amp;VAR:FREQ=WEEKLY&amp;VAR:RELITEM=&amp;VAR:CURRENCY=&amp;VAR:DB_TYPE=&amp;VAR:UNITS=M&amp;window=popup&amp;w","idth=535&amp;height=425&amp;START_MAXIMIZED=FALSE&amp;Y=120&amp;display_string=audit"}</definedName>
    <definedName name="_2662__FDSAUDITLINK__" hidden="1">{"fdsup://directions/FAT Viewer?action=UPDATE&amp;creator=factSet&amp;DYN_ARGS=true&amp;DOC_NAME=FAT:RGQ_ENTRPR_VAL_EV_SOURCE_WINDOW.FAT&amp;VAR:ID1=ITT&amp;VAR:SDATE=20090925&amp;VAR:FDATE=20090630&amp;VAR:FREQ=WEEKLY&amp;VAR:RELITEM=&amp;VAR:CURRENCY=&amp;VAR:DB_TYPE=&amp;VAR:UNITS=M&amp;window=popup&amp;w","idth=535&amp;height=425&amp;START_MAXIMIZED=FALSE&amp;Y=120&amp;display_string=audit"}</definedName>
    <definedName name="_2663__FDSAUDITLINK__" hidden="1">{"fdsup://directions/FAT Viewer?action=UPDATE&amp;creator=factSet&amp;DYN_ARGS=true&amp;DOC_NAME=FAT:RGQ_ENTRPR_VAL_EV_SOURCE_WINDOW.FAT&amp;VAR:ID1=ITT&amp;VAR:SDATE=20090918&amp;VAR:FDATE=20090630&amp;VAR:FREQ=WEEKLY&amp;VAR:RELITEM=&amp;VAR:CURRENCY=&amp;VAR:DB_TYPE=&amp;VAR:UNITS=M&amp;window=popup&amp;w","idth=535&amp;height=425&amp;START_MAXIMIZED=FALSE&amp;Y=120&amp;display_string=audit"}</definedName>
    <definedName name="_2664__FDSAUDITLINK__" hidden="1">{"fdsup://directions/FAT Viewer?action=UPDATE&amp;creator=factSet&amp;DYN_ARGS=true&amp;DOC_NAME=FAT:RGQ_ENTRPR_VAL_EV_SOURCE_WINDOW.FAT&amp;VAR:ID1=ITT&amp;VAR:SDATE=20090911&amp;VAR:FDATE=20090630&amp;VAR:FREQ=WEEKLY&amp;VAR:RELITEM=&amp;VAR:CURRENCY=&amp;VAR:DB_TYPE=&amp;VAR:UNITS=M&amp;window=popup&amp;w","idth=535&amp;height=425&amp;START_MAXIMIZED=FALSE&amp;Y=120&amp;display_string=audit"}</definedName>
    <definedName name="_2665__FDSAUDITLINK__" hidden="1">{"fdsup://directions/FAT Viewer?action=UPDATE&amp;creator=factSet&amp;DYN_ARGS=true&amp;DOC_NAME=FAT:RGQ_ENTRPR_VAL_EV_SOURCE_WINDOW.FAT&amp;VAR:ID1=ITT&amp;VAR:SDATE=20090904&amp;VAR:FDATE=20090630&amp;VAR:FREQ=WEEKLY&amp;VAR:RELITEM=&amp;VAR:CURRENCY=&amp;VAR:DB_TYPE=&amp;VAR:UNITS=M&amp;window=popup&amp;w","idth=535&amp;height=425&amp;START_MAXIMIZED=FALSE&amp;Y=120&amp;display_string=audit"}</definedName>
    <definedName name="_2666__FDSAUDITLINK__" hidden="1">{"fdsup://directions/FAT Viewer?action=UPDATE&amp;creator=factSet&amp;DYN_ARGS=true&amp;DOC_NAME=FAT:RGQ_ENTRPR_VAL_EV_SOURCE_WINDOW.FAT&amp;VAR:ID1=ITT&amp;VAR:SDATE=20090828&amp;VAR:FDATE=20090630&amp;VAR:FREQ=WEEKLY&amp;VAR:RELITEM=&amp;VAR:CURRENCY=&amp;VAR:DB_TYPE=&amp;VAR:UNITS=M&amp;window=popup&amp;w","idth=535&amp;height=425&amp;START_MAXIMIZED=FALSE&amp;Y=120&amp;display_string=audit"}</definedName>
    <definedName name="_2667__FDSAUDITLINK__" hidden="1">{"fdsup://directions/FAT Viewer?action=UPDATE&amp;creator=factSet&amp;DYN_ARGS=true&amp;DOC_NAME=FAT:RGQ_ENTRPR_VAL_EV_SOURCE_WINDOW.FAT&amp;VAR:ID1=ITT&amp;VAR:SDATE=20090821&amp;VAR:FDATE=20090630&amp;VAR:FREQ=WEEKLY&amp;VAR:RELITEM=&amp;VAR:CURRENCY=&amp;VAR:DB_TYPE=&amp;VAR:UNITS=M&amp;window=popup&amp;w","idth=535&amp;height=425&amp;START_MAXIMIZED=FALSE&amp;Y=120&amp;display_string=audit"}</definedName>
    <definedName name="_2668__FDSAUDITLINK__" hidden="1">{"fdsup://directions/FAT Viewer?action=UPDATE&amp;creator=factSet&amp;DYN_ARGS=true&amp;DOC_NAME=FAT:RGQ_ENTRPR_VAL_EV_SOURCE_WINDOW.FAT&amp;VAR:ID1=ITT&amp;VAR:SDATE=20090814&amp;VAR:FDATE=20090630&amp;VAR:FREQ=WEEKLY&amp;VAR:RELITEM=&amp;VAR:CURRENCY=&amp;VAR:DB_TYPE=&amp;VAR:UNITS=M&amp;window=popup&amp;w","idth=535&amp;height=425&amp;START_MAXIMIZED=FALSE&amp;Y=120&amp;display_string=audit"}</definedName>
    <definedName name="_2669__FDSAUDITLINK__" hidden="1">{"fdsup://directions/FAT Viewer?action=UPDATE&amp;creator=factSet&amp;DYN_ARGS=true&amp;DOC_NAME=FAT:RGQ_ENTRPR_VAL_EV_SOURCE_WINDOW.FAT&amp;VAR:ID1=ITT&amp;VAR:SDATE=20090807&amp;VAR:FDATE=20090630&amp;VAR:FREQ=WEEKLY&amp;VAR:RELITEM=&amp;VAR:CURRENCY=&amp;VAR:DB_TYPE=&amp;VAR:UNITS=M&amp;window=popup&amp;w","idth=535&amp;height=425&amp;START_MAXIMIZED=FALSE&amp;Y=120&amp;display_string=audit"}</definedName>
    <definedName name="_267__FDSAUDITLINK__" hidden="1">{"fdsup://IBCentral/FAT Viewer?action=UPDATE&amp;creator=factset&amp;DOC_NAME=fat:reuters_qtrly_source_window.fat&amp;display_string=Audit&amp;DYN_ARGS=TRUE&amp;VAR:ID1=68402T10&amp;VAR:RCODE=SALES&amp;VAR:SDATE=20050499&amp;VAR:FREQ=Quarterly&amp;VAR:RELITEM=RP&amp;VAR:CURRENCY=&amp;VAR:CURRSOURCE=E","XSHARE&amp;VAR:NATFREQ=QUARTERLY&amp;VAR:RFIELD=FINALIZED&amp;VAR:DB_TYPE=FR&amp;VAR:UNITS=MONTHLY&amp;window=popup&amp;width=450&amp;height=300&amp;START_MAXIMIZED=FALSE"}</definedName>
    <definedName name="_2670__FDSAUDITLINK__" hidden="1">{"fdsup://directions/FAT Viewer?action=UPDATE&amp;creator=factSet&amp;DYN_ARGS=true&amp;DOC_NAME=FAT:RGQ_ENTRPR_VAL_EV_SOURCE_WINDOW.FAT&amp;VAR:ID1=ITT&amp;VAR:SDATE=20090731&amp;VAR:FDATE=20090630&amp;VAR:FREQ=WEEKLY&amp;VAR:RELITEM=&amp;VAR:CURRENCY=&amp;VAR:DB_TYPE=&amp;VAR:UNITS=M&amp;window=popup&amp;w","idth=535&amp;height=425&amp;START_MAXIMIZED=FALSE&amp;Y=120&amp;display_string=audit"}</definedName>
    <definedName name="_2671__FDSAUDITLINK__" hidden="1">{"fdsup://directions/FAT Viewer?action=UPDATE&amp;creator=factSet&amp;DYN_ARGS=true&amp;DOC_NAME=FAT:RGQ_ENTRPR_VAL_EV_SOURCE_WINDOW.FAT&amp;VAR:ID1=ITT&amp;VAR:SDATE=20090724&amp;VAR:FDATE=20090630&amp;VAR:FREQ=WEEKLY&amp;VAR:RELITEM=&amp;VAR:CURRENCY=&amp;VAR:DB_TYPE=&amp;VAR:UNITS=M&amp;window=popup&amp;w","idth=535&amp;height=425&amp;START_MAXIMIZED=FALSE&amp;Y=120&amp;display_string=audit"}</definedName>
    <definedName name="_2672__FDSAUDITLINK__" hidden="1">{"fdsup://directions/FAT Viewer?action=UPDATE&amp;creator=factSet&amp;DYN_ARGS=true&amp;DOC_NAME=FAT:RGQ_ENTRPR_VAL_EV_SOURCE_WINDOW.FAT&amp;VAR:ID1=ITT&amp;VAR:SDATE=20090717&amp;VAR:FDATE=20090630&amp;VAR:FREQ=WEEKLY&amp;VAR:RELITEM=&amp;VAR:CURRENCY=&amp;VAR:DB_TYPE=&amp;VAR:UNITS=M&amp;window=popup&amp;w","idth=535&amp;height=425&amp;START_MAXIMIZED=FALSE&amp;Y=120&amp;display_string=audit"}</definedName>
    <definedName name="_2673__FDSAUDITLINK__" hidden="1">{"fdsup://directions/FAT Viewer?action=UPDATE&amp;creator=factSet&amp;DYN_ARGS=true&amp;DOC_NAME=FAT:RGQ_ENTRPR_VAL_EV_SOURCE_WINDOW.FAT&amp;VAR:ID1=ITT&amp;VAR:SDATE=20090710&amp;VAR:FDATE=20090630&amp;VAR:FREQ=WEEKLY&amp;VAR:RELITEM=&amp;VAR:CURRENCY=&amp;VAR:DB_TYPE=&amp;VAR:UNITS=M&amp;window=popup&amp;w","idth=535&amp;height=425&amp;START_MAXIMIZED=FALSE&amp;Y=120&amp;display_string=audit"}</definedName>
    <definedName name="_2674__FDSAUDITLINK__" hidden="1">{"fdsup://directions/FAT Viewer?action=UPDATE&amp;creator=factSet&amp;DYN_ARGS=true&amp;DOC_NAME=FAT:RGQ_ENTRPR_VAL_EV_SOURCE_WINDOW.FAT&amp;VAR:ID1=ITT&amp;VAR:SDATE=20090702&amp;VAR:FDATE=20090630&amp;VAR:FREQ=WEEKLY&amp;VAR:RELITEM=&amp;VAR:CURRENCY=&amp;VAR:DB_TYPE=&amp;VAR:UNITS=M&amp;window=popup&amp;w","idth=535&amp;height=425&amp;START_MAXIMIZED=FALSE&amp;Y=120&amp;display_string=audit"}</definedName>
    <definedName name="_2675__FDSAUDITLINK__" hidden="1">{"fdsup://directions/FAT Viewer?action=UPDATE&amp;creator=factSet&amp;DYN_ARGS=true&amp;DOC_NAME=FAT:RGQ_ENTRPR_VAL_EV_SOURCE_WINDOW.FAT&amp;VAR:ID1=ITT&amp;VAR:SDATE=20090626&amp;VAR:FDATE=20090331&amp;VAR:FREQ=WEEKLY&amp;VAR:RELITEM=&amp;VAR:CURRENCY=&amp;VAR:DB_TYPE=&amp;VAR:UNITS=M&amp;window=popup&amp;w","idth=535&amp;height=425&amp;START_MAXIMIZED=FALSE&amp;Y=120&amp;display_string=audit"}</definedName>
    <definedName name="_2676__FDSAUDITLINK__" hidden="1">{"fdsup://directions/FAT Viewer?action=UPDATE&amp;creator=factSet&amp;DYN_ARGS=true&amp;DOC_NAME=FAT:RGQ_ENTRPR_VAL_EV_SOURCE_WINDOW.FAT&amp;VAR:ID1=ITT&amp;VAR:SDATE=20090619&amp;VAR:FDATE=20090331&amp;VAR:FREQ=WEEKLY&amp;VAR:RELITEM=&amp;VAR:CURRENCY=&amp;VAR:DB_TYPE=&amp;VAR:UNITS=M&amp;window=popup&amp;w","idth=535&amp;height=425&amp;START_MAXIMIZED=FALSE&amp;Y=120&amp;display_string=audit"}</definedName>
    <definedName name="_2677__FDSAUDITLINK__" hidden="1">{"fdsup://directions/FAT Viewer?action=UPDATE&amp;creator=factSet&amp;DYN_ARGS=true&amp;DOC_NAME=FAT:RGQ_ENTRPR_VAL_EV_SOURCE_WINDOW.FAT&amp;VAR:ID1=ITT&amp;VAR:SDATE=20090612&amp;VAR:FDATE=20090331&amp;VAR:FREQ=WEEKLY&amp;VAR:RELITEM=&amp;VAR:CURRENCY=&amp;VAR:DB_TYPE=&amp;VAR:UNITS=M&amp;window=popup&amp;w","idth=535&amp;height=425&amp;START_MAXIMIZED=FALSE&amp;Y=120&amp;display_string=audit"}</definedName>
    <definedName name="_2678__FDSAUDITLINK__" hidden="1">{"fdsup://directions/FAT Viewer?action=UPDATE&amp;creator=factSet&amp;DYN_ARGS=true&amp;DOC_NAME=FAT:RGQ_ENTRPR_VAL_EV_SOURCE_WINDOW.FAT&amp;VAR:ID1=ITT&amp;VAR:SDATE=20090605&amp;VAR:FDATE=20090331&amp;VAR:FREQ=WEEKLY&amp;VAR:RELITEM=&amp;VAR:CURRENCY=&amp;VAR:DB_TYPE=&amp;VAR:UNITS=M&amp;window=popup&amp;w","idth=535&amp;height=425&amp;START_MAXIMIZED=FALSE&amp;Y=120&amp;display_string=audit"}</definedName>
    <definedName name="_2679__FDSAUDITLINK__" hidden="1">{"fdsup://directions/FAT Viewer?action=UPDATE&amp;creator=factSet&amp;DYN_ARGS=true&amp;DOC_NAME=FAT:RGQ_ENTRPR_VAL_EV_SOURCE_WINDOW.FAT&amp;VAR:ID1=ITT&amp;VAR:SDATE=20090529&amp;VAR:FDATE=20090331&amp;VAR:FREQ=WEEKLY&amp;VAR:RELITEM=&amp;VAR:CURRENCY=&amp;VAR:DB_TYPE=&amp;VAR:UNITS=M&amp;window=popup&amp;w","idth=535&amp;height=425&amp;START_MAXIMIZED=FALSE&amp;Y=120&amp;display_string=audit"}</definedName>
    <definedName name="_268__FDSAUDITLINK__" hidden="1">{"fdsup://IBCentral/FAT Viewer?action=UPDATE&amp;creator=factset&amp;DOC_NAME=fat:reuters_qtrly_source_window.fat&amp;display_string=Audit&amp;DYN_ARGS=TRUE&amp;VAR:ID1=68402T10&amp;VAR:RCODE=QTLE&amp;VAR:SDATE=20080199&amp;VAR:FREQ=Quarterly&amp;VAR:RELITEM=RP&amp;VAR:CURRENCY=&amp;VAR:CURRSOURCE=EX","SHARE&amp;VAR:NATFREQ=QUARTERLY&amp;VAR:RFIELD=FINALIZED&amp;VAR:DB_TYPE=&amp;VAR:UNITS=MONTHLY&amp;window=popup&amp;width=450&amp;height=300&amp;START_MAXIMIZED=FALSE"}</definedName>
    <definedName name="_2680__FDSAUDITLINK__" hidden="1">{"fdsup://directions/FAT Viewer?action=UPDATE&amp;creator=factSet&amp;DYN_ARGS=true&amp;DOC_NAME=FAT:RGQ_ENTRPR_VAL_EV_SOURCE_WINDOW.FAT&amp;VAR:ID1=ITT&amp;VAR:SDATE=20090522&amp;VAR:FDATE=20090331&amp;VAR:FREQ=WEEKLY&amp;VAR:RELITEM=&amp;VAR:CURRENCY=&amp;VAR:DB_TYPE=&amp;VAR:UNITS=M&amp;window=popup&amp;w","idth=535&amp;height=425&amp;START_MAXIMIZED=FALSE&amp;Y=120&amp;display_string=audit"}</definedName>
    <definedName name="_2681__FDSAUDITLINK__" hidden="1">{"fdsup://directions/FAT Viewer?action=UPDATE&amp;creator=factSet&amp;DYN_ARGS=true&amp;DOC_NAME=FAT:RGQ_ENTRPR_VAL_EV_SOURCE_WINDOW.FAT&amp;VAR:ID1=ITT&amp;VAR:SDATE=20090515&amp;VAR:FDATE=20090331&amp;VAR:FREQ=WEEKLY&amp;VAR:RELITEM=&amp;VAR:CURRENCY=&amp;VAR:DB_TYPE=&amp;VAR:UNITS=M&amp;window=popup&amp;w","idth=535&amp;height=425&amp;START_MAXIMIZED=FALSE&amp;Y=120&amp;display_string=audit"}</definedName>
    <definedName name="_2682__FDSAUDITLINK__" hidden="1">{"fdsup://directions/FAT Viewer?action=UPDATE&amp;creator=factSet&amp;DYN_ARGS=true&amp;DOC_NAME=FAT:RGQ_ENTRPR_VAL_EV_SOURCE_WINDOW.FAT&amp;VAR:ID1=ITT&amp;VAR:SDATE=20090508&amp;VAR:FDATE=20090331&amp;VAR:FREQ=WEEKLY&amp;VAR:RELITEM=&amp;VAR:CURRENCY=&amp;VAR:DB_TYPE=&amp;VAR:UNITS=M&amp;window=popup&amp;w","idth=535&amp;height=425&amp;START_MAXIMIZED=FALSE&amp;Y=120&amp;display_string=audit"}</definedName>
    <definedName name="_2683__FDSAUDITLINK__" hidden="1">{"fdsup://directions/FAT Viewer?action=UPDATE&amp;creator=factSet&amp;DYN_ARGS=true&amp;DOC_NAME=FAT:RGQ_ENTRPR_VAL_EV_SOURCE_WINDOW.FAT&amp;VAR:ID1=ITT&amp;VAR:SDATE=20090501&amp;VAR:FDATE=20090331&amp;VAR:FREQ=WEEKLY&amp;VAR:RELITEM=&amp;VAR:CURRENCY=&amp;VAR:DB_TYPE=&amp;VAR:UNITS=M&amp;window=popup&amp;w","idth=535&amp;height=425&amp;START_MAXIMIZED=FALSE&amp;Y=120&amp;display_string=audit"}</definedName>
    <definedName name="_2684__FDSAUDITLINK__" hidden="1">{"fdsup://directions/FAT Viewer?action=UPDATE&amp;creator=factSet&amp;DYN_ARGS=true&amp;DOC_NAME=FAT:RGQ_ENTRPR_VAL_EV_SOURCE_WINDOW.FAT&amp;VAR:ID1=ITT&amp;VAR:SDATE=20090424&amp;VAR:FDATE=20090331&amp;VAR:FREQ=WEEKLY&amp;VAR:RELITEM=&amp;VAR:CURRENCY=&amp;VAR:DB_TYPE=&amp;VAR:UNITS=M&amp;window=popup&amp;w","idth=535&amp;height=425&amp;START_MAXIMIZED=FALSE&amp;Y=120&amp;display_string=audit"}</definedName>
    <definedName name="_2685__FDSAUDITLINK__" hidden="1">{"fdsup://directions/FAT Viewer?action=UPDATE&amp;creator=factSet&amp;DYN_ARGS=true&amp;DOC_NAME=FAT:RGQ_ENTRPR_VAL_EV_SOURCE_WINDOW.FAT&amp;VAR:ID1=ITT&amp;VAR:SDATE=20090417&amp;VAR:FDATE=20090331&amp;VAR:FREQ=WEEKLY&amp;VAR:RELITEM=&amp;VAR:CURRENCY=&amp;VAR:DB_TYPE=&amp;VAR:UNITS=M&amp;window=popup&amp;w","idth=535&amp;height=425&amp;START_MAXIMIZED=FALSE&amp;Y=120&amp;display_string=audit"}</definedName>
    <definedName name="_2686__FDSAUDITLINK__" hidden="1">{"fdsup://directions/FAT Viewer?action=UPDATE&amp;creator=factSet&amp;DYN_ARGS=true&amp;DOC_NAME=FAT:RGQ_ENTRPR_VAL_EV_SOURCE_WINDOW.FAT&amp;VAR:ID1=ITT&amp;VAR:SDATE=20090409&amp;VAR:FDATE=20090331&amp;VAR:FREQ=WEEKLY&amp;VAR:RELITEM=&amp;VAR:CURRENCY=&amp;VAR:DB_TYPE=&amp;VAR:UNITS=M&amp;window=popup&amp;w","idth=535&amp;height=425&amp;START_MAXIMIZED=FALSE&amp;Y=120&amp;display_string=audit"}</definedName>
    <definedName name="_2687__FDSAUDITLINK__" hidden="1">{"fdsup://directions/FAT Viewer?action=UPDATE&amp;creator=factSet&amp;DYN_ARGS=true&amp;DOC_NAME=FAT:RGQ_ENTRPR_VAL_EV_SOURCE_WINDOW.FAT&amp;VAR:ID1=ITT&amp;VAR:SDATE=20090403&amp;VAR:FDATE=20090331&amp;VAR:FREQ=WEEKLY&amp;VAR:RELITEM=&amp;VAR:CURRENCY=&amp;VAR:DB_TYPE=&amp;VAR:UNITS=M&amp;window=popup&amp;w","idth=535&amp;height=425&amp;START_MAXIMIZED=FALSE&amp;Y=120&amp;display_string=audit"}</definedName>
    <definedName name="_2688__FDSAUDITLINK__" hidden="1">{"fdsup://directions/FAT Viewer?action=UPDATE&amp;creator=factSet&amp;DYN_ARGS=true&amp;DOC_NAME=FAT:RGQ_ENTRPR_VAL_EV_SOURCE_WINDOW.FAT&amp;VAR:ID1=ITT&amp;VAR:SDATE=20090327&amp;VAR:FDATE=20081231&amp;VAR:FREQ=WEEKLY&amp;VAR:RELITEM=&amp;VAR:CURRENCY=&amp;VAR:DB_TYPE=&amp;VAR:UNITS=M&amp;window=popup&amp;w","idth=535&amp;height=425&amp;START_MAXIMIZED=FALSE&amp;Y=120&amp;display_string=audit"}</definedName>
    <definedName name="_2689__FDSAUDITLINK__" hidden="1">{"fdsup://directions/FAT Viewer?action=UPDATE&amp;creator=factSet&amp;DYN_ARGS=true&amp;DOC_NAME=FAT:RGQ_ENTRPR_VAL_EV_SOURCE_WINDOW.FAT&amp;VAR:ID1=ITT&amp;VAR:SDATE=20090320&amp;VAR:FDATE=20081231&amp;VAR:FREQ=WEEKLY&amp;VAR:RELITEM=&amp;VAR:CURRENCY=&amp;VAR:DB_TYPE=&amp;VAR:UNITS=M&amp;window=popup&amp;w","idth=535&amp;height=425&amp;START_MAXIMIZED=FALSE&amp;Y=120&amp;display_string=audit"}</definedName>
    <definedName name="_269__FDSAUDITLINK__" hidden="1">{"fdsup://IBCentral/FAT Viewer?action=UPDATE&amp;creator=factset&amp;DOC_NAME=fat:reuters_qtrly_source_window.fat&amp;display_string=Audit&amp;DYN_ARGS=TRUE&amp;VAR:ID1=68402T10&amp;VAR:RCODE=LMIN&amp;VAR:SDATE=20080199&amp;VAR:FREQ=Quarterly&amp;VAR:RELITEM=RP&amp;VAR:CURRENCY=&amp;VAR:CURRSOURCE=EX","SHARE&amp;VAR:NATFREQ=QUARTERLY&amp;VAR:RFIELD=FINALIZED&amp;VAR:DB_TYPE=&amp;VAR:UNITS=MONTHLY&amp;window=popup&amp;width=450&amp;height=300&amp;START_MAXIMIZED=FALSE"}</definedName>
    <definedName name="_2690__FDSAUDITLINK__" hidden="1">{"fdsup://directions/FAT Viewer?action=UPDATE&amp;creator=factSet&amp;DYN_ARGS=true&amp;DOC_NAME=FAT:RGQ_ENTRPR_VAL_EV_SOURCE_WINDOW.FAT&amp;VAR:ID1=ITT&amp;VAR:SDATE=20090313&amp;VAR:FDATE=20081231&amp;VAR:FREQ=WEEKLY&amp;VAR:RELITEM=&amp;VAR:CURRENCY=&amp;VAR:DB_TYPE=&amp;VAR:UNITS=M&amp;window=popup&amp;w","idth=535&amp;height=425&amp;START_MAXIMIZED=FALSE&amp;Y=120&amp;display_string=audit"}</definedName>
    <definedName name="_2691__FDSAUDITLINK__" hidden="1">{"fdsup://directions/FAT Viewer?action=UPDATE&amp;creator=factSet&amp;DYN_ARGS=true&amp;DOC_NAME=FAT:RGQ_ENTRPR_VAL_EV_SOURCE_WINDOW.FAT&amp;VAR:ID1=ITT&amp;VAR:SDATE=20090306&amp;VAR:FDATE=20081231&amp;VAR:FREQ=WEEKLY&amp;VAR:RELITEM=&amp;VAR:CURRENCY=&amp;VAR:DB_TYPE=&amp;VAR:UNITS=M&amp;window=popup&amp;w","idth=535&amp;height=425&amp;START_MAXIMIZED=FALSE&amp;Y=120&amp;display_string=audit"}</definedName>
    <definedName name="_2692__FDSAUDITLINK__" hidden="1">{"fdsup://directions/FAT Viewer?action=UPDATE&amp;creator=factSet&amp;DYN_ARGS=true&amp;DOC_NAME=FAT:RGQ_ENTRPR_VAL_EV_SOURCE_WINDOW.FAT&amp;VAR:ID1=ITT&amp;VAR:SDATE=20090227&amp;VAR:FDATE=20081231&amp;VAR:FREQ=WEEKLY&amp;VAR:RELITEM=&amp;VAR:CURRENCY=&amp;VAR:DB_TYPE=&amp;VAR:UNITS=M&amp;window=popup&amp;w","idth=535&amp;height=425&amp;START_MAXIMIZED=FALSE&amp;Y=120&amp;display_string=audit"}</definedName>
    <definedName name="_2693__FDSAUDITLINK__" hidden="1">{"fdsup://directions/FAT Viewer?action=UPDATE&amp;creator=factSet&amp;DYN_ARGS=true&amp;DOC_NAME=FAT:RGQ_ENTRPR_VAL_EV_SOURCE_WINDOW.FAT&amp;VAR:ID1=ITT&amp;VAR:SDATE=20090220&amp;VAR:FDATE=20081231&amp;VAR:FREQ=WEEKLY&amp;VAR:RELITEM=&amp;VAR:CURRENCY=&amp;VAR:DB_TYPE=&amp;VAR:UNITS=M&amp;window=popup&amp;w","idth=535&amp;height=425&amp;START_MAXIMIZED=FALSE&amp;Y=120&amp;display_string=audit"}</definedName>
    <definedName name="_2694__FDSAUDITLINK__" hidden="1">{"fdsup://directions/FAT Viewer?action=UPDATE&amp;creator=factSet&amp;DYN_ARGS=true&amp;DOC_NAME=FAT:RGQ_ENTRPR_VAL_EV_SOURCE_WINDOW.FAT&amp;VAR:ID1=ITT&amp;VAR:SDATE=20090213&amp;VAR:FDATE=20081231&amp;VAR:FREQ=WEEKLY&amp;VAR:RELITEM=&amp;VAR:CURRENCY=&amp;VAR:DB_TYPE=&amp;VAR:UNITS=M&amp;window=popup&amp;w","idth=535&amp;height=425&amp;START_MAXIMIZED=FALSE&amp;Y=120&amp;display_string=audit"}</definedName>
    <definedName name="_2695__FDSAUDITLINK__" hidden="1">{"fdsup://directions/FAT Viewer?action=UPDATE&amp;creator=factSet&amp;DYN_ARGS=true&amp;DOC_NAME=FAT:RGQ_ENTRPR_VAL_EV_SOURCE_WINDOW.FAT&amp;VAR:ID1=ITT&amp;VAR:SDATE=20090206&amp;VAR:FDATE=20081231&amp;VAR:FREQ=WEEKLY&amp;VAR:RELITEM=&amp;VAR:CURRENCY=&amp;VAR:DB_TYPE=&amp;VAR:UNITS=M&amp;window=popup&amp;w","idth=535&amp;height=425&amp;START_MAXIMIZED=FALSE&amp;Y=120&amp;display_string=audit"}</definedName>
    <definedName name="_2696__FDSAUDITLINK__" hidden="1">{"fdsup://directions/FAT Viewer?action=UPDATE&amp;creator=factSet&amp;DYN_ARGS=true&amp;DOC_NAME=FAT:RGQ_ENTRPR_VAL_EV_SOURCE_WINDOW.FAT&amp;VAR:ID1=ITT&amp;VAR:SDATE=20090130&amp;VAR:FDATE=20081231&amp;VAR:FREQ=WEEKLY&amp;VAR:RELITEM=&amp;VAR:CURRENCY=&amp;VAR:DB_TYPE=&amp;VAR:UNITS=M&amp;window=popup&amp;w","idth=535&amp;height=425&amp;START_MAXIMIZED=FALSE&amp;Y=120&amp;display_string=audit"}</definedName>
    <definedName name="_2697__FDSAUDITLINK__" hidden="1">{"fdsup://directions/FAT Viewer?action=UPDATE&amp;creator=factSet&amp;DYN_ARGS=true&amp;DOC_NAME=FAT:RGQ_ENTRPR_VAL_EV_SOURCE_WINDOW.FAT&amp;VAR:ID1=ITT&amp;VAR:SDATE=20090123&amp;VAR:FDATE=20081231&amp;VAR:FREQ=WEEKLY&amp;VAR:RELITEM=&amp;VAR:CURRENCY=&amp;VAR:DB_TYPE=&amp;VAR:UNITS=M&amp;window=popup&amp;w","idth=535&amp;height=425&amp;START_MAXIMIZED=FALSE&amp;Y=120&amp;display_string=audit"}</definedName>
    <definedName name="_2698__FDSAUDITLINK__" hidden="1">{"fdsup://directions/FAT Viewer?action=UPDATE&amp;creator=factSet&amp;DYN_ARGS=true&amp;DOC_NAME=FAT:RGQ_ENTRPR_VAL_EV_SOURCE_WINDOW.FAT&amp;VAR:ID1=ITT&amp;VAR:SDATE=20090116&amp;VAR:FDATE=20081231&amp;VAR:FREQ=WEEKLY&amp;VAR:RELITEM=&amp;VAR:CURRENCY=&amp;VAR:DB_TYPE=&amp;VAR:UNITS=M&amp;window=popup&amp;w","idth=535&amp;height=425&amp;START_MAXIMIZED=FALSE&amp;Y=120&amp;display_string=audit"}</definedName>
    <definedName name="_2699__FDSAUDITLINK__" hidden="1">{"fdsup://directions/FAT Viewer?action=UPDATE&amp;creator=factSet&amp;DYN_ARGS=true&amp;DOC_NAME=FAT:RGQ_ENTRPR_VAL_EV_SOURCE_WINDOW.FAT&amp;VAR:ID1=ITT&amp;VAR:SDATE=20090109&amp;VAR:FDATE=20081231&amp;VAR:FREQ=WEEKLY&amp;VAR:RELITEM=&amp;VAR:CURRENCY=&amp;VAR:DB_TYPE=&amp;VAR:UNITS=M&amp;window=popup&amp;w","idth=535&amp;height=425&amp;START_MAXIMIZED=FALSE&amp;Y=120&amp;display_string=audit"}</definedName>
    <definedName name="_27__123Graph_LBL_ACHART_3" hidden="1">#N/A</definedName>
    <definedName name="_27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68402T10&amp;VAR:RCODE=AITL&amp;VAR:SDATE=20070799&amp;VAR:FREQ=Y&amp;VAR:RELITEM=RP&amp;VAR:CURRENCY=&amp;VAR:CURRSOURCE=EXSHARE&amp;V","AR:NATFREQ=ANNUAL&amp;VAR:RFIELD=FINALIZED&amp;VAR:DB_TYPE=&amp;VAR:UNITS=MONTHLY&amp;window=popup&amp;width=450&amp;height=300&amp;START_MAXIMIZED=FALSE"}</definedName>
    <definedName name="_2700__FDSAUDITLINK__" hidden="1">{"fdsup://directions/FAT Viewer?action=UPDATE&amp;creator=factSet&amp;DYN_ARGS=true&amp;DOC_NAME=FAT:RGQ_ENTRPR_VAL_EV_SOURCE_WINDOW.FAT&amp;VAR:ID1=ITT&amp;VAR:SDATE=20090102&amp;VAR:FDATE=20081231&amp;VAR:FREQ=WEEKLY&amp;VAR:RELITEM=&amp;VAR:CURRENCY=&amp;VAR:DB_TYPE=&amp;VAR:UNITS=M&amp;window=popup&amp;w","idth=535&amp;height=425&amp;START_MAXIMIZED=FALSE&amp;Y=120&amp;display_string=audit"}</definedName>
    <definedName name="_2701__FDSAUDITLINK__" hidden="1">{"fdsup://directions/FAT Viewer?action=UPDATE&amp;creator=factSet&amp;DYN_ARGS=true&amp;DOC_NAME=FAT:RGQ_ENTRPR_VAL_EV_SOURCE_WINDOW.FAT&amp;VAR:ID1=ITT&amp;VAR:SDATE=20081226&amp;VAR:FDATE=20080930&amp;VAR:FREQ=WEEKLY&amp;VAR:RELITEM=&amp;VAR:CURRENCY=&amp;VAR:DB_TYPE=&amp;VAR:UNITS=M&amp;window=popup&amp;w","idth=535&amp;height=425&amp;START_MAXIMIZED=FALSE&amp;Y=120&amp;display_string=audit"}</definedName>
    <definedName name="_2702__FDSAUDITLINK__" hidden="1">{"fdsup://directions/FAT Viewer?action=UPDATE&amp;creator=factSet&amp;DYN_ARGS=true&amp;DOC_NAME=FAT:RGQ_ENTRPR_VAL_EV_SOURCE_WINDOW.FAT&amp;VAR:ID1=ITT&amp;VAR:SDATE=20081219&amp;VAR:FDATE=20080930&amp;VAR:FREQ=WEEKLY&amp;VAR:RELITEM=&amp;VAR:CURRENCY=&amp;VAR:DB_TYPE=&amp;VAR:UNITS=M&amp;window=popup&amp;w","idth=535&amp;height=425&amp;START_MAXIMIZED=FALSE&amp;Y=120&amp;display_string=audit"}</definedName>
    <definedName name="_2703__FDSAUDITLINK__" hidden="1">{"fdsup://directions/FAT Viewer?action=UPDATE&amp;creator=factSet&amp;DYN_ARGS=true&amp;DOC_NAME=FAT:RGQ_ENTRPR_VAL_EV_SOURCE_WINDOW.FAT&amp;VAR:ID1=ITT&amp;VAR:SDATE=20081212&amp;VAR:FDATE=20080930&amp;VAR:FREQ=WEEKLY&amp;VAR:RELITEM=&amp;VAR:CURRENCY=&amp;VAR:DB_TYPE=&amp;VAR:UNITS=M&amp;window=popup&amp;w","idth=535&amp;height=425&amp;START_MAXIMIZED=FALSE&amp;Y=120&amp;display_string=audit"}</definedName>
    <definedName name="_2704__FDSAUDITLINK__" hidden="1">{"fdsup://directions/FAT Viewer?action=UPDATE&amp;creator=factSet&amp;DYN_ARGS=true&amp;DOC_NAME=FAT:RGQ_ENTRPR_VAL_EV_SOURCE_WINDOW.FAT&amp;VAR:ID1=ITT&amp;VAR:SDATE=20081205&amp;VAR:FDATE=20080930&amp;VAR:FREQ=WEEKLY&amp;VAR:RELITEM=&amp;VAR:CURRENCY=&amp;VAR:DB_TYPE=&amp;VAR:UNITS=M&amp;window=popup&amp;w","idth=535&amp;height=425&amp;START_MAXIMIZED=FALSE&amp;Y=120&amp;display_string=audit"}</definedName>
    <definedName name="_2705__FDSAUDITLINK__" hidden="1">{"fdsup://directions/FAT Viewer?action=UPDATE&amp;creator=factSet&amp;DYN_ARGS=true&amp;DOC_NAME=FAT:RGQ_ENTRPR_VAL_EV_SOURCE_WINDOW.FAT&amp;VAR:ID1=ITT&amp;VAR:SDATE=20081128&amp;VAR:FDATE=20080930&amp;VAR:FREQ=WEEKLY&amp;VAR:RELITEM=&amp;VAR:CURRENCY=&amp;VAR:DB_TYPE=&amp;VAR:UNITS=M&amp;window=popup&amp;w","idth=535&amp;height=425&amp;START_MAXIMIZED=FALSE&amp;Y=120&amp;display_string=audit"}</definedName>
    <definedName name="_2706__FDSAUDITLINK__" hidden="1">{"fdsup://directions/FAT Viewer?action=UPDATE&amp;creator=factSet&amp;DYN_ARGS=true&amp;DOC_NAME=FAT:RGQ_ENTRPR_VAL_EV_SOURCE_WINDOW.FAT&amp;VAR:ID1=ITT&amp;VAR:SDATE=20081121&amp;VAR:FDATE=20080930&amp;VAR:FREQ=WEEKLY&amp;VAR:RELITEM=&amp;VAR:CURRENCY=&amp;VAR:DB_TYPE=&amp;VAR:UNITS=M&amp;window=popup&amp;w","idth=535&amp;height=425&amp;START_MAXIMIZED=FALSE&amp;Y=120&amp;display_string=audit"}</definedName>
    <definedName name="_2707__FDSAUDITLINK__" hidden="1">{"fdsup://directions/FAT Viewer?action=UPDATE&amp;creator=factSet&amp;DYN_ARGS=true&amp;DOC_NAME=FAT:RGQ_ENTRPR_VAL_EV_SOURCE_WINDOW.FAT&amp;VAR:ID1=ITT&amp;VAR:SDATE=20081114&amp;VAR:FDATE=20080930&amp;VAR:FREQ=WEEKLY&amp;VAR:RELITEM=&amp;VAR:CURRENCY=&amp;VAR:DB_TYPE=&amp;VAR:UNITS=M&amp;window=popup&amp;w","idth=535&amp;height=425&amp;START_MAXIMIZED=FALSE&amp;Y=120&amp;display_string=audit"}</definedName>
    <definedName name="_2708__FDSAUDITLINK__" hidden="1">{"fdsup://directions/FAT Viewer?action=UPDATE&amp;creator=factSet&amp;DYN_ARGS=true&amp;DOC_NAME=FAT:RGQ_ENTRPR_VAL_EV_SOURCE_WINDOW.FAT&amp;VAR:ID1=ITT&amp;VAR:SDATE=20081107&amp;VAR:FDATE=20080930&amp;VAR:FREQ=WEEKLY&amp;VAR:RELITEM=&amp;VAR:CURRENCY=&amp;VAR:DB_TYPE=&amp;VAR:UNITS=M&amp;window=popup&amp;w","idth=535&amp;height=425&amp;START_MAXIMIZED=FALSE&amp;Y=120&amp;display_string=audit"}</definedName>
    <definedName name="_2709__FDSAUDITLINK__" hidden="1">{"fdsup://directions/FAT Viewer?action=UPDATE&amp;creator=factSet&amp;DYN_ARGS=true&amp;DOC_NAME=FAT:RGQ_ENTRPR_VAL_EV_SOURCE_WINDOW.FAT&amp;VAR:ID1=ITT&amp;VAR:SDATE=20081031&amp;VAR:FDATE=20080930&amp;VAR:FREQ=WEEKLY&amp;VAR:RELITEM=&amp;VAR:CURRENCY=&amp;VAR:DB_TYPE=&amp;VAR:UNITS=M&amp;window=popup&amp;w","idth=535&amp;height=425&amp;START_MAXIMIZED=FALSE&amp;Y=120&amp;display_string=audit"}</definedName>
    <definedName name="_271__FDSAUDITLINK__" hidden="1">{"fdsup://IBCentral/FAT Viewer?action=UPDATE&amp;creator=factset&amp;DOC_NAME=fat:reuters_annual_source_window.fat&amp;display_string=Audit&amp;DYN_ARGS=TRUE&amp;VAR:ID1=68402T10&amp;VAR:RCODE=ATRC&amp;VAR:SDATE=20070799&amp;VAR:FREQ=Y&amp;VAR:RELITEM=RP&amp;VAR:CURRENCY=&amp;VAR:CURRSOURCE=EXSHARE&amp;V","AR:NATFREQ=ANNUAL&amp;VAR:RFIELD=FINALIZED&amp;VAR:DB_TYPE=&amp;VAR:UNITS=M&amp;window=popup&amp;width=450&amp;height=300&amp;START_MAXIMIZED=FALSE"}</definedName>
    <definedName name="_2710__FDSAUDITLINK__" hidden="1">{"fdsup://directions/FAT Viewer?action=UPDATE&amp;creator=factSet&amp;DYN_ARGS=true&amp;DOC_NAME=FAT:RGQ_ENTRPR_VAL_EV_SOURCE_WINDOW.FAT&amp;VAR:ID1=ITT&amp;VAR:SDATE=20081024&amp;VAR:FDATE=20080930&amp;VAR:FREQ=WEEKLY&amp;VAR:RELITEM=&amp;VAR:CURRENCY=&amp;VAR:DB_TYPE=&amp;VAR:UNITS=M&amp;window=popup&amp;w","idth=535&amp;height=425&amp;START_MAXIMIZED=FALSE&amp;Y=120&amp;display_string=audit"}</definedName>
    <definedName name="_2711__FDSAUDITLINK__" hidden="1">{"fdsup://directions/FAT Viewer?action=UPDATE&amp;creator=factSet&amp;DYN_ARGS=true&amp;DOC_NAME=FAT:RGQ_ENTRPR_VAL_EV_SOURCE_WINDOW.FAT&amp;VAR:ID1=ITT&amp;VAR:SDATE=20081017&amp;VAR:FDATE=20080930&amp;VAR:FREQ=WEEKLY&amp;VAR:RELITEM=&amp;VAR:CURRENCY=&amp;VAR:DB_TYPE=&amp;VAR:UNITS=M&amp;window=popup&amp;w","idth=535&amp;height=425&amp;START_MAXIMIZED=FALSE&amp;Y=120&amp;display_string=audit"}</definedName>
    <definedName name="_2712__FDSAUDITLINK__" hidden="1">{"fdsup://directions/FAT Viewer?action=UPDATE&amp;creator=factSet&amp;DYN_ARGS=true&amp;DOC_NAME=FAT:RGQ_ENTRPR_VAL_EV_SOURCE_WINDOW.FAT&amp;VAR:ID1=ITT&amp;VAR:SDATE=20081010&amp;VAR:FDATE=20080930&amp;VAR:FREQ=WEEKLY&amp;VAR:RELITEM=&amp;VAR:CURRENCY=&amp;VAR:DB_TYPE=&amp;VAR:UNITS=M&amp;window=popup&amp;w","idth=535&amp;height=425&amp;START_MAXIMIZED=FALSE&amp;Y=120&amp;display_string=audit"}</definedName>
    <definedName name="_2713__FDSAUDITLINK__" hidden="1">{"fdsup://directions/FAT Viewer?action=UPDATE&amp;creator=factSet&amp;DYN_ARGS=true&amp;DOC_NAME=FAT:RGQ_ENTRPR_VAL_EV_SOURCE_WINDOW.FAT&amp;VAR:ID1=ITT&amp;VAR:SDATE=20081003&amp;VAR:FDATE=20080930&amp;VAR:FREQ=WEEKLY&amp;VAR:RELITEM=&amp;VAR:CURRENCY=&amp;VAR:DB_TYPE=&amp;VAR:UNITS=M&amp;window=popup&amp;w","idth=535&amp;height=425&amp;START_MAXIMIZED=FALSE&amp;Y=120&amp;display_string=audit"}</definedName>
    <definedName name="_2714__FDSAUDITLINK__" hidden="1">{"fdsup://directions/FAT Viewer?action=UPDATE&amp;creator=factSet&amp;DYN_ARGS=true&amp;DOC_NAME=FAT:RGQ_ENTRPR_VAL_EV_SOURCE_WINDOW.FAT&amp;VAR:ID1=ITT&amp;VAR:SDATE=20080926&amp;VAR:FDATE=20080630&amp;VAR:FREQ=WEEKLY&amp;VAR:RELITEM=&amp;VAR:CURRENCY=&amp;VAR:DB_TYPE=&amp;VAR:UNITS=M&amp;window=popup&amp;w","idth=535&amp;height=425&amp;START_MAXIMIZED=FALSE&amp;Y=120&amp;display_string=audit"}</definedName>
    <definedName name="_2715__FDSAUDITLINK__" hidden="1">{"fdsup://directions/FAT Viewer?action=UPDATE&amp;creator=factSet&amp;DYN_ARGS=true&amp;DOC_NAME=FAT:RGQ_ENTRPR_VAL_EV_SOURCE_WINDOW.FAT&amp;VAR:ID1=ITT&amp;VAR:SDATE=20080919&amp;VAR:FDATE=20080630&amp;VAR:FREQ=WEEKLY&amp;VAR:RELITEM=&amp;VAR:CURRENCY=&amp;VAR:DB_TYPE=&amp;VAR:UNITS=M&amp;window=popup&amp;w","idth=535&amp;height=425&amp;START_MAXIMIZED=FALSE&amp;Y=120&amp;display_string=audit"}</definedName>
    <definedName name="_2716__FDSAUDITLINK__" hidden="1">{"fdsup://directions/FAT Viewer?action=UPDATE&amp;creator=factSet&amp;DYN_ARGS=true&amp;DOC_NAME=FAT:RGQ_ENTRPR_VAL_EV_SOURCE_WINDOW.FAT&amp;VAR:ID1=ITT&amp;VAR:SDATE=20080912&amp;VAR:FDATE=20080630&amp;VAR:FREQ=WEEKLY&amp;VAR:RELITEM=&amp;VAR:CURRENCY=&amp;VAR:DB_TYPE=&amp;VAR:UNITS=M&amp;window=popup&amp;w","idth=535&amp;height=425&amp;START_MAXIMIZED=FALSE&amp;Y=120&amp;display_string=audit"}</definedName>
    <definedName name="_2717__FDSAUDITLINK__" hidden="1">{"fdsup://directions/FAT Viewer?action=UPDATE&amp;creator=factSet&amp;DYN_ARGS=true&amp;DOC_NAME=FAT:RGQ_ENTRPR_VAL_EV_SOURCE_WINDOW.FAT&amp;VAR:ID1=ITT&amp;VAR:SDATE=20080905&amp;VAR:FDATE=20080630&amp;VAR:FREQ=WEEKLY&amp;VAR:RELITEM=&amp;VAR:CURRENCY=&amp;VAR:DB_TYPE=&amp;VAR:UNITS=M&amp;window=popup&amp;w","idth=535&amp;height=425&amp;START_MAXIMIZED=FALSE&amp;Y=120&amp;display_string=audit"}</definedName>
    <definedName name="_2718__FDSAUDITLINK__" hidden="1">{"fdsup://directions/FAT Viewer?action=UPDATE&amp;creator=factSet&amp;DYN_ARGS=true&amp;DOC_NAME=FAT:RGQ_ENTRPR_VAL_EV_SOURCE_WINDOW.FAT&amp;VAR:ID1=ITT&amp;VAR:SDATE=20080829&amp;VAR:FDATE=20080630&amp;VAR:FREQ=WEEKLY&amp;VAR:RELITEM=&amp;VAR:CURRENCY=&amp;VAR:DB_TYPE=&amp;VAR:UNITS=M&amp;window=popup&amp;w","idth=535&amp;height=425&amp;START_MAXIMIZED=FALSE&amp;Y=120&amp;display_string=audit"}</definedName>
    <definedName name="_2719__FDSAUDITLINK__" hidden="1">{"fdsup://directions/FAT Viewer?action=UPDATE&amp;creator=factSet&amp;DYN_ARGS=true&amp;DOC_NAME=FAT:RGQ_ENTRPR_VAL_EV_SOURCE_WINDOW.FAT&amp;VAR:ID1=ITT&amp;VAR:SDATE=20080822&amp;VAR:FDATE=20080630&amp;VAR:FREQ=WEEKLY&amp;VAR:RELITEM=&amp;VAR:CURRENCY=&amp;VAR:DB_TYPE=&amp;VAR:UNITS=M&amp;window=popup&amp;w","idth=535&amp;height=425&amp;START_MAXIMIZED=FALSE&amp;Y=120&amp;display_string=audit"}</definedName>
    <definedName name="_272__FDSAUDITLINK__" hidden="1">{"fdsup://IBCentral/FAT Viewer?action=UPDATE&amp;creator=factset&amp;DOC_NAME=fat:reuters_qtrly_source_window.fat&amp;display_string=Audit&amp;DYN_ARGS=TRUE&amp;VAR:ID1=G0260210&amp;VAR:RCODE=IBCEBITDA&amp;VAR:SDATE=20070699&amp;VAR:FREQ=Quarterly&amp;VAR:RELITEM=RP&amp;VAR:CURRENCY=&amp;VAR:CURRSOUR","CE=EXSHARE&amp;VAR:NATFREQ=QUARTERLY&amp;VAR:RFIELD=FINALIZED&amp;VAR:DB_TYPE=&amp;VAR:UNITS=MONTHLY&amp;window=popup&amp;width=450&amp;height=300&amp;START_MAXIMIZED=FALSE"}</definedName>
    <definedName name="_2720__FDSAUDITLINK__" hidden="1">{"fdsup://directions/FAT Viewer?action=UPDATE&amp;creator=factSet&amp;DYN_ARGS=true&amp;DOC_NAME=FAT:RGQ_ENTRPR_VAL_EV_SOURCE_WINDOW.FAT&amp;VAR:ID1=ITT&amp;VAR:SDATE=20080815&amp;VAR:FDATE=20080630&amp;VAR:FREQ=WEEKLY&amp;VAR:RELITEM=&amp;VAR:CURRENCY=&amp;VAR:DB_TYPE=&amp;VAR:UNITS=M&amp;window=popup&amp;w","idth=535&amp;height=425&amp;START_MAXIMIZED=FALSE&amp;Y=120&amp;display_string=audit"}</definedName>
    <definedName name="_2721__FDSAUDITLINK__" hidden="1">{"fdsup://directions/FAT Viewer?action=UPDATE&amp;creator=factSet&amp;DYN_ARGS=true&amp;DOC_NAME=FAT:RGQ_ENTRPR_VAL_EV_SOURCE_WINDOW.FAT&amp;VAR:ID1=ITT&amp;VAR:SDATE=20080808&amp;VAR:FDATE=20080630&amp;VAR:FREQ=WEEKLY&amp;VAR:RELITEM=&amp;VAR:CURRENCY=&amp;VAR:DB_TYPE=&amp;VAR:UNITS=M&amp;window=popup&amp;w","idth=535&amp;height=425&amp;START_MAXIMIZED=FALSE&amp;Y=120&amp;display_string=audit"}</definedName>
    <definedName name="_2722__FDSAUDITLINK__" hidden="1">{"fdsup://directions/FAT Viewer?action=UPDATE&amp;creator=factSet&amp;DYN_ARGS=true&amp;DOC_NAME=FAT:RGQ_ENTRPR_VAL_EV_SOURCE_WINDOW.FAT&amp;VAR:ID1=ITT&amp;VAR:SDATE=20080801&amp;VAR:FDATE=20080630&amp;VAR:FREQ=WEEKLY&amp;VAR:RELITEM=&amp;VAR:CURRENCY=&amp;VAR:DB_TYPE=&amp;VAR:UNITS=M&amp;window=popup&amp;w","idth=535&amp;height=425&amp;START_MAXIMIZED=FALSE&amp;Y=120&amp;display_string=audit"}</definedName>
    <definedName name="_2723__FDSAUDITLINK__" hidden="1">{"fdsup://directions/FAT Viewer?action=UPDATE&amp;creator=factSet&amp;DYN_ARGS=true&amp;DOC_NAME=FAT:RGQ_ENTRPR_VAL_EV_SOURCE_WINDOW.FAT&amp;VAR:ID1=ITT&amp;VAR:SDATE=20080725&amp;VAR:FDATE=20080630&amp;VAR:FREQ=WEEKLY&amp;VAR:RELITEM=&amp;VAR:CURRENCY=&amp;VAR:DB_TYPE=&amp;VAR:UNITS=M&amp;window=popup&amp;w","idth=535&amp;height=425&amp;START_MAXIMIZED=FALSE&amp;Y=120&amp;display_string=audit"}</definedName>
    <definedName name="_2724__FDSAUDITLINK__" hidden="1">{"fdsup://directions/FAT Viewer?action=UPDATE&amp;creator=factSet&amp;DYN_ARGS=true&amp;DOC_NAME=FAT:RGQ_ENTRPR_VAL_EV_SOURCE_WINDOW.FAT&amp;VAR:ID1=ITT&amp;VAR:SDATE=20080718&amp;VAR:FDATE=20080630&amp;VAR:FREQ=WEEKLY&amp;VAR:RELITEM=&amp;VAR:CURRENCY=&amp;VAR:DB_TYPE=&amp;VAR:UNITS=M&amp;window=popup&amp;w","idth=535&amp;height=425&amp;START_MAXIMIZED=FALSE&amp;Y=120&amp;display_string=audit"}</definedName>
    <definedName name="_2725__FDSAUDITLINK__" hidden="1">{"fdsup://directions/FAT Viewer?action=UPDATE&amp;creator=factSet&amp;DYN_ARGS=true&amp;DOC_NAME=FAT:RGQ_ENTRPR_VAL_EV_SOURCE_WINDOW.FAT&amp;VAR:ID1=ITT&amp;VAR:SDATE=20080711&amp;VAR:FDATE=20080630&amp;VAR:FREQ=WEEKLY&amp;VAR:RELITEM=&amp;VAR:CURRENCY=&amp;VAR:DB_TYPE=&amp;VAR:UNITS=M&amp;window=popup&amp;w","idth=535&amp;height=425&amp;START_MAXIMIZED=FALSE&amp;Y=120&amp;display_string=audit"}</definedName>
    <definedName name="_2726__FDSAUDITLINK__" hidden="1">{"fdsup://directions/FAT Viewer?action=UPDATE&amp;creator=factSet&amp;DYN_ARGS=true&amp;DOC_NAME=FAT:RGQ_ENTRPR_VAL_EV_SOURCE_WINDOW.FAT&amp;VAR:ID1=ITT&amp;VAR:SDATE=20080703&amp;VAR:FDATE=20080630&amp;VAR:FREQ=WEEKLY&amp;VAR:RELITEM=&amp;VAR:CURRENCY=&amp;VAR:DB_TYPE=&amp;VAR:UNITS=M&amp;window=popup&amp;w","idth=535&amp;height=425&amp;START_MAXIMIZED=FALSE&amp;Y=120&amp;display_string=audit"}</definedName>
    <definedName name="_2727__FDSAUDITLINK__" hidden="1">{"fdsup://directions/FAT Viewer?action=UPDATE&amp;creator=factSet&amp;DYN_ARGS=true&amp;DOC_NAME=FAT:RGQ_ENTRPR_VAL_EV_SOURCE_WINDOW.FAT&amp;VAR:ID1=ITT&amp;VAR:SDATE=20080627&amp;VAR:FDATE=20080331&amp;VAR:FREQ=WEEKLY&amp;VAR:RELITEM=&amp;VAR:CURRENCY=&amp;VAR:DB_TYPE=&amp;VAR:UNITS=M&amp;window=popup&amp;w","idth=535&amp;height=425&amp;START_MAXIMIZED=FALSE&amp;Y=120&amp;display_string=audit"}</definedName>
    <definedName name="_2728__FDSAUDITLINK__" hidden="1">{"fdsup://directions/FAT Viewer?action=UPDATE&amp;creator=factSet&amp;DYN_ARGS=true&amp;DOC_NAME=FAT:RGQ_ENTRPR_VAL_EV_SOURCE_WINDOW.FAT&amp;VAR:ID1=ITT&amp;VAR:SDATE=20080620&amp;VAR:FDATE=20080331&amp;VAR:FREQ=WEEKLY&amp;VAR:RELITEM=&amp;VAR:CURRENCY=&amp;VAR:DB_TYPE=&amp;VAR:UNITS=M&amp;window=popup&amp;w","idth=535&amp;height=425&amp;START_MAXIMIZED=FALSE&amp;Y=120&amp;display_string=audit"}</definedName>
    <definedName name="_2729__FDSAUDITLINK__" hidden="1">{"fdsup://directions/FAT Viewer?action=UPDATE&amp;creator=factSet&amp;DYN_ARGS=true&amp;DOC_NAME=FAT:RGQ_ENTRPR_VAL_EV_SOURCE_WINDOW.FAT&amp;VAR:ID1=ITT&amp;VAR:SDATE=20080613&amp;VAR:FDATE=20080331&amp;VAR:FREQ=WEEKLY&amp;VAR:RELITEM=&amp;VAR:CURRENCY=&amp;VAR:DB_TYPE=&amp;VAR:UNITS=M&amp;window=popup&amp;w","idth=535&amp;height=425&amp;START_MAXIMIZED=FALSE&amp;Y=120&amp;display_string=audit"}</definedName>
    <definedName name="_273__FDSAUDITLINK__" hidden="1">{"fdsup://IBCentral/FAT Viewer?action=UPDATE&amp;creator=factset&amp;DOC_NAME=fat:reuters_qtrly_source_window.fat&amp;display_string=Audit&amp;DYN_ARGS=TRUE&amp;VAR:ID1=G0260210&amp;VAR:RCODE=IBCEBITDA&amp;VAR:SDATE=20061299&amp;VAR:FREQ=Quarterly&amp;VAR:RELITEM=RP&amp;VAR:CURRENCY=&amp;VAR:CURRSOUR","CE=EXSHARE&amp;VAR:NATFREQ=QUARTERLY&amp;VAR:RFIELD=FINALIZED&amp;VAR:DB_TYPE=&amp;VAR:UNITS=MONTHLY&amp;window=popup&amp;width=450&amp;height=300&amp;START_MAXIMIZED=FALSE"}</definedName>
    <definedName name="_2730__FDSAUDITLINK__" hidden="1">{"fdsup://directions/FAT Viewer?action=UPDATE&amp;creator=factSet&amp;DYN_ARGS=true&amp;DOC_NAME=FAT:RGQ_ENTRPR_VAL_EV_SOURCE_WINDOW.FAT&amp;VAR:ID1=ITT&amp;VAR:SDATE=20080606&amp;VAR:FDATE=20080331&amp;VAR:FREQ=WEEKLY&amp;VAR:RELITEM=&amp;VAR:CURRENCY=&amp;VAR:DB_TYPE=&amp;VAR:UNITS=M&amp;window=popup&amp;w","idth=535&amp;height=425&amp;START_MAXIMIZED=FALSE&amp;Y=120&amp;display_string=audit"}</definedName>
    <definedName name="_2731__FDSAUDITLINK__" hidden="1">{"fdsup://directions/FAT Viewer?action=UPDATE&amp;creator=factSet&amp;DYN_ARGS=true&amp;DOC_NAME=FAT:RGQ_ENTRPR_VAL_EV_SOURCE_WINDOW.FAT&amp;VAR:ID1=ITT&amp;VAR:SDATE=20080530&amp;VAR:FDATE=20080331&amp;VAR:FREQ=WEEKLY&amp;VAR:RELITEM=&amp;VAR:CURRENCY=&amp;VAR:DB_TYPE=&amp;VAR:UNITS=M&amp;window=popup&amp;w","idth=535&amp;height=425&amp;START_MAXIMIZED=FALSE&amp;Y=120&amp;display_string=audit"}</definedName>
    <definedName name="_2732__FDSAUDITLINK__" hidden="1">{"fdsup://directions/FAT Viewer?action=UPDATE&amp;creator=factSet&amp;DYN_ARGS=true&amp;DOC_NAME=FAT:RGQ_ENTRPR_VAL_EV_SOURCE_WINDOW.FAT&amp;VAR:ID1=ITT&amp;VAR:SDATE=20080523&amp;VAR:FDATE=20080331&amp;VAR:FREQ=WEEKLY&amp;VAR:RELITEM=&amp;VAR:CURRENCY=&amp;VAR:DB_TYPE=&amp;VAR:UNITS=M&amp;window=popup&amp;w","idth=535&amp;height=425&amp;START_MAXIMIZED=FALSE&amp;Y=120&amp;display_string=audit"}</definedName>
    <definedName name="_2733__FDSAUDITLINK__" hidden="1">{"fdsup://directions/FAT Viewer?action=UPDATE&amp;creator=factSet&amp;DYN_ARGS=true&amp;DOC_NAME=FAT:RGQ_ENTRPR_VAL_EV_SOURCE_WINDOW.FAT&amp;VAR:ID1=ITT&amp;VAR:SDATE=20080516&amp;VAR:FDATE=20080331&amp;VAR:FREQ=WEEKLY&amp;VAR:RELITEM=&amp;VAR:CURRENCY=&amp;VAR:DB_TYPE=&amp;VAR:UNITS=M&amp;window=popup&amp;w","idth=535&amp;height=425&amp;START_MAXIMIZED=FALSE&amp;Y=120&amp;display_string=audit"}</definedName>
    <definedName name="_2734__FDSAUDITLINK__" hidden="1">{"fdsup://directions/FAT Viewer?action=UPDATE&amp;creator=factSet&amp;DYN_ARGS=true&amp;DOC_NAME=FAT:RGQ_ENTRPR_VAL_EV_SOURCE_WINDOW.FAT&amp;VAR:ID1=ITT&amp;VAR:SDATE=20080509&amp;VAR:FDATE=20080331&amp;VAR:FREQ=WEEKLY&amp;VAR:RELITEM=&amp;VAR:CURRENCY=&amp;VAR:DB_TYPE=&amp;VAR:UNITS=M&amp;window=popup&amp;w","idth=535&amp;height=425&amp;START_MAXIMIZED=FALSE&amp;Y=120&amp;display_string=audit"}</definedName>
    <definedName name="_2735__FDSAUDITLINK__" hidden="1">{"fdsup://directions/FAT Viewer?action=UPDATE&amp;creator=factSet&amp;DYN_ARGS=true&amp;DOC_NAME=FAT:RGQ_ENTRPR_VAL_EV_SOURCE_WINDOW.FAT&amp;VAR:ID1=ITT&amp;VAR:SDATE=20080502&amp;VAR:FDATE=20080331&amp;VAR:FREQ=WEEKLY&amp;VAR:RELITEM=&amp;VAR:CURRENCY=&amp;VAR:DB_TYPE=&amp;VAR:UNITS=M&amp;window=popup&amp;w","idth=535&amp;height=425&amp;START_MAXIMIZED=FALSE&amp;Y=120&amp;display_string=audit"}</definedName>
    <definedName name="_2736__FDSAUDITLINK__" hidden="1">{"fdsup://directions/FAT Viewer?action=UPDATE&amp;creator=factSet&amp;DYN_ARGS=true&amp;DOC_NAME=FAT:RGQ_ENTRPR_VAL_EV_SOURCE_WINDOW.FAT&amp;VAR:ID1=ITT&amp;VAR:SDATE=20080425&amp;VAR:FDATE=20080331&amp;VAR:FREQ=WEEKLY&amp;VAR:RELITEM=&amp;VAR:CURRENCY=&amp;VAR:DB_TYPE=&amp;VAR:UNITS=M&amp;window=popup&amp;w","idth=535&amp;height=425&amp;START_MAXIMIZED=FALSE&amp;Y=120&amp;display_string=audit"}</definedName>
    <definedName name="_2737__FDSAUDITLINK__" hidden="1">{"fdsup://directions/FAT Viewer?action=UPDATE&amp;creator=factSet&amp;DYN_ARGS=true&amp;DOC_NAME=FAT:RGQ_ENTRPR_VAL_EV_SOURCE_WINDOW.FAT&amp;VAR:ID1=ITT&amp;VAR:SDATE=20080418&amp;VAR:FDATE=20080331&amp;VAR:FREQ=WEEKLY&amp;VAR:RELITEM=&amp;VAR:CURRENCY=&amp;VAR:DB_TYPE=&amp;VAR:UNITS=M&amp;window=popup&amp;w","idth=535&amp;height=425&amp;START_MAXIMIZED=FALSE&amp;Y=120&amp;display_string=audit"}</definedName>
    <definedName name="_2738__FDSAUDITLINK__" hidden="1">{"fdsup://directions/FAT Viewer?action=UPDATE&amp;creator=factSet&amp;DYN_ARGS=true&amp;DOC_NAME=FAT:RGQ_ENTRPR_VAL_EV_SOURCE_WINDOW.FAT&amp;VAR:ID1=ITT&amp;VAR:SDATE=20080411&amp;VAR:FDATE=20080331&amp;VAR:FREQ=WEEKLY&amp;VAR:RELITEM=&amp;VAR:CURRENCY=&amp;VAR:DB_TYPE=&amp;VAR:UNITS=M&amp;window=popup&amp;w","idth=535&amp;height=425&amp;START_MAXIMIZED=FALSE&amp;Y=120&amp;display_string=audit"}</definedName>
    <definedName name="_2739__FDSAUDITLINK__" hidden="1">{"fdsup://directions/FAT Viewer?action=UPDATE&amp;creator=factSet&amp;DYN_ARGS=true&amp;DOC_NAME=FAT:RGQ_ENTRPR_VAL_EV_SOURCE_WINDOW.FAT&amp;VAR:ID1=ITT&amp;VAR:SDATE=20080404&amp;VAR:FDATE=20080331&amp;VAR:FREQ=WEEKLY&amp;VAR:RELITEM=&amp;VAR:CURRENCY=&amp;VAR:DB_TYPE=&amp;VAR:UNITS=M&amp;window=popup&amp;w","idth=535&amp;height=425&amp;START_MAXIMIZED=FALSE&amp;Y=120&amp;display_string=audit"}</definedName>
    <definedName name="_274__FDSAUDITLINK__" hidden="1">{"fdsup://IBCentral/FAT Viewer?action=UPDATE&amp;creator=factset&amp;DOC_NAME=fat:reuters_qtrly_source_window.fat&amp;display_string=Audit&amp;DYN_ARGS=TRUE&amp;VAR:ID1=G0260210&amp;VAR:RCODE=SGAFDS&amp;VAR:SDATE=20070699&amp;VAR:FREQ=Quarterly&amp;VAR:RELITEM=RP&amp;VAR:CURRENCY=&amp;VAR:CURRSOURCE=","EXSHARE&amp;VAR:NATFREQ=QUARTERLY&amp;VAR:RFIELD=FINALIZED&amp;VAR:DB_TYPE=&amp;VAR:UNITS=MONTHLY&amp;window=popup&amp;width=450&amp;height=300&amp;START_MAXIMIZED=FALSE"}</definedName>
    <definedName name="_2740__FDSAUDITLINK__" hidden="1">{"fdsup://directions/FAT Viewer?action=UPDATE&amp;creator=factSet&amp;DYN_ARGS=true&amp;DOC_NAME=FAT:RGQ_ENTRPR_VAL_EV_SOURCE_WINDOW.FAT&amp;VAR:ID1=ITT&amp;VAR:SDATE=20080328&amp;VAR:FDATE=20071231&amp;VAR:FREQ=WEEKLY&amp;VAR:RELITEM=&amp;VAR:CURRENCY=&amp;VAR:DB_TYPE=&amp;VAR:UNITS=M&amp;window=popup&amp;w","idth=535&amp;height=425&amp;START_MAXIMIZED=FALSE&amp;Y=120&amp;display_string=audit"}</definedName>
    <definedName name="_2741__FDSAUDITLINK__" hidden="1">{"fdsup://directions/FAT Viewer?action=UPDATE&amp;creator=factSet&amp;DYN_ARGS=true&amp;DOC_NAME=FAT:RGQ_ENTRPR_VAL_EV_SOURCE_WINDOW.FAT&amp;VAR:ID1=ITT&amp;VAR:SDATE=20080320&amp;VAR:FDATE=20071231&amp;VAR:FREQ=WEEKLY&amp;VAR:RELITEM=&amp;VAR:CURRENCY=&amp;VAR:DB_TYPE=&amp;VAR:UNITS=M&amp;window=popup&amp;w","idth=535&amp;height=425&amp;START_MAXIMIZED=FALSE&amp;Y=120&amp;display_string=audit"}</definedName>
    <definedName name="_2742__FDSAUDITLINK__" hidden="1">{"fdsup://directions/FAT Viewer?action=UPDATE&amp;creator=factSet&amp;DYN_ARGS=true&amp;DOC_NAME=FAT:RGQ_ENTRPR_VAL_EV_SOURCE_WINDOW.FAT&amp;VAR:ID1=ITT&amp;VAR:SDATE=20080314&amp;VAR:FDATE=20071231&amp;VAR:FREQ=WEEKLY&amp;VAR:RELITEM=&amp;VAR:CURRENCY=&amp;VAR:DB_TYPE=&amp;VAR:UNITS=M&amp;window=popup&amp;w","idth=535&amp;height=425&amp;START_MAXIMIZED=FALSE&amp;Y=120&amp;display_string=audit"}</definedName>
    <definedName name="_2743__FDSAUDITLINK__" hidden="1">{"fdsup://directions/FAT Viewer?action=UPDATE&amp;creator=factSet&amp;DYN_ARGS=true&amp;DOC_NAME=FAT:RGQ_ENTRPR_VAL_EV_SOURCE_WINDOW.FAT&amp;VAR:ID1=ITT&amp;VAR:SDATE=20080307&amp;VAR:FDATE=20071231&amp;VAR:FREQ=WEEKLY&amp;VAR:RELITEM=&amp;VAR:CURRENCY=&amp;VAR:DB_TYPE=&amp;VAR:UNITS=M&amp;window=popup&amp;w","idth=535&amp;height=425&amp;START_MAXIMIZED=FALSE&amp;Y=120&amp;display_string=audit"}</definedName>
    <definedName name="_2744__FDSAUDITLINK__" hidden="1">{"fdsup://directions/FAT Viewer?action=UPDATE&amp;creator=factSet&amp;DYN_ARGS=true&amp;DOC_NAME=FAT:RGQ_ENTRPR_VAL_EV_SOURCE_WINDOW.FAT&amp;VAR:ID1=ITT&amp;VAR:SDATE=20080229&amp;VAR:FDATE=20071231&amp;VAR:FREQ=WEEKLY&amp;VAR:RELITEM=&amp;VAR:CURRENCY=&amp;VAR:DB_TYPE=&amp;VAR:UNITS=M&amp;window=popup&amp;w","idth=535&amp;height=425&amp;START_MAXIMIZED=FALSE&amp;Y=120&amp;display_string=audit"}</definedName>
    <definedName name="_2745__FDSAUDITLINK__" hidden="1">{"fdsup://directions/FAT Viewer?action=UPDATE&amp;creator=factSet&amp;DYN_ARGS=true&amp;DOC_NAME=FAT:RGQ_ENTRPR_VAL_EV_SOURCE_WINDOW.FAT&amp;VAR:ID1=ITT&amp;VAR:SDATE=20080222&amp;VAR:FDATE=20071231&amp;VAR:FREQ=WEEKLY&amp;VAR:RELITEM=&amp;VAR:CURRENCY=&amp;VAR:DB_TYPE=&amp;VAR:UNITS=M&amp;window=popup&amp;w","idth=535&amp;height=425&amp;START_MAXIMIZED=FALSE&amp;Y=120&amp;display_string=audit"}</definedName>
    <definedName name="_2746__FDSAUDITLINK__" hidden="1">{"fdsup://directions/FAT Viewer?action=UPDATE&amp;creator=factSet&amp;DYN_ARGS=true&amp;DOC_NAME=FAT:RGQ_ENTRPR_VAL_EV_SOURCE_WINDOW.FAT&amp;VAR:ID1=ITT&amp;VAR:SDATE=20080215&amp;VAR:FDATE=20071231&amp;VAR:FREQ=WEEKLY&amp;VAR:RELITEM=&amp;VAR:CURRENCY=&amp;VAR:DB_TYPE=&amp;VAR:UNITS=M&amp;window=popup&amp;w","idth=535&amp;height=425&amp;START_MAXIMIZED=FALSE&amp;Y=120&amp;display_string=audit"}</definedName>
    <definedName name="_2747__FDSAUDITLINK__" hidden="1">{"fdsup://directions/FAT Viewer?action=UPDATE&amp;creator=factSet&amp;DYN_ARGS=true&amp;DOC_NAME=FAT:RGQ_ENTRPR_VAL_EV_SOURCE_WINDOW.FAT&amp;VAR:ID1=ITT&amp;VAR:SDATE=20080208&amp;VAR:FDATE=20071231&amp;VAR:FREQ=WEEKLY&amp;VAR:RELITEM=&amp;VAR:CURRENCY=&amp;VAR:DB_TYPE=&amp;VAR:UNITS=M&amp;window=popup&amp;w","idth=535&amp;height=425&amp;START_MAXIMIZED=FALSE&amp;Y=120&amp;display_string=audit"}</definedName>
    <definedName name="_2748__FDSAUDITLINK__" hidden="1">{"fdsup://directions/FAT Viewer?action=UPDATE&amp;creator=factSet&amp;DYN_ARGS=true&amp;DOC_NAME=FAT:RGQ_ENTRPR_VAL_EV_SOURCE_WINDOW.FAT&amp;VAR:ID1=ITT&amp;VAR:SDATE=20080201&amp;VAR:FDATE=20071231&amp;VAR:FREQ=WEEKLY&amp;VAR:RELITEM=&amp;VAR:CURRENCY=&amp;VAR:DB_TYPE=&amp;VAR:UNITS=M&amp;window=popup&amp;w","idth=535&amp;height=425&amp;START_MAXIMIZED=FALSE&amp;Y=120&amp;display_string=audit"}</definedName>
    <definedName name="_2749__FDSAUDITLINK__" hidden="1">{"fdsup://directions/FAT Viewer?action=UPDATE&amp;creator=factSet&amp;DYN_ARGS=true&amp;DOC_NAME=FAT:RGQ_ENTRPR_VAL_EV_SOURCE_WINDOW.FAT&amp;VAR:ID1=ITT&amp;VAR:SDATE=20080125&amp;VAR:FDATE=20071231&amp;VAR:FREQ=WEEKLY&amp;VAR:RELITEM=&amp;VAR:CURRENCY=&amp;VAR:DB_TYPE=&amp;VAR:UNITS=M&amp;window=popup&amp;w","idth=535&amp;height=425&amp;START_MAXIMIZED=FALSE&amp;Y=120&amp;display_string=audit"}</definedName>
    <definedName name="_275__FDSAUDITLINK__" hidden="1">{"fdsup://IBCentral/FAT Viewer?action=UPDATE&amp;creator=factset&amp;DOC_NAME=fat:reuters_qtrly_source_window.fat&amp;display_string=Audit&amp;DYN_ARGS=TRUE&amp;VAR:ID1=G0260210&amp;VAR:RCODE=COGSFDS&amp;VAR:SDATE=20070699&amp;VAR:FREQ=Quarterly&amp;VAR:RELITEM=RP&amp;VAR:CURRENCY=&amp;VAR:CURRSOURCE","=EXSHARE&amp;VAR:NATFREQ=QUARTERLY&amp;VAR:RFIELD=FINALIZED&amp;VAR:DB_TYPE=&amp;VAR:UNITS=MONTHLY&amp;window=popup&amp;width=450&amp;height=300&amp;START_MAXIMIZED=FALSE"}</definedName>
    <definedName name="_2750__FDSAUDITLINK__" hidden="1">{"fdsup://directions/FAT Viewer?action=UPDATE&amp;creator=factSet&amp;DYN_ARGS=true&amp;DOC_NAME=FAT:RGQ_ENTRPR_VAL_EV_SOURCE_WINDOW.FAT&amp;VAR:ID1=ITT&amp;VAR:SDATE=20080118&amp;VAR:FDATE=20071231&amp;VAR:FREQ=WEEKLY&amp;VAR:RELITEM=&amp;VAR:CURRENCY=&amp;VAR:DB_TYPE=&amp;VAR:UNITS=M&amp;window=popup&amp;w","idth=535&amp;height=425&amp;START_MAXIMIZED=FALSE&amp;Y=120&amp;display_string=audit"}</definedName>
    <definedName name="_2751__FDSAUDITLINK__" hidden="1">{"fdsup://directions/FAT Viewer?action=UPDATE&amp;creator=factSet&amp;DYN_ARGS=true&amp;DOC_NAME=FAT:RGQ_ENTRPR_VAL_EV_SOURCE_WINDOW.FAT&amp;VAR:ID1=ITT&amp;VAR:SDATE=20080111&amp;VAR:FDATE=20071231&amp;VAR:FREQ=WEEKLY&amp;VAR:RELITEM=&amp;VAR:CURRENCY=&amp;VAR:DB_TYPE=&amp;VAR:UNITS=M&amp;window=popup&amp;w","idth=535&amp;height=425&amp;START_MAXIMIZED=FALSE&amp;Y=120&amp;display_string=audit"}</definedName>
    <definedName name="_2752__FDSAUDITLINK__" hidden="1">{"fdsup://directions/FAT Viewer?action=UPDATE&amp;creator=factSet&amp;DYN_ARGS=true&amp;DOC_NAME=FAT:RGQ_ENTRPR_VAL_EV_SOURCE_WINDOW.FAT&amp;VAR:ID1=ITT&amp;VAR:SDATE=20080104&amp;VAR:FDATE=20071231&amp;VAR:FREQ=WEEKLY&amp;VAR:RELITEM=&amp;VAR:CURRENCY=&amp;VAR:DB_TYPE=&amp;VAR:UNITS=M&amp;window=popup&amp;w","idth=535&amp;height=425&amp;START_MAXIMIZED=FALSE&amp;Y=120&amp;display_string=audit"}</definedName>
    <definedName name="_2753__FDSAUDITLINK__" hidden="1">{"fdsup://directions/FAT Viewer?action=UPDATE&amp;creator=factSet&amp;DYN_ARGS=true&amp;DOC_NAME=FAT:RGQ_ENTRPR_VAL_EV_SOURCE_WINDOW.FAT&amp;VAR:ID1=ITT&amp;VAR:SDATE=20071228&amp;VAR:FDATE=20070928&amp;VAR:FREQ=WEEKLY&amp;VAR:RELITEM=&amp;VAR:CURRENCY=&amp;VAR:DB_TYPE=&amp;VAR:UNITS=M&amp;window=popup&amp;w","idth=535&amp;height=425&amp;START_MAXIMIZED=FALSE&amp;Y=120&amp;display_string=audit"}</definedName>
    <definedName name="_2754__FDSAUDITLINK__" hidden="1">{"fdsup://directions/FAT Viewer?action=UPDATE&amp;creator=factSet&amp;DYN_ARGS=true&amp;DOC_NAME=FAT:RGQ_ENTRPR_VAL_EV_SOURCE_WINDOW.FAT&amp;VAR:ID1=ITT&amp;VAR:SDATE=20071221&amp;VAR:FDATE=20070928&amp;VAR:FREQ=WEEKLY&amp;VAR:RELITEM=&amp;VAR:CURRENCY=&amp;VAR:DB_TYPE=&amp;VAR:UNITS=M&amp;window=popup&amp;w","idth=535&amp;height=425&amp;START_MAXIMIZED=FALSE&amp;Y=120&amp;display_string=audit"}</definedName>
    <definedName name="_2755__FDSAUDITLINK__" hidden="1">{"fdsup://directions/FAT Viewer?action=UPDATE&amp;creator=factSet&amp;DYN_ARGS=true&amp;DOC_NAME=FAT:RGQ_ENTRPR_VAL_EV_SOURCE_WINDOW.FAT&amp;VAR:ID1=ITT&amp;VAR:SDATE=20071214&amp;VAR:FDATE=20070928&amp;VAR:FREQ=WEEKLY&amp;VAR:RELITEM=&amp;VAR:CURRENCY=&amp;VAR:DB_TYPE=&amp;VAR:UNITS=M&amp;window=popup&amp;w","idth=535&amp;height=425&amp;START_MAXIMIZED=FALSE&amp;Y=120&amp;display_string=audit"}</definedName>
    <definedName name="_2756__FDSAUDITLINK__" hidden="1">{"fdsup://directions/FAT Viewer?action=UPDATE&amp;creator=factSet&amp;DYN_ARGS=true&amp;DOC_NAME=FAT:RGQ_ENTRPR_VAL_EV_SOURCE_WINDOW.FAT&amp;VAR:ID1=ITT&amp;VAR:SDATE=20071207&amp;VAR:FDATE=20070928&amp;VAR:FREQ=WEEKLY&amp;VAR:RELITEM=&amp;VAR:CURRENCY=&amp;VAR:DB_TYPE=&amp;VAR:UNITS=M&amp;window=popup&amp;w","idth=535&amp;height=425&amp;START_MAXIMIZED=FALSE&amp;Y=120&amp;display_string=audit"}</definedName>
    <definedName name="_2757__FDSAUDITLINK__" hidden="1">{"fdsup://directions/FAT Viewer?action=UPDATE&amp;creator=factSet&amp;DYN_ARGS=true&amp;DOC_NAME=FAT:RGQ_ENTRPR_VAL_EV_SOURCE_WINDOW.FAT&amp;VAR:ID1=ITT&amp;VAR:SDATE=20071130&amp;VAR:FDATE=20070928&amp;VAR:FREQ=WEEKLY&amp;VAR:RELITEM=&amp;VAR:CURRENCY=&amp;VAR:DB_TYPE=&amp;VAR:UNITS=M&amp;window=popup&amp;w","idth=535&amp;height=425&amp;START_MAXIMIZED=FALSE&amp;Y=120&amp;display_string=audit"}</definedName>
    <definedName name="_2758__FDSAUDITLINK__" hidden="1">{"fdsup://directions/FAT Viewer?action=UPDATE&amp;creator=factSet&amp;DYN_ARGS=true&amp;DOC_NAME=FAT:RGQ_ENTRPR_VAL_EV_SOURCE_WINDOW.FAT&amp;VAR:ID1=ITT&amp;VAR:SDATE=20071123&amp;VAR:FDATE=20070928&amp;VAR:FREQ=WEEKLY&amp;VAR:RELITEM=&amp;VAR:CURRENCY=&amp;VAR:DB_TYPE=&amp;VAR:UNITS=M&amp;window=popup&amp;w","idth=535&amp;height=425&amp;START_MAXIMIZED=FALSE&amp;Y=120&amp;display_string=audit"}</definedName>
    <definedName name="_2759__FDSAUDITLINK__" hidden="1">{"fdsup://directions/FAT Viewer?action=UPDATE&amp;creator=factSet&amp;DYN_ARGS=true&amp;DOC_NAME=FAT:RGQ_ENTRPR_VAL_EV_SOURCE_WINDOW.FAT&amp;VAR:ID1=ITT&amp;VAR:SDATE=20071116&amp;VAR:FDATE=20070928&amp;VAR:FREQ=WEEKLY&amp;VAR:RELITEM=&amp;VAR:CURRENCY=&amp;VAR:DB_TYPE=&amp;VAR:UNITS=M&amp;window=popup&amp;w","idth=535&amp;height=425&amp;START_MAXIMIZED=FALSE&amp;Y=120&amp;display_string=audit"}</definedName>
    <definedName name="_276__FDSAUDITLINK__" hidden="1">{"fdsup://IBCentral/FAT Viewer?action=UPDATE&amp;creator=factset&amp;DOC_NAME=fat:reuters_annual_source_window.fat&amp;display_string=Audit&amp;DYN_ARGS=TRUE&amp;VAR:ID1=46612J50&amp;VAR:RCODE=COMDIVTOTFDS&amp;VAR:SDATE=20070699&amp;VAR:FREQ=Y&amp;VAR:RELITEM=RP&amp;VAR:CURRENCY=&amp;VAR:CURRSOURCE=E","XSHARE&amp;VAR:NATFREQ=ANNUAL&amp;VAR:RFIELD=FINALIZED&amp;VAR:DB_TYPE=&amp;VAR:UNITS=M&amp;window=popup&amp;width=450&amp;height=300&amp;START_MAXIMIZED=FALSE"}</definedName>
    <definedName name="_2760__FDSAUDITLINK__" hidden="1">{"fdsup://directions/FAT Viewer?action=UPDATE&amp;creator=factSet&amp;DYN_ARGS=true&amp;DOC_NAME=FAT:RGQ_ENTRPR_VAL_EV_SOURCE_WINDOW.FAT&amp;VAR:ID1=ITT&amp;VAR:SDATE=20071109&amp;VAR:FDATE=20070928&amp;VAR:FREQ=WEEKLY&amp;VAR:RELITEM=&amp;VAR:CURRENCY=&amp;VAR:DB_TYPE=&amp;VAR:UNITS=M&amp;window=popup&amp;w","idth=535&amp;height=425&amp;START_MAXIMIZED=FALSE&amp;Y=120&amp;display_string=audit"}</definedName>
    <definedName name="_2761__FDSAUDITLINK__" hidden="1">{"fdsup://directions/FAT Viewer?action=UPDATE&amp;creator=factSet&amp;DYN_ARGS=true&amp;DOC_NAME=FAT:RGQ_ENTRPR_VAL_EV_SOURCE_WINDOW.FAT&amp;VAR:ID1=ITT&amp;VAR:SDATE=20071102&amp;VAR:FDATE=20070928&amp;VAR:FREQ=WEEKLY&amp;VAR:RELITEM=&amp;VAR:CURRENCY=&amp;VAR:DB_TYPE=&amp;VAR:UNITS=M&amp;window=popup&amp;w","idth=535&amp;height=425&amp;START_MAXIMIZED=FALSE&amp;Y=120&amp;display_string=audit"}</definedName>
    <definedName name="_2762__FDSAUDITLINK__" hidden="1">{"fdsup://directions/FAT Viewer?action=UPDATE&amp;creator=factSet&amp;DYN_ARGS=true&amp;DOC_NAME=FAT:RGQ_ENTRPR_VAL_EV_SOURCE_WINDOW.FAT&amp;VAR:ID1=ITT&amp;VAR:SDATE=20071026&amp;VAR:FDATE=20070928&amp;VAR:FREQ=WEEKLY&amp;VAR:RELITEM=&amp;VAR:CURRENCY=&amp;VAR:DB_TYPE=&amp;VAR:UNITS=M&amp;window=popup&amp;w","idth=535&amp;height=425&amp;START_MAXIMIZED=FALSE&amp;Y=120&amp;display_string=audit"}</definedName>
    <definedName name="_2763__FDSAUDITLINK__" hidden="1">{"fdsup://directions/FAT Viewer?action=UPDATE&amp;creator=factSet&amp;DYN_ARGS=true&amp;DOC_NAME=FAT:RGQ_ENTRPR_VAL_EV_SOURCE_WINDOW.FAT&amp;VAR:ID1=ITT&amp;VAR:SDATE=20071019&amp;VAR:FDATE=20070928&amp;VAR:FREQ=WEEKLY&amp;VAR:RELITEM=&amp;VAR:CURRENCY=&amp;VAR:DB_TYPE=&amp;VAR:UNITS=M&amp;window=popup&amp;w","idth=535&amp;height=425&amp;START_MAXIMIZED=FALSE&amp;Y=120&amp;display_string=audit"}</definedName>
    <definedName name="_2764__FDSAUDITLINK__" hidden="1">{"fdsup://directions/FAT Viewer?action=UPDATE&amp;creator=factSet&amp;DYN_ARGS=true&amp;DOC_NAME=FAT:RGQ_ENTRPR_VAL_EV_SOURCE_WINDOW.FAT&amp;VAR:ID1=ITT&amp;VAR:SDATE=20071012&amp;VAR:FDATE=20070928&amp;VAR:FREQ=WEEKLY&amp;VAR:RELITEM=&amp;VAR:CURRENCY=&amp;VAR:DB_TYPE=&amp;VAR:UNITS=M&amp;window=popup&amp;w","idth=535&amp;height=425&amp;START_MAXIMIZED=FALSE&amp;Y=120&amp;display_string=audit"}</definedName>
    <definedName name="_2765__FDSAUDITLINK__" hidden="1">{"fdsup://directions/FAT Viewer?action=UPDATE&amp;creator=factSet&amp;DYN_ARGS=true&amp;DOC_NAME=FAT:RGQ_ENTRPR_VAL_EV_SOURCE_WINDOW.FAT&amp;VAR:ID1=ITT&amp;VAR:SDATE=20071005&amp;VAR:FDATE=20070928&amp;VAR:FREQ=WEEKLY&amp;VAR:RELITEM=&amp;VAR:CURRENCY=&amp;VAR:DB_TYPE=&amp;VAR:UNITS=M&amp;window=popup&amp;w","idth=535&amp;height=425&amp;START_MAXIMIZED=FALSE&amp;Y=120&amp;display_string=audit"}</definedName>
    <definedName name="_2766__FDSAUDITLINK__" hidden="1">{"fdsup://directions/FAT Viewer?action=UPDATE&amp;creator=factSet&amp;DYN_ARGS=true&amp;DOC_NAME=FAT:RGQ_ENTRPR_VAL_EV_SOURCE_WINDOW.FAT&amp;VAR:ID1=ITT&amp;VAR:SDATE=20070928&amp;VAR:FDATE=20070928&amp;VAR:FREQ=WEEKLY&amp;VAR:RELITEM=&amp;VAR:CURRENCY=&amp;VAR:DB_TYPE=&amp;VAR:UNITS=M&amp;window=popup&amp;w","idth=535&amp;height=425&amp;START_MAXIMIZED=FALSE&amp;Y=120&amp;display_string=audit"}</definedName>
    <definedName name="_2767__FDSAUDITLINK__" hidden="1">{"fdsup://directions/FAT Viewer?action=UPDATE&amp;creator=factSet&amp;DYN_ARGS=true&amp;DOC_NAME=FAT:RGQ_ENTRPR_VAL_EV_SOURCE_WINDOW.FAT&amp;VAR:ID1=ITT&amp;VAR:SDATE=20070921&amp;VAR:FDATE=20070629&amp;VAR:FREQ=WEEKLY&amp;VAR:RELITEM=&amp;VAR:CURRENCY=&amp;VAR:DB_TYPE=&amp;VAR:UNITS=M&amp;window=popup&amp;w","idth=535&amp;height=425&amp;START_MAXIMIZED=FALSE&amp;Y=120&amp;display_string=audit"}</definedName>
    <definedName name="_2768__FDSAUDITLINK__" hidden="1">{"fdsup://directions/FAT Viewer?action=UPDATE&amp;creator=factSet&amp;DYN_ARGS=true&amp;DOC_NAME=FAT:RGQ_ENTRPR_VAL_EV_SOURCE_WINDOW.FAT&amp;VAR:ID1=ITT&amp;VAR:SDATE=20070914&amp;VAR:FDATE=20070629&amp;VAR:FREQ=WEEKLY&amp;VAR:RELITEM=&amp;VAR:CURRENCY=&amp;VAR:DB_TYPE=&amp;VAR:UNITS=M&amp;window=popup&amp;w","idth=535&amp;height=425&amp;START_MAXIMIZED=FALSE&amp;Y=120&amp;display_string=audit"}</definedName>
    <definedName name="_2769__FDSAUDITLINK__" hidden="1">{"fdsup://directions/FAT Viewer?action=UPDATE&amp;creator=factSet&amp;DYN_ARGS=true&amp;DOC_NAME=FAT:RGQ_ENTRPR_VAL_EV_SOURCE_WINDOW.FAT&amp;VAR:ID1=ITT&amp;VAR:SDATE=20070907&amp;VAR:FDATE=20070629&amp;VAR:FREQ=WEEKLY&amp;VAR:RELITEM=&amp;VAR:CURRENCY=&amp;VAR:DB_TYPE=&amp;VAR:UNITS=M&amp;window=popup&amp;w","idth=535&amp;height=425&amp;START_MAXIMIZED=FALSE&amp;Y=120&amp;display_string=audit"}</definedName>
    <definedName name="_277__FDSAUDITLINK__" hidden="1">{"fdsup://IBCentral/FAT Viewer?action=UPDATE&amp;creator=factset&amp;DOC_NAME=fat:reuters_annual_source_window.fat&amp;display_string=Audit&amp;DYN_ARGS=TRUE&amp;VAR:ID1=46612J50&amp;VAR:RCODE=COMDIVTOTFDS&amp;VAR:SDATE=20060699&amp;VAR:FREQ=Y&amp;VAR:RELITEM=RP&amp;VAR:CURRENCY=&amp;VAR:CURRSOURCE=E","XSHARE&amp;VAR:NATFREQ=ANNUAL&amp;VAR:RFIELD=FINALIZED&amp;VAR:DB_TYPE=&amp;VAR:UNITS=M&amp;window=popup&amp;width=450&amp;height=300&amp;START_MAXIMIZED=FALSE"}</definedName>
    <definedName name="_2770__FDSAUDITLINK__" hidden="1">{"fdsup://directions/FAT Viewer?action=UPDATE&amp;creator=factSet&amp;DYN_ARGS=true&amp;DOC_NAME=FAT:RGQ_ENTRPR_VAL_EV_SOURCE_WINDOW.FAT&amp;VAR:ID1=ITT&amp;VAR:SDATE=20070831&amp;VAR:FDATE=20070629&amp;VAR:FREQ=WEEKLY&amp;VAR:RELITEM=&amp;VAR:CURRENCY=&amp;VAR:DB_TYPE=&amp;VAR:UNITS=M&amp;window=popup&amp;w","idth=535&amp;height=425&amp;START_MAXIMIZED=FALSE&amp;Y=120&amp;display_string=audit"}</definedName>
    <definedName name="_2771__FDSAUDITLINK__" hidden="1">{"fdsup://directions/FAT Viewer?action=UPDATE&amp;creator=factSet&amp;DYN_ARGS=true&amp;DOC_NAME=FAT:RGQ_ENTRPR_VAL_EV_SOURCE_WINDOW.FAT&amp;VAR:ID1=ITT&amp;VAR:SDATE=20070824&amp;VAR:FDATE=20070629&amp;VAR:FREQ=WEEKLY&amp;VAR:RELITEM=&amp;VAR:CURRENCY=&amp;VAR:DB_TYPE=&amp;VAR:UNITS=M&amp;window=popup&amp;w","idth=535&amp;height=425&amp;START_MAXIMIZED=FALSE&amp;Y=120&amp;display_string=audit"}</definedName>
    <definedName name="_2772__FDSAUDITLINK__" hidden="1">{"fdsup://directions/FAT Viewer?action=UPDATE&amp;creator=factSet&amp;DYN_ARGS=true&amp;DOC_NAME=FAT:RGQ_ENTRPR_VAL_EV_SOURCE_WINDOW.FAT&amp;VAR:ID1=ITT&amp;VAR:SDATE=20070817&amp;VAR:FDATE=20070629&amp;VAR:FREQ=WEEKLY&amp;VAR:RELITEM=&amp;VAR:CURRENCY=&amp;VAR:DB_TYPE=&amp;VAR:UNITS=M&amp;window=popup&amp;w","idth=535&amp;height=425&amp;START_MAXIMIZED=FALSE&amp;Y=120&amp;display_string=audit"}</definedName>
    <definedName name="_2773__FDSAUDITLINK__" hidden="1">{"fdsup://directions/FAT Viewer?action=UPDATE&amp;creator=factSet&amp;DYN_ARGS=true&amp;DOC_NAME=FAT:RGQ_ENTRPR_VAL_EV_SOURCE_WINDOW.FAT&amp;VAR:ID1=ITT&amp;VAR:SDATE=20070810&amp;VAR:FDATE=20070629&amp;VAR:FREQ=WEEKLY&amp;VAR:RELITEM=&amp;VAR:CURRENCY=&amp;VAR:DB_TYPE=&amp;VAR:UNITS=M&amp;window=popup&amp;w","idth=535&amp;height=425&amp;START_MAXIMIZED=FALSE&amp;Y=120&amp;display_string=audit"}</definedName>
    <definedName name="_2774__FDSAUDITLINK__" hidden="1">{"fdsup://directions/FAT Viewer?action=UPDATE&amp;creator=factSet&amp;DYN_ARGS=true&amp;DOC_NAME=FAT:RGQ_ENTRPR_VAL_EV_SOURCE_WINDOW.FAT&amp;VAR:ID1=ITT&amp;VAR:SDATE=20070803&amp;VAR:FDATE=20070629&amp;VAR:FREQ=WEEKLY&amp;VAR:RELITEM=&amp;VAR:CURRENCY=&amp;VAR:DB_TYPE=&amp;VAR:UNITS=M&amp;window=popup&amp;w","idth=535&amp;height=425&amp;START_MAXIMIZED=FALSE&amp;Y=120&amp;display_string=audit"}</definedName>
    <definedName name="_2775__FDSAUDITLINK__" hidden="1">{"fdsup://directions/FAT Viewer?action=UPDATE&amp;creator=factSet&amp;DYN_ARGS=true&amp;DOC_NAME=FAT:RGQ_ENTRPR_VAL_EV_SOURCE_WINDOW.FAT&amp;VAR:ID1=ITT&amp;VAR:SDATE=20070727&amp;VAR:FDATE=20070629&amp;VAR:FREQ=WEEKLY&amp;VAR:RELITEM=&amp;VAR:CURRENCY=&amp;VAR:DB_TYPE=&amp;VAR:UNITS=M&amp;window=popup&amp;w","idth=535&amp;height=425&amp;START_MAXIMIZED=FALSE&amp;Y=120&amp;display_string=audit"}</definedName>
    <definedName name="_2776__FDSAUDITLINK__" hidden="1">{"fdsup://directions/FAT Viewer?action=UPDATE&amp;creator=factSet&amp;DYN_ARGS=true&amp;DOC_NAME=FAT:RGQ_ENTRPR_VAL_EV_SOURCE_WINDOW.FAT&amp;VAR:ID1=ITT&amp;VAR:SDATE=20070720&amp;VAR:FDATE=20070629&amp;VAR:FREQ=WEEKLY&amp;VAR:RELITEM=&amp;VAR:CURRENCY=&amp;VAR:DB_TYPE=&amp;VAR:UNITS=M&amp;window=popup&amp;w","idth=535&amp;height=425&amp;START_MAXIMIZED=FALSE&amp;Y=120&amp;display_string=audit"}</definedName>
    <definedName name="_2777__FDSAUDITLINK__" hidden="1">{"fdsup://directions/FAT Viewer?action=UPDATE&amp;creator=factSet&amp;DYN_ARGS=true&amp;DOC_NAME=FAT:RGQ_ENTRPR_VAL_EV_SOURCE_WINDOW.FAT&amp;VAR:ID1=ITT&amp;VAR:SDATE=20070713&amp;VAR:FDATE=20070629&amp;VAR:FREQ=WEEKLY&amp;VAR:RELITEM=&amp;VAR:CURRENCY=&amp;VAR:DB_TYPE=&amp;VAR:UNITS=M&amp;window=popup&amp;w","idth=535&amp;height=425&amp;START_MAXIMIZED=FALSE&amp;Y=120&amp;display_string=audit"}</definedName>
    <definedName name="_2778__FDSAUDITLINK__" hidden="1">{"fdsup://directions/FAT Viewer?action=UPDATE&amp;creator=factSet&amp;DYN_ARGS=true&amp;DOC_NAME=FAT:RGQ_ENTRPR_VAL_EV_SOURCE_WINDOW.FAT&amp;VAR:ID1=ITT&amp;VAR:SDATE=20070706&amp;VAR:FDATE=20070629&amp;VAR:FREQ=WEEKLY&amp;VAR:RELITEM=&amp;VAR:CURRENCY=&amp;VAR:DB_TYPE=&amp;VAR:UNITS=M&amp;window=popup&amp;w","idth=535&amp;height=425&amp;START_MAXIMIZED=FALSE&amp;Y=120&amp;display_string=audit"}</definedName>
    <definedName name="_2779__FDSAUDITLINK__" hidden="1">{"fdsup://directions/FAT Viewer?action=UPDATE&amp;creator=factSet&amp;DYN_ARGS=true&amp;DOC_NAME=FAT:RGQ_ENTRPR_VAL_EV_SOURCE_WINDOW.FAT&amp;VAR:ID1=ITT&amp;VAR:SDATE=20070629&amp;VAR:FDATE=20070629&amp;VAR:FREQ=WEEKLY&amp;VAR:RELITEM=&amp;VAR:CURRENCY=&amp;VAR:DB_TYPE=&amp;VAR:UNITS=M&amp;window=popup&amp;w","idth=535&amp;height=425&amp;START_MAXIMIZED=FALSE&amp;Y=120&amp;display_string=audit"}</definedName>
    <definedName name="_278__FDSAUDITLINK__" hidden="1">{"fdsup://IBCentral/FAT Viewer?action=UPDATE&amp;creator=factset&amp;DOC_NAME=fat:reuters_annual_source_window.fat&amp;display_string=Audit&amp;DYN_ARGS=TRUE&amp;VAR:ID1=46612J50&amp;VAR:RCODE=COMDIVTOTFDS&amp;VAR:SDATE=20050699&amp;VAR:FREQ=Y&amp;VAR:RELITEM=RP&amp;VAR:CURRENCY=&amp;VAR:CURRSOURCE=E","XSHARE&amp;VAR:NATFREQ=ANNUAL&amp;VAR:RFIELD=FINALIZED&amp;VAR:DB_TYPE=&amp;VAR:UNITS=M&amp;window=popup&amp;width=450&amp;height=300&amp;START_MAXIMIZED=FALSE"}</definedName>
    <definedName name="_2780__FDSAUDITLINK__" hidden="1">{"fdsup://directions/FAT Viewer?action=UPDATE&amp;creator=factSet&amp;DYN_ARGS=true&amp;DOC_NAME=FAT:RGQ_ENTRPR_VAL_EV_SOURCE_WINDOW.FAT&amp;VAR:ID1=ITT&amp;VAR:SDATE=20070622&amp;VAR:FDATE=20070330&amp;VAR:FREQ=WEEKLY&amp;VAR:RELITEM=&amp;VAR:CURRENCY=&amp;VAR:DB_TYPE=&amp;VAR:UNITS=M&amp;window=popup&amp;w","idth=535&amp;height=425&amp;START_MAXIMIZED=FALSE&amp;Y=120&amp;display_string=audit"}</definedName>
    <definedName name="_2781__FDSAUDITLINK__" hidden="1">{"fdsup://directions/FAT Viewer?action=UPDATE&amp;creator=factSet&amp;DYN_ARGS=true&amp;DOC_NAME=FAT:RGQ_ENTRPR_VAL_EV_SOURCE_WINDOW.FAT&amp;VAR:ID1=ITT&amp;VAR:SDATE=20070615&amp;VAR:FDATE=20070330&amp;VAR:FREQ=WEEKLY&amp;VAR:RELITEM=&amp;VAR:CURRENCY=&amp;VAR:DB_TYPE=&amp;VAR:UNITS=M&amp;window=popup&amp;w","idth=535&amp;height=425&amp;START_MAXIMIZED=FALSE&amp;Y=120&amp;display_string=audit"}</definedName>
    <definedName name="_2782__FDSAUDITLINK__" hidden="1">{"fdsup://directions/FAT Viewer?action=UPDATE&amp;creator=factSet&amp;DYN_ARGS=true&amp;DOC_NAME=FAT:RGQ_ENTRPR_VAL_EV_SOURCE_WINDOW.FAT&amp;VAR:ID1=ITT&amp;VAR:SDATE=20070608&amp;VAR:FDATE=20070330&amp;VAR:FREQ=WEEKLY&amp;VAR:RELITEM=&amp;VAR:CURRENCY=&amp;VAR:DB_TYPE=&amp;VAR:UNITS=M&amp;window=popup&amp;w","idth=535&amp;height=425&amp;START_MAXIMIZED=FALSE&amp;Y=120&amp;display_string=audit"}</definedName>
    <definedName name="_2783__FDSAUDITLINK__" hidden="1">{"fdsup://directions/FAT Viewer?action=UPDATE&amp;creator=factSet&amp;DYN_ARGS=true&amp;DOC_NAME=FAT:RGQ_ENTRPR_VAL_EV_SOURCE_WINDOW.FAT&amp;VAR:ID1=ITT&amp;VAR:SDATE=20070601&amp;VAR:FDATE=20070330&amp;VAR:FREQ=WEEKLY&amp;VAR:RELITEM=&amp;VAR:CURRENCY=&amp;VAR:DB_TYPE=&amp;VAR:UNITS=M&amp;window=popup&amp;w","idth=535&amp;height=425&amp;START_MAXIMIZED=FALSE&amp;Y=120&amp;display_string=audit"}</definedName>
    <definedName name="_2784__FDSAUDITLINK__" hidden="1">{"fdsup://directions/FAT Viewer?action=UPDATE&amp;creator=factSet&amp;DYN_ARGS=true&amp;DOC_NAME=FAT:RGQ_ENTRPR_VAL_EV_SOURCE_WINDOW.FAT&amp;VAR:ID1=ITT&amp;VAR:SDATE=20070525&amp;VAR:FDATE=20070330&amp;VAR:FREQ=WEEKLY&amp;VAR:RELITEM=&amp;VAR:CURRENCY=&amp;VAR:DB_TYPE=&amp;VAR:UNITS=M&amp;window=popup&amp;w","idth=535&amp;height=425&amp;START_MAXIMIZED=FALSE&amp;Y=120&amp;display_string=audit"}</definedName>
    <definedName name="_2785__FDSAUDITLINK__" hidden="1">{"fdsup://directions/FAT Viewer?action=UPDATE&amp;creator=factSet&amp;DYN_ARGS=true&amp;DOC_NAME=FAT:RGQ_ENTRPR_VAL_EV_SOURCE_WINDOW.FAT&amp;VAR:ID1=ITT&amp;VAR:SDATE=20070518&amp;VAR:FDATE=20070330&amp;VAR:FREQ=WEEKLY&amp;VAR:RELITEM=&amp;VAR:CURRENCY=&amp;VAR:DB_TYPE=&amp;VAR:UNITS=M&amp;window=popup&amp;w","idth=535&amp;height=425&amp;START_MAXIMIZED=FALSE&amp;Y=120&amp;display_string=audit"}</definedName>
    <definedName name="_2786__FDSAUDITLINK__" hidden="1">{"fdsup://directions/FAT Viewer?action=UPDATE&amp;creator=factSet&amp;DYN_ARGS=true&amp;DOC_NAME=FAT:RGQ_ENTRPR_VAL_EV_SOURCE_WINDOW.FAT&amp;VAR:ID1=ITT&amp;VAR:SDATE=20070511&amp;VAR:FDATE=20070330&amp;VAR:FREQ=WEEKLY&amp;VAR:RELITEM=&amp;VAR:CURRENCY=&amp;VAR:DB_TYPE=&amp;VAR:UNITS=M&amp;window=popup&amp;w","idth=535&amp;height=425&amp;START_MAXIMIZED=FALSE&amp;Y=120&amp;display_string=audit"}</definedName>
    <definedName name="_2787__FDSAUDITLINK__" hidden="1">{"fdsup://directions/FAT Viewer?action=UPDATE&amp;creator=factSet&amp;DYN_ARGS=true&amp;DOC_NAME=FAT:RGQ_ENTRPR_VAL_EV_SOURCE_WINDOW.FAT&amp;VAR:ID1=ITT&amp;VAR:SDATE=20070504&amp;VAR:FDATE=20070330&amp;VAR:FREQ=WEEKLY&amp;VAR:RELITEM=&amp;VAR:CURRENCY=&amp;VAR:DB_TYPE=&amp;VAR:UNITS=M&amp;window=popup&amp;w","idth=535&amp;height=425&amp;START_MAXIMIZED=FALSE&amp;Y=120&amp;display_string=audit"}</definedName>
    <definedName name="_2788__FDSAUDITLINK__" hidden="1">{"fdsup://directions/FAT Viewer?action=UPDATE&amp;creator=factSet&amp;DYN_ARGS=true&amp;DOC_NAME=FAT:RGQ_ENTRPR_VAL_EV_SOURCE_WINDOW.FAT&amp;VAR:ID1=ITT&amp;VAR:SDATE=20070427&amp;VAR:FDATE=20070330&amp;VAR:FREQ=WEEKLY&amp;VAR:RELITEM=&amp;VAR:CURRENCY=&amp;VAR:DB_TYPE=&amp;VAR:UNITS=M&amp;window=popup&amp;w","idth=535&amp;height=425&amp;START_MAXIMIZED=FALSE&amp;Y=120&amp;display_string=audit"}</definedName>
    <definedName name="_2789__FDSAUDITLINK__" hidden="1">{"fdsup://directions/FAT Viewer?action=UPDATE&amp;creator=factSet&amp;DYN_ARGS=true&amp;DOC_NAME=FAT:RGQ_ENTRPR_VAL_EV_SOURCE_WINDOW.FAT&amp;VAR:ID1=ITT&amp;VAR:SDATE=20070420&amp;VAR:FDATE=20070330&amp;VAR:FREQ=WEEKLY&amp;VAR:RELITEM=&amp;VAR:CURRENCY=&amp;VAR:DB_TYPE=&amp;VAR:UNITS=M&amp;window=popup&amp;w","idth=535&amp;height=425&amp;START_MAXIMIZED=FALSE&amp;Y=120&amp;display_string=audit"}</definedName>
    <definedName name="_279__FDSAUDITLINK__" hidden="1">{"fdsup://IBCentral/FAT Viewer?action=UPDATE&amp;creator=factset&amp;DOC_NAME=fat:reuters_annual_source_window.fat&amp;display_string=Audit&amp;DYN_ARGS=TRUE&amp;VAR:ID1=46612J50&amp;VAR:RCODE=COMDIVTOTFDS&amp;VAR:SDATE=20040699&amp;VAR:FREQ=Y&amp;VAR:RELITEM=RP&amp;VAR:CURRENCY=&amp;VAR:CURRSOURCE=E","XSHARE&amp;VAR:NATFREQ=ANNUAL&amp;VAR:RFIELD=FINALIZED&amp;VAR:DB_TYPE=&amp;VAR:UNITS=M&amp;window=popup&amp;width=450&amp;height=300&amp;START_MAXIMIZED=FALSE"}</definedName>
    <definedName name="_2790__FDSAUDITLINK__" hidden="1">{"fdsup://directions/FAT Viewer?action=UPDATE&amp;creator=factSet&amp;DYN_ARGS=true&amp;DOC_NAME=FAT:RGQ_ENTRPR_VAL_EV_SOURCE_WINDOW.FAT&amp;VAR:ID1=ITT&amp;VAR:SDATE=20070413&amp;VAR:FDATE=20070330&amp;VAR:FREQ=WEEKLY&amp;VAR:RELITEM=&amp;VAR:CURRENCY=&amp;VAR:DB_TYPE=&amp;VAR:UNITS=M&amp;window=popup&amp;w","idth=535&amp;height=425&amp;START_MAXIMIZED=FALSE&amp;Y=120&amp;display_string=audit"}</definedName>
    <definedName name="_2791__FDSAUDITLINK__" hidden="1">{"fdsup://directions/FAT Viewer?action=UPDATE&amp;creator=factSet&amp;DYN_ARGS=true&amp;DOC_NAME=FAT:RGQ_ENTRPR_VAL_EV_SOURCE_WINDOW.FAT&amp;VAR:ID1=ITT&amp;VAR:SDATE=20070405&amp;VAR:FDATE=20070330&amp;VAR:FREQ=WEEKLY&amp;VAR:RELITEM=&amp;VAR:CURRENCY=&amp;VAR:DB_TYPE=&amp;VAR:UNITS=M&amp;window=popup&amp;w","idth=535&amp;height=425&amp;START_MAXIMIZED=FALSE&amp;Y=120&amp;display_string=audit"}</definedName>
    <definedName name="_2792__FDSAUDITLINK__" hidden="1">{"fdsup://directions/FAT Viewer?action=UPDATE&amp;creator=factSet&amp;DYN_ARGS=true&amp;DOC_NAME=FAT:RGQ_ENTRPR_VAL_EV_SOURCE_WINDOW.FAT&amp;VAR:ID1=ITT&amp;VAR:SDATE=20070330&amp;VAR:FDATE=20070330&amp;VAR:FREQ=WEEKLY&amp;VAR:RELITEM=&amp;VAR:CURRENCY=&amp;VAR:DB_TYPE=&amp;VAR:UNITS=M&amp;window=popup&amp;w","idth=535&amp;height=425&amp;START_MAXIMIZED=FALSE&amp;Y=120&amp;display_string=audit"}</definedName>
    <definedName name="_2793__FDSAUDITLINK__" hidden="1">{"fdsup://directions/FAT Viewer?action=UPDATE&amp;creator=factSet&amp;DYN_ARGS=true&amp;DOC_NAME=FAT:RGQ_ENTRPR_VAL_EV_SOURCE_WINDOW.FAT&amp;VAR:ID1=ITT&amp;VAR:SDATE=20070323&amp;VAR:FDATE=20061229&amp;VAR:FREQ=WEEKLY&amp;VAR:RELITEM=&amp;VAR:CURRENCY=&amp;VAR:DB_TYPE=&amp;VAR:UNITS=M&amp;window=popup&amp;w","idth=535&amp;height=425&amp;START_MAXIMIZED=FALSE&amp;Y=120&amp;display_string=audit"}</definedName>
    <definedName name="_2794__FDSAUDITLINK__" hidden="1">{"fdsup://directions/FAT Viewer?action=UPDATE&amp;creator=factSet&amp;DYN_ARGS=true&amp;DOC_NAME=FAT:RGQ_ENTRPR_VAL_EV_SOURCE_WINDOW.FAT&amp;VAR:ID1=ITT&amp;VAR:SDATE=20070316&amp;VAR:FDATE=20061229&amp;VAR:FREQ=WEEKLY&amp;VAR:RELITEM=&amp;VAR:CURRENCY=&amp;VAR:DB_TYPE=&amp;VAR:UNITS=M&amp;window=popup&amp;w","idth=535&amp;height=425&amp;START_MAXIMIZED=FALSE&amp;Y=120&amp;display_string=audit"}</definedName>
    <definedName name="_2795__FDSAUDITLINK__" hidden="1">{"fdsup://directions/FAT Viewer?action=UPDATE&amp;creator=factSet&amp;DYN_ARGS=true&amp;DOC_NAME=FAT:RGQ_ENTRPR_VAL_EV_SOURCE_WINDOW.FAT&amp;VAR:ID1=ITT&amp;VAR:SDATE=20070309&amp;VAR:FDATE=20061229&amp;VAR:FREQ=WEEKLY&amp;VAR:RELITEM=&amp;VAR:CURRENCY=&amp;VAR:DB_TYPE=&amp;VAR:UNITS=M&amp;window=popup&amp;w","idth=535&amp;height=425&amp;START_MAXIMIZED=FALSE&amp;Y=120&amp;display_string=audit"}</definedName>
    <definedName name="_2796__FDSAUDITLINK__" hidden="1">{"fdsup://directions/FAT Viewer?action=UPDATE&amp;creator=factSet&amp;DYN_ARGS=true&amp;DOC_NAME=FAT:RGQ_ENTRPR_VAL_EV_SOURCE_WINDOW.FAT&amp;VAR:ID1=ITT&amp;VAR:SDATE=20070302&amp;VAR:FDATE=20061229&amp;VAR:FREQ=WEEKLY&amp;VAR:RELITEM=&amp;VAR:CURRENCY=&amp;VAR:DB_TYPE=&amp;VAR:UNITS=M&amp;window=popup&amp;w","idth=535&amp;height=425&amp;START_MAXIMIZED=FALSE&amp;Y=120&amp;display_string=audit"}</definedName>
    <definedName name="_2797__FDSAUDITLINK__" hidden="1">{"fdsup://directions/FAT Viewer?action=UPDATE&amp;creator=factSet&amp;DYN_ARGS=true&amp;DOC_NAME=FAT:RGQ_ENTRPR_VAL_EV_SOURCE_WINDOW.FAT&amp;VAR:ID1=ITT&amp;VAR:SDATE=20070223&amp;VAR:FDATE=20061229&amp;VAR:FREQ=WEEKLY&amp;VAR:RELITEM=&amp;VAR:CURRENCY=&amp;VAR:DB_TYPE=&amp;VAR:UNITS=M&amp;window=popup&amp;w","idth=535&amp;height=425&amp;START_MAXIMIZED=FALSE&amp;Y=120&amp;display_string=audit"}</definedName>
    <definedName name="_2798__FDSAUDITLINK__" hidden="1">{"fdsup://directions/FAT Viewer?action=UPDATE&amp;creator=factSet&amp;DYN_ARGS=true&amp;DOC_NAME=FAT:RGQ_ENTRPR_VAL_EV_SOURCE_WINDOW.FAT&amp;VAR:ID1=ITT&amp;VAR:SDATE=20070216&amp;VAR:FDATE=20061229&amp;VAR:FREQ=WEEKLY&amp;VAR:RELITEM=&amp;VAR:CURRENCY=&amp;VAR:DB_TYPE=&amp;VAR:UNITS=M&amp;window=popup&amp;w","idth=535&amp;height=425&amp;START_MAXIMIZED=FALSE&amp;Y=120&amp;display_string=audit"}</definedName>
    <definedName name="_2799__FDSAUDITLINK__" hidden="1">{"fdsup://directions/FAT Viewer?action=UPDATE&amp;creator=factSet&amp;DYN_ARGS=true&amp;DOC_NAME=FAT:RGQ_ENTRPR_VAL_EV_SOURCE_WINDOW.FAT&amp;VAR:ID1=ITT&amp;VAR:SDATE=20070209&amp;VAR:FDATE=20061229&amp;VAR:FREQ=WEEKLY&amp;VAR:RELITEM=&amp;VAR:CURRENCY=&amp;VAR:DB_TYPE=&amp;VAR:UNITS=M&amp;window=popup&amp;w","idth=535&amp;height=425&amp;START_MAXIMIZED=FALSE&amp;Y=120&amp;display_string=audit"}</definedName>
    <definedName name="_28__123Graph_BChart_1" hidden="1">#REF!</definedName>
    <definedName name="_28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280__FDSAUDITLINK__" hidden="1">{"fdsup://IBCentral/FAT Viewer?action=UPDATE&amp;creator=factset&amp;DOC_NAME=fat:reuters_qtrly_source_window.fat&amp;display_string=Audit&amp;DYN_ARGS=TRUE&amp;VAR:ID1=46612J50&amp;VAR:RCODE=COMDIVTOTFDS&amp;VAR:SDATE=20071299&amp;VAR:FREQ=Quarterly&amp;VAR:RELITEM=RP&amp;VAR:CURRENCY=&amp;VAR:CURRS","OURCE=EXSHARE&amp;VAR:NATFREQ=QUARTERLY&amp;VAR:RFIELD=FINALIZED&amp;VAR:DB_TYPE=&amp;VAR:UNITS=M&amp;window=popup&amp;width=450&amp;height=300&amp;START_MAXIMIZED=FALSE"}</definedName>
    <definedName name="_2800__FDSAUDITLINK__" hidden="1">{"fdsup://directions/FAT Viewer?action=UPDATE&amp;creator=factSet&amp;DYN_ARGS=true&amp;DOC_NAME=FAT:RGQ_ENTRPR_VAL_EV_SOURCE_WINDOW.FAT&amp;VAR:ID1=ITT&amp;VAR:SDATE=20070202&amp;VAR:FDATE=20061229&amp;VAR:FREQ=WEEKLY&amp;VAR:RELITEM=&amp;VAR:CURRENCY=&amp;VAR:DB_TYPE=&amp;VAR:UNITS=M&amp;window=popup&amp;w","idth=535&amp;height=425&amp;START_MAXIMIZED=FALSE&amp;Y=120&amp;display_string=audit"}</definedName>
    <definedName name="_2801__FDSAUDITLINK__" hidden="1">{"fdsup://directions/FAT Viewer?action=UPDATE&amp;creator=factSet&amp;DYN_ARGS=true&amp;DOC_NAME=FAT:RGQ_ENTRPR_VAL_EV_SOURCE_WINDOW.FAT&amp;VAR:ID1=ITT&amp;VAR:SDATE=20070126&amp;VAR:FDATE=20061229&amp;VAR:FREQ=WEEKLY&amp;VAR:RELITEM=&amp;VAR:CURRENCY=&amp;VAR:DB_TYPE=&amp;VAR:UNITS=M&amp;window=popup&amp;w","idth=535&amp;height=425&amp;START_MAXIMIZED=FALSE&amp;Y=120&amp;display_string=audit"}</definedName>
    <definedName name="_2802__FDSAUDITLINK__" hidden="1">{"fdsup://directions/FAT Viewer?action=UPDATE&amp;creator=factSet&amp;DYN_ARGS=true&amp;DOC_NAME=FAT:RGQ_ENTRPR_VAL_EV_SOURCE_WINDOW.FAT&amp;VAR:ID1=ITT&amp;VAR:SDATE=20070119&amp;VAR:FDATE=20061229&amp;VAR:FREQ=WEEKLY&amp;VAR:RELITEM=&amp;VAR:CURRENCY=&amp;VAR:DB_TYPE=&amp;VAR:UNITS=M&amp;window=popup&amp;w","idth=535&amp;height=425&amp;START_MAXIMIZED=FALSE&amp;Y=120&amp;display_string=audit"}</definedName>
    <definedName name="_2803__FDSAUDITLINK__" hidden="1">{"fdsup://directions/FAT Viewer?action=UPDATE&amp;creator=factSet&amp;DYN_ARGS=true&amp;DOC_NAME=FAT:RGQ_ENTRPR_VAL_EV_SOURCE_WINDOW.FAT&amp;VAR:ID1=ITT&amp;VAR:SDATE=20070112&amp;VAR:FDATE=20061229&amp;VAR:FREQ=WEEKLY&amp;VAR:RELITEM=&amp;VAR:CURRENCY=&amp;VAR:DB_TYPE=&amp;VAR:UNITS=M&amp;window=popup&amp;w","idth=535&amp;height=425&amp;START_MAXIMIZED=FALSE&amp;Y=120&amp;display_string=audit"}</definedName>
    <definedName name="_2804__FDSAUDITLINK__" hidden="1">{"fdsup://directions/FAT Viewer?action=UPDATE&amp;creator=factSet&amp;DYN_ARGS=true&amp;DOC_NAME=FAT:RGQ_ENTRPR_VAL_EV_SOURCE_WINDOW.FAT&amp;VAR:ID1=ITT&amp;VAR:SDATE=20070105&amp;VAR:FDATE=20061229&amp;VAR:FREQ=WEEKLY&amp;VAR:RELITEM=&amp;VAR:CURRENCY=&amp;VAR:DB_TYPE=&amp;VAR:UNITS=M&amp;window=popup&amp;w","idth=535&amp;height=425&amp;START_MAXIMIZED=FALSE&amp;Y=120&amp;display_string=audit"}</definedName>
    <definedName name="_2805__FDSAUDITLINK__" hidden="1">{"fdsup://directions/FAT Viewer?action=UPDATE&amp;creator=factSet&amp;DYN_ARGS=true&amp;DOC_NAME=FAT:RGQ_ENTRPR_VAL_EV_SOURCE_WINDOW.FAT&amp;VAR:ID1=ITT&amp;VAR:SDATE=20061229&amp;VAR:FDATE=20061229&amp;VAR:FREQ=WEEKLY&amp;VAR:RELITEM=&amp;VAR:CURRENCY=&amp;VAR:DB_TYPE=&amp;VAR:UNITS=M&amp;window=popup&amp;w","idth=535&amp;height=425&amp;START_MAXIMIZED=FALSE&amp;Y=120&amp;display_string=audit"}</definedName>
    <definedName name="_2806__FDSAUDITLINK__" hidden="1">{"fdsup://directions/FAT Viewer?action=UPDATE&amp;creator=factSet&amp;DYN_ARGS=true&amp;DOC_NAME=FAT:RGQ_ENTRPR_VAL_EV_SOURCE_WINDOW.FAT&amp;VAR:ID1=ITT&amp;VAR:SDATE=20061222&amp;VAR:FDATE=20060929&amp;VAR:FREQ=WEEKLY&amp;VAR:RELITEM=&amp;VAR:CURRENCY=&amp;VAR:DB_TYPE=&amp;VAR:UNITS=M&amp;window=popup&amp;w","idth=535&amp;height=425&amp;START_MAXIMIZED=FALSE&amp;Y=120&amp;display_string=audit"}</definedName>
    <definedName name="_2807__FDSAUDITLINK__" hidden="1">{"fdsup://directions/FAT Viewer?action=UPDATE&amp;creator=factSet&amp;DYN_ARGS=true&amp;DOC_NAME=FAT:RGQ_ENTRPR_VAL_EV_SOURCE_WINDOW.FAT&amp;VAR:ID1=ITT&amp;VAR:SDATE=20061215&amp;VAR:FDATE=20060929&amp;VAR:FREQ=WEEKLY&amp;VAR:RELITEM=&amp;VAR:CURRENCY=&amp;VAR:DB_TYPE=&amp;VAR:UNITS=M&amp;window=popup&amp;w","idth=535&amp;height=425&amp;START_MAXIMIZED=FALSE&amp;Y=120&amp;display_string=audit"}</definedName>
    <definedName name="_2808__FDSAUDITLINK__" hidden="1">{"fdsup://directions/FAT Viewer?action=UPDATE&amp;creator=factSet&amp;DYN_ARGS=true&amp;DOC_NAME=FAT:RGQ_ENTRPR_VAL_EV_SOURCE_WINDOW.FAT&amp;VAR:ID1=ITT&amp;VAR:SDATE=20061208&amp;VAR:FDATE=20060929&amp;VAR:FREQ=WEEKLY&amp;VAR:RELITEM=&amp;VAR:CURRENCY=&amp;VAR:DB_TYPE=&amp;VAR:UNITS=M&amp;window=popup&amp;w","idth=535&amp;height=425&amp;START_MAXIMIZED=FALSE&amp;Y=120&amp;display_string=audit"}</definedName>
    <definedName name="_2809__FDSAUDITLINK__" hidden="1">{"fdsup://directions/FAT Viewer?action=UPDATE&amp;creator=factSet&amp;DYN_ARGS=true&amp;DOC_NAME=FAT:RGQ_ENTRPR_VAL_EV_SOURCE_WINDOW.FAT&amp;VAR:ID1=ITT&amp;VAR:SDATE=20061201&amp;VAR:FDATE=20060929&amp;VAR:FREQ=WEEKLY&amp;VAR:RELITEM=&amp;VAR:CURRENCY=&amp;VAR:DB_TYPE=&amp;VAR:UNITS=M&amp;window=popup&amp;w","idth=535&amp;height=425&amp;START_MAXIMIZED=FALSE&amp;Y=120&amp;display_string=audit"}</definedName>
    <definedName name="_281__FDSAUDITLINK__" hidden="1">{"fdsup://IBCentral/FAT Viewer?action=UPDATE&amp;creator=factset&amp;DOC_NAME=fat:reuters_qtrly_source_window.fat&amp;display_string=Audit&amp;DYN_ARGS=TRUE&amp;VAR:ID1=46612J50&amp;VAR:RCODE=COMDIVTOTFDS&amp;VAR:SDATE=20070999&amp;VAR:FREQ=Quarterly&amp;VAR:RELITEM=RP&amp;VAR:CURRENCY=&amp;VAR:CURRS","OURCE=EXSHARE&amp;VAR:NATFREQ=QUARTERLY&amp;VAR:RFIELD=FINALIZED&amp;VAR:DB_TYPE=&amp;VAR:UNITS=M&amp;window=popup&amp;width=450&amp;height=300&amp;START_MAXIMIZED=FALSE"}</definedName>
    <definedName name="_2810__FDSAUDITLINK__" hidden="1">{"fdsup://directions/FAT Viewer?action=UPDATE&amp;creator=factSet&amp;DYN_ARGS=true&amp;DOC_NAME=FAT:RGQ_ENTRPR_VAL_EV_SOURCE_WINDOW.FAT&amp;VAR:ID1=ITT&amp;VAR:SDATE=20061124&amp;VAR:FDATE=20060929&amp;VAR:FREQ=WEEKLY&amp;VAR:RELITEM=&amp;VAR:CURRENCY=&amp;VAR:DB_TYPE=&amp;VAR:UNITS=M&amp;window=popup&amp;w","idth=535&amp;height=425&amp;START_MAXIMIZED=FALSE&amp;Y=120&amp;display_string=audit"}</definedName>
    <definedName name="_2811__FDSAUDITLINK__" hidden="1">{"fdsup://directions/FAT Viewer?action=UPDATE&amp;creator=factSet&amp;DYN_ARGS=true&amp;DOC_NAME=FAT:RGQ_ENTRPR_VAL_EV_SOURCE_WINDOW.FAT&amp;VAR:ID1=ITT&amp;VAR:SDATE=20061117&amp;VAR:FDATE=20060929&amp;VAR:FREQ=WEEKLY&amp;VAR:RELITEM=&amp;VAR:CURRENCY=&amp;VAR:DB_TYPE=&amp;VAR:UNITS=M&amp;window=popup&amp;w","idth=535&amp;height=425&amp;START_MAXIMIZED=FALSE&amp;Y=120&amp;display_string=audit"}</definedName>
    <definedName name="_2812__FDSAUDITLINK__" hidden="1">{"fdsup://directions/FAT Viewer?action=UPDATE&amp;creator=factSet&amp;DYN_ARGS=true&amp;DOC_NAME=FAT:RGQ_ENTRPR_VAL_EV_SOURCE_WINDOW.FAT&amp;VAR:ID1=ITT&amp;VAR:SDATE=20061110&amp;VAR:FDATE=20060929&amp;VAR:FREQ=WEEKLY&amp;VAR:RELITEM=&amp;VAR:CURRENCY=&amp;VAR:DB_TYPE=&amp;VAR:UNITS=M&amp;window=popup&amp;w","idth=535&amp;height=425&amp;START_MAXIMIZED=FALSE&amp;Y=120&amp;display_string=audit"}</definedName>
    <definedName name="_2813__FDSAUDITLINK__" hidden="1">{"fdsup://directions/FAT Viewer?action=UPDATE&amp;creator=factSet&amp;DYN_ARGS=true&amp;DOC_NAME=FAT:RGQ_ENTRPR_VAL_EV_SOURCE_WINDOW.FAT&amp;VAR:ID1=ITT&amp;VAR:SDATE=20061103&amp;VAR:FDATE=20060929&amp;VAR:FREQ=WEEKLY&amp;VAR:RELITEM=&amp;VAR:CURRENCY=&amp;VAR:DB_TYPE=&amp;VAR:UNITS=M&amp;window=popup&amp;w","idth=535&amp;height=425&amp;START_MAXIMIZED=FALSE&amp;Y=120&amp;display_string=audit"}</definedName>
    <definedName name="_2814__FDSAUDITLINK__" hidden="1">{"fdsup://directions/FAT Viewer?action=UPDATE&amp;creator=factSet&amp;DYN_ARGS=true&amp;DOC_NAME=FAT:RGQ_ENTRPR_VAL_EV_SOURCE_WINDOW.FAT&amp;VAR:ID1=ITT&amp;VAR:SDATE=20061027&amp;VAR:FDATE=20060929&amp;VAR:FREQ=WEEKLY&amp;VAR:RELITEM=&amp;VAR:CURRENCY=&amp;VAR:DB_TYPE=&amp;VAR:UNITS=M&amp;window=popup&amp;w","idth=535&amp;height=425&amp;START_MAXIMIZED=FALSE&amp;Y=120&amp;display_string=audit"}</definedName>
    <definedName name="_2815__FDSAUDITLINK__" hidden="1">{"fdsup://directions/FAT Viewer?action=UPDATE&amp;creator=factSet&amp;DYN_ARGS=true&amp;DOC_NAME=FAT:RGQ_ENTRPR_VAL_EV_SOURCE_WINDOW.FAT&amp;VAR:ID1=ITT&amp;VAR:SDATE=20061020&amp;VAR:FDATE=20060929&amp;VAR:FREQ=WEEKLY&amp;VAR:RELITEM=&amp;VAR:CURRENCY=&amp;VAR:DB_TYPE=&amp;VAR:UNITS=M&amp;window=popup&amp;w","idth=535&amp;height=425&amp;START_MAXIMIZED=FALSE&amp;Y=120&amp;display_string=audit"}</definedName>
    <definedName name="_2816__FDSAUDITLINK__" hidden="1">{"fdsup://directions/FAT Viewer?action=UPDATE&amp;creator=factSet&amp;DYN_ARGS=true&amp;DOC_NAME=FAT:RGQ_ENTRPR_VAL_EV_SOURCE_WINDOW.FAT&amp;VAR:ID1=ITT&amp;VAR:SDATE=20061013&amp;VAR:FDATE=20060929&amp;VAR:FREQ=WEEKLY&amp;VAR:RELITEM=&amp;VAR:CURRENCY=&amp;VAR:DB_TYPE=&amp;VAR:UNITS=M&amp;window=popup&amp;w","idth=535&amp;height=425&amp;START_MAXIMIZED=FALSE&amp;Y=120&amp;display_string=audit"}</definedName>
    <definedName name="_2817__FDSAUDITLINK__" hidden="1">{"fdsup://directions/FAT Viewer?action=UPDATE&amp;creator=factSet&amp;DYN_ARGS=true&amp;DOC_NAME=FAT:RGQ_ENTRPR_VAL_EV_SOURCE_WINDOW.FAT&amp;VAR:ID1=ITT&amp;VAR:SDATE=20061006&amp;VAR:FDATE=20060929&amp;VAR:FREQ=WEEKLY&amp;VAR:RELITEM=&amp;VAR:CURRENCY=&amp;VAR:DB_TYPE=&amp;VAR:UNITS=M&amp;window=popup&amp;w","idth=535&amp;height=425&amp;START_MAXIMIZED=FALSE&amp;Y=120&amp;display_string=audit"}</definedName>
    <definedName name="_2818__FDSAUDITLINK__" hidden="1">{"fdsup://directions/FAT Viewer?action=UPDATE&amp;creator=factSet&amp;DYN_ARGS=true&amp;DOC_NAME=FAT:RGQ_ENTRPR_VAL_EV_SOURCE_WINDOW.FAT&amp;VAR:ID1=ITT&amp;VAR:SDATE=20060929&amp;VAR:FDATE=20060929&amp;VAR:FREQ=WEEKLY&amp;VAR:RELITEM=&amp;VAR:CURRENCY=&amp;VAR:DB_TYPE=&amp;VAR:UNITS=M&amp;window=popup&amp;w","idth=535&amp;height=425&amp;START_MAXIMIZED=FALSE&amp;Y=120&amp;display_string=audit"}</definedName>
    <definedName name="_2819__FDSAUDITLINK__" hidden="1">{"fdsup://directions/FAT Viewer?action=UPDATE&amp;creator=factSet&amp;DYN_ARGS=true&amp;DOC_NAME=FAT:RGQ_ENTRPR_VAL_EV_SOURCE_WINDOW.FAT&amp;VAR:ID1=ITT&amp;VAR:SDATE=20060922&amp;VAR:FDATE=20060630&amp;VAR:FREQ=WEEKLY&amp;VAR:RELITEM=&amp;VAR:CURRENCY=&amp;VAR:DB_TYPE=&amp;VAR:UNITS=M&amp;window=popup&amp;w","idth=535&amp;height=425&amp;START_MAXIMIZED=FALSE&amp;Y=120&amp;display_string=audit"}</definedName>
    <definedName name="_282__FDSAUDITLINK__" hidden="1">{"fdsup://IBCentral/FAT Viewer?action=UPDATE&amp;creator=factset&amp;DOC_NAME=fat:reuters_qtrly_source_window.fat&amp;display_string=Audit&amp;DYN_ARGS=TRUE&amp;VAR:ID1=46612J50&amp;VAR:RCODE=COMDIVTOTFDS&amp;VAR:SDATE=20070699&amp;VAR:FREQ=Quarterly&amp;VAR:RELITEM=RP&amp;VAR:CURRENCY=&amp;VAR:CURRS","OURCE=EXSHARE&amp;VAR:NATFREQ=QUARTERLY&amp;VAR:RFIELD=FINALIZED&amp;VAR:DB_TYPE=&amp;VAR:UNITS=M&amp;window=popup&amp;width=450&amp;height=300&amp;START_MAXIMIZED=FALSE"}</definedName>
    <definedName name="_2820__FDSAUDITLINK__" hidden="1">{"fdsup://directions/FAT Viewer?action=UPDATE&amp;creator=factSet&amp;DYN_ARGS=true&amp;DOC_NAME=FAT:RGQ_ENTRPR_VAL_EV_SOURCE_WINDOW.FAT&amp;VAR:ID1=ITT&amp;VAR:SDATE=20060915&amp;VAR:FDATE=20060630&amp;VAR:FREQ=WEEKLY&amp;VAR:RELITEM=&amp;VAR:CURRENCY=&amp;VAR:DB_TYPE=&amp;VAR:UNITS=M&amp;window=popup&amp;w","idth=535&amp;height=425&amp;START_MAXIMIZED=FALSE&amp;Y=120&amp;display_string=audit"}</definedName>
    <definedName name="_2821__FDSAUDITLINK__" hidden="1">{"fdsup://directions/FAT Viewer?action=UPDATE&amp;creator=factSet&amp;DYN_ARGS=true&amp;DOC_NAME=FAT:RGQ_ENTRPR_VAL_EV_SOURCE_WINDOW.FAT&amp;VAR:ID1=ITT&amp;VAR:SDATE=20060908&amp;VAR:FDATE=20060630&amp;VAR:FREQ=WEEKLY&amp;VAR:RELITEM=&amp;VAR:CURRENCY=&amp;VAR:DB_TYPE=&amp;VAR:UNITS=M&amp;window=popup&amp;w","idth=535&amp;height=425&amp;START_MAXIMIZED=FALSE&amp;Y=120&amp;display_string=audit"}</definedName>
    <definedName name="_2822__FDSAUDITLINK__" hidden="1">{"fdsup://directions/FAT Viewer?action=UPDATE&amp;creator=factSet&amp;DYN_ARGS=true&amp;DOC_NAME=FAT:RGQ_ENTRPR_VAL_EV_SOURCE_WINDOW.FAT&amp;VAR:ID1=ITT&amp;VAR:SDATE=20060901&amp;VAR:FDATE=20060630&amp;VAR:FREQ=WEEKLY&amp;VAR:RELITEM=&amp;VAR:CURRENCY=&amp;VAR:DB_TYPE=&amp;VAR:UNITS=M&amp;window=popup&amp;w","idth=535&amp;height=425&amp;START_MAXIMIZED=FALSE&amp;Y=120&amp;display_string=audit"}</definedName>
    <definedName name="_2823__FDSAUDITLINK__" hidden="1">{"fdsup://directions/FAT Viewer?action=UPDATE&amp;creator=factSet&amp;DYN_ARGS=true&amp;DOC_NAME=FAT:RGQ_ENTRPR_VAL_EV_SOURCE_WINDOW.FAT&amp;VAR:ID1=ITT&amp;VAR:SDATE=20060825&amp;VAR:FDATE=20060630&amp;VAR:FREQ=WEEKLY&amp;VAR:RELITEM=&amp;VAR:CURRENCY=&amp;VAR:DB_TYPE=&amp;VAR:UNITS=M&amp;window=popup&amp;w","idth=535&amp;height=425&amp;START_MAXIMIZED=FALSE&amp;Y=120&amp;display_string=audit"}</definedName>
    <definedName name="_2824__FDSAUDITLINK__" hidden="1">{"fdsup://directions/FAT Viewer?action=UPDATE&amp;creator=factSet&amp;DYN_ARGS=true&amp;DOC_NAME=FAT:RGQ_ENTRPR_VAL_EV_SOURCE_WINDOW.FAT&amp;VAR:ID1=ITT&amp;VAR:SDATE=20060818&amp;VAR:FDATE=20060630&amp;VAR:FREQ=WEEKLY&amp;VAR:RELITEM=&amp;VAR:CURRENCY=&amp;VAR:DB_TYPE=&amp;VAR:UNITS=M&amp;window=popup&amp;w","idth=535&amp;height=425&amp;START_MAXIMIZED=FALSE&amp;Y=120&amp;display_string=audit"}</definedName>
    <definedName name="_2825__FDSAUDITLINK__" hidden="1">{"fdsup://directions/FAT Viewer?action=UPDATE&amp;creator=factSet&amp;DYN_ARGS=true&amp;DOC_NAME=FAT:RGQ_ENTRPR_VAL_EV_SOURCE_WINDOW.FAT&amp;VAR:ID1=ITT&amp;VAR:SDATE=20060811&amp;VAR:FDATE=20060630&amp;VAR:FREQ=WEEKLY&amp;VAR:RELITEM=&amp;VAR:CURRENCY=&amp;VAR:DB_TYPE=&amp;VAR:UNITS=M&amp;window=popup&amp;w","idth=535&amp;height=425&amp;START_MAXIMIZED=FALSE&amp;Y=120&amp;display_string=audit"}</definedName>
    <definedName name="_2826__FDSAUDITLINK__" hidden="1">{"fdsup://directions/FAT Viewer?action=UPDATE&amp;creator=factSet&amp;DYN_ARGS=true&amp;DOC_NAME=FAT:RGQ_ENTRPR_VAL_EV_SOURCE_WINDOW.FAT&amp;VAR:ID1=ITT&amp;VAR:SDATE=20060804&amp;VAR:FDATE=20060630&amp;VAR:FREQ=WEEKLY&amp;VAR:RELITEM=&amp;VAR:CURRENCY=&amp;VAR:DB_TYPE=&amp;VAR:UNITS=M&amp;window=popup&amp;w","idth=535&amp;height=425&amp;START_MAXIMIZED=FALSE&amp;Y=120&amp;display_string=audit"}</definedName>
    <definedName name="_2827__FDSAUDITLINK__" hidden="1">{"fdsup://directions/FAT Viewer?action=UPDATE&amp;creator=factSet&amp;DYN_ARGS=true&amp;DOC_NAME=FAT:RGQ_ENTRPR_VAL_EV_SOURCE_WINDOW.FAT&amp;VAR:ID1=ITT&amp;VAR:SDATE=20060728&amp;VAR:FDATE=20060630&amp;VAR:FREQ=WEEKLY&amp;VAR:RELITEM=&amp;VAR:CURRENCY=&amp;VAR:DB_TYPE=&amp;VAR:UNITS=M&amp;window=popup&amp;w","idth=535&amp;height=425&amp;START_MAXIMIZED=FALSE&amp;Y=120&amp;display_string=audit"}</definedName>
    <definedName name="_2828__FDSAUDITLINK__" hidden="1">{"fdsup://directions/FAT Viewer?action=UPDATE&amp;creator=factSet&amp;DYN_ARGS=true&amp;DOC_NAME=FAT:RGQ_ENTRPR_VAL_EV_SOURCE_WINDOW.FAT&amp;VAR:ID1=ITT&amp;VAR:SDATE=20060721&amp;VAR:FDATE=20060630&amp;VAR:FREQ=WEEKLY&amp;VAR:RELITEM=&amp;VAR:CURRENCY=&amp;VAR:DB_TYPE=&amp;VAR:UNITS=M&amp;window=popup&amp;w","idth=535&amp;height=425&amp;START_MAXIMIZED=FALSE&amp;Y=120&amp;display_string=audit"}</definedName>
    <definedName name="_2829__FDSAUDITLINK__" hidden="1">{"fdsup://directions/FAT Viewer?action=UPDATE&amp;creator=factSet&amp;DYN_ARGS=true&amp;DOC_NAME=FAT:RGQ_ENTRPR_VAL_EV_SOURCE_WINDOW.FAT&amp;VAR:ID1=ITT&amp;VAR:SDATE=20060714&amp;VAR:FDATE=20060630&amp;VAR:FREQ=WEEKLY&amp;VAR:RELITEM=&amp;VAR:CURRENCY=&amp;VAR:DB_TYPE=&amp;VAR:UNITS=M&amp;window=popup&amp;w","idth=535&amp;height=425&amp;START_MAXIMIZED=FALSE&amp;Y=120&amp;display_string=audit"}</definedName>
    <definedName name="_283__FDSAUDITLINK__" hidden="1">{"fdsup://IBCentral/FAT Viewer?action=UPDATE&amp;creator=factset&amp;DOC_NAME=fat:reuters_qtrly_source_window.fat&amp;display_string=Audit&amp;DYN_ARGS=TRUE&amp;VAR:ID1=46612J50&amp;VAR:RCODE=COMDIVTOTFDS&amp;VAR:SDATE=20070399&amp;VAR:FREQ=Quarterly&amp;VAR:RELITEM=RP&amp;VAR:CURRENCY=&amp;VAR:CURRS","OURCE=EXSHARE&amp;VAR:NATFREQ=QUARTERLY&amp;VAR:RFIELD=FINALIZED&amp;VAR:DB_TYPE=&amp;VAR:UNITS=M&amp;window=popup&amp;width=450&amp;height=300&amp;START_MAXIMIZED=FALSE"}</definedName>
    <definedName name="_2830__FDSAUDITLINK__" hidden="1">{"fdsup://directions/FAT Viewer?action=UPDATE&amp;creator=factSet&amp;DYN_ARGS=true&amp;DOC_NAME=FAT:RGQ_ENTRPR_VAL_EV_SOURCE_WINDOW.FAT&amp;VAR:ID1=ITT&amp;VAR:SDATE=20060707&amp;VAR:FDATE=20060630&amp;VAR:FREQ=WEEKLY&amp;VAR:RELITEM=&amp;VAR:CURRENCY=&amp;VAR:DB_TYPE=&amp;VAR:UNITS=M&amp;window=popup&amp;w","idth=535&amp;height=425&amp;START_MAXIMIZED=FALSE&amp;Y=120&amp;display_string=audit"}</definedName>
    <definedName name="_2831__FDSAUDITLINK__" hidden="1">{"fdsup://directions/FAT Viewer?action=UPDATE&amp;creator=factSet&amp;DYN_ARGS=true&amp;DOC_NAME=FAT:RGQ_ENTRPR_VAL_EV_SOURCE_WINDOW.FAT&amp;VAR:ID1=ITT&amp;VAR:SDATE=20060630&amp;VAR:FDATE=20060630&amp;VAR:FREQ=WEEKLY&amp;VAR:RELITEM=&amp;VAR:CURRENCY=&amp;VAR:DB_TYPE=&amp;VAR:UNITS=M&amp;window=popup&amp;w","idth=535&amp;height=425&amp;START_MAXIMIZED=FALSE&amp;Y=120&amp;display_string=audit"}</definedName>
    <definedName name="_2832__FDSAUDITLINK__" hidden="1">{"fdsup://directions/FAT Viewer?action=UPDATE&amp;creator=factSet&amp;DYN_ARGS=true&amp;DOC_NAME=FAT:RGQ_ENTRPR_VAL_EV_SOURCE_WINDOW.FAT&amp;VAR:ID1=ITT&amp;VAR:SDATE=20060623&amp;VAR:FDATE=20060331&amp;VAR:FREQ=WEEKLY&amp;VAR:RELITEM=&amp;VAR:CURRENCY=&amp;VAR:DB_TYPE=&amp;VAR:UNITS=M&amp;window=popup&amp;w","idth=535&amp;height=425&amp;START_MAXIMIZED=FALSE&amp;Y=120&amp;display_string=audit"}</definedName>
    <definedName name="_2833__FDSAUDITLINK__" hidden="1">{"fdsup://directions/FAT Viewer?action=UPDATE&amp;creator=factSet&amp;DYN_ARGS=true&amp;DOC_NAME=FAT:RGQ_ENTRPR_VAL_EV_SOURCE_WINDOW.FAT&amp;VAR:ID1=ITT&amp;VAR:SDATE=20060616&amp;VAR:FDATE=20060331&amp;VAR:FREQ=WEEKLY&amp;VAR:RELITEM=&amp;VAR:CURRENCY=&amp;VAR:DB_TYPE=&amp;VAR:UNITS=M&amp;window=popup&amp;w","idth=535&amp;height=425&amp;START_MAXIMIZED=FALSE&amp;Y=120&amp;display_string=audit"}</definedName>
    <definedName name="_2834__FDSAUDITLINK__" hidden="1">{"fdsup://directions/FAT Viewer?action=UPDATE&amp;creator=factSet&amp;DYN_ARGS=true&amp;DOC_NAME=FAT:RGQ_ENTRPR_VAL_EV_SOURCE_WINDOW.FAT&amp;VAR:ID1=ITT&amp;VAR:SDATE=20060609&amp;VAR:FDATE=20060331&amp;VAR:FREQ=WEEKLY&amp;VAR:RELITEM=&amp;VAR:CURRENCY=&amp;VAR:DB_TYPE=&amp;VAR:UNITS=M&amp;window=popup&amp;w","idth=535&amp;height=425&amp;START_MAXIMIZED=FALSE&amp;Y=120&amp;display_string=audit"}</definedName>
    <definedName name="_2835__FDSAUDITLINK__" hidden="1">{"fdsup://directions/FAT Viewer?action=UPDATE&amp;creator=factSet&amp;DYN_ARGS=true&amp;DOC_NAME=FAT:RGQ_ENTRPR_VAL_EV_SOURCE_WINDOW.FAT&amp;VAR:ID1=ITT&amp;VAR:SDATE=20060602&amp;VAR:FDATE=20060331&amp;VAR:FREQ=WEEKLY&amp;VAR:RELITEM=&amp;VAR:CURRENCY=&amp;VAR:DB_TYPE=&amp;VAR:UNITS=M&amp;window=popup&amp;w","idth=535&amp;height=425&amp;START_MAXIMIZED=FALSE&amp;Y=120&amp;display_string=audit"}</definedName>
    <definedName name="_2836__FDSAUDITLINK__" hidden="1">{"fdsup://directions/FAT Viewer?action=UPDATE&amp;creator=factSet&amp;DYN_ARGS=true&amp;DOC_NAME=FAT:RGQ_ENTRPR_VAL_EV_SOURCE_WINDOW.FAT&amp;VAR:ID1=ITT&amp;VAR:SDATE=20060526&amp;VAR:FDATE=20060331&amp;VAR:FREQ=WEEKLY&amp;VAR:RELITEM=&amp;VAR:CURRENCY=&amp;VAR:DB_TYPE=&amp;VAR:UNITS=M&amp;window=popup&amp;w","idth=535&amp;height=425&amp;START_MAXIMIZED=FALSE&amp;Y=120&amp;display_string=audit"}</definedName>
    <definedName name="_2837__FDSAUDITLINK__" hidden="1">{"fdsup://directions/FAT Viewer?action=UPDATE&amp;creator=factSet&amp;DYN_ARGS=true&amp;DOC_NAME=FAT:RGQ_ENTRPR_VAL_EV_SOURCE_WINDOW.FAT&amp;VAR:ID1=ITT&amp;VAR:SDATE=20060519&amp;VAR:FDATE=20060331&amp;VAR:FREQ=WEEKLY&amp;VAR:RELITEM=&amp;VAR:CURRENCY=&amp;VAR:DB_TYPE=&amp;VAR:UNITS=M&amp;window=popup&amp;w","idth=535&amp;height=425&amp;START_MAXIMIZED=FALSE&amp;Y=120&amp;display_string=audit"}</definedName>
    <definedName name="_2838__FDSAUDITLINK__" hidden="1">{"fdsup://directions/FAT Viewer?action=UPDATE&amp;creator=factSet&amp;DYN_ARGS=true&amp;DOC_NAME=FAT:RGQ_ENTRPR_VAL_EV_SOURCE_WINDOW.FAT&amp;VAR:ID1=ITT&amp;VAR:SDATE=20060512&amp;VAR:FDATE=20060331&amp;VAR:FREQ=WEEKLY&amp;VAR:RELITEM=&amp;VAR:CURRENCY=&amp;VAR:DB_TYPE=&amp;VAR:UNITS=M&amp;window=popup&amp;w","idth=535&amp;height=425&amp;START_MAXIMIZED=FALSE&amp;Y=120&amp;display_string=audit"}</definedName>
    <definedName name="_2839__FDSAUDITLINK__" hidden="1">{"fdsup://directions/FAT Viewer?action=UPDATE&amp;creator=factSet&amp;DYN_ARGS=true&amp;DOC_NAME=FAT:RGQ_ENTRPR_VAL_EV_SOURCE_WINDOW.FAT&amp;VAR:ID1=ITT&amp;VAR:SDATE=20060505&amp;VAR:FDATE=20060331&amp;VAR:FREQ=WEEKLY&amp;VAR:RELITEM=&amp;VAR:CURRENCY=&amp;VAR:DB_TYPE=&amp;VAR:UNITS=M&amp;window=popup&amp;w","idth=535&amp;height=425&amp;START_MAXIMIZED=FALSE&amp;Y=120&amp;display_string=audit"}</definedName>
    <definedName name="_284__FDSAUDITLINK__" hidden="1">{"fdsup://IBCentral/FAT Viewer?action=UPDATE&amp;creator=factset&amp;DOC_NAME=fat:reuters_qtrly_source_window.fat&amp;display_string=Audit&amp;DYN_ARGS=TRUE&amp;VAR:ID1=46612J50&amp;VAR:RCODE=COMDIVTOTFDS&amp;VAR:SDATE=20061299&amp;VAR:FREQ=Quarterly&amp;VAR:RELITEM=RP&amp;VAR:CURRENCY=&amp;VAR:CURRS","OURCE=EXSHARE&amp;VAR:NATFREQ=QUARTERLY&amp;VAR:RFIELD=FINALIZED&amp;VAR:DB_TYPE=&amp;VAR:UNITS=M&amp;window=popup&amp;width=450&amp;height=300&amp;START_MAXIMIZED=FALSE"}</definedName>
    <definedName name="_2840__FDSAUDITLINK__" hidden="1">{"fdsup://directions/FAT Viewer?action=UPDATE&amp;creator=factSet&amp;DYN_ARGS=true&amp;DOC_NAME=FAT:RGQ_ENTRPR_VAL_EV_SOURCE_WINDOW.FAT&amp;VAR:ID1=ITT&amp;VAR:SDATE=20060428&amp;VAR:FDATE=20060331&amp;VAR:FREQ=WEEKLY&amp;VAR:RELITEM=&amp;VAR:CURRENCY=&amp;VAR:DB_TYPE=&amp;VAR:UNITS=M&amp;window=popup&amp;w","idth=535&amp;height=425&amp;START_MAXIMIZED=FALSE&amp;Y=120&amp;display_string=audit"}</definedName>
    <definedName name="_2841__FDSAUDITLINK__" hidden="1">{"fdsup://directions/FAT Viewer?action=UPDATE&amp;creator=factSet&amp;DYN_ARGS=true&amp;DOC_NAME=FAT:RGQ_ENTRPR_VAL_EV_SOURCE_WINDOW.FAT&amp;VAR:ID1=ITT&amp;VAR:SDATE=20060421&amp;VAR:FDATE=20060331&amp;VAR:FREQ=WEEKLY&amp;VAR:RELITEM=&amp;VAR:CURRENCY=&amp;VAR:DB_TYPE=&amp;VAR:UNITS=M&amp;window=popup&amp;w","idth=535&amp;height=425&amp;START_MAXIMIZED=FALSE&amp;Y=120&amp;display_string=audit"}</definedName>
    <definedName name="_2842__FDSAUDITLINK__" hidden="1">{"fdsup://directions/FAT Viewer?action=UPDATE&amp;creator=factSet&amp;DYN_ARGS=true&amp;DOC_NAME=FAT:RGQ_ENTRPR_VAL_EV_SOURCE_WINDOW.FAT&amp;VAR:ID1=ITT&amp;VAR:SDATE=20060413&amp;VAR:FDATE=20060331&amp;VAR:FREQ=WEEKLY&amp;VAR:RELITEM=&amp;VAR:CURRENCY=&amp;VAR:DB_TYPE=&amp;VAR:UNITS=M&amp;window=popup&amp;w","idth=535&amp;height=425&amp;START_MAXIMIZED=FALSE&amp;Y=120&amp;display_string=audit"}</definedName>
    <definedName name="_2843__FDSAUDITLINK__" hidden="1">{"fdsup://directions/FAT Viewer?action=UPDATE&amp;creator=factSet&amp;DYN_ARGS=true&amp;DOC_NAME=FAT:RGQ_ENTRPR_VAL_EV_SOURCE_WINDOW.FAT&amp;VAR:ID1=ITT&amp;VAR:SDATE=20060407&amp;VAR:FDATE=20060331&amp;VAR:FREQ=WEEKLY&amp;VAR:RELITEM=&amp;VAR:CURRENCY=&amp;VAR:DB_TYPE=&amp;VAR:UNITS=M&amp;window=popup&amp;w","idth=535&amp;height=425&amp;START_MAXIMIZED=FALSE&amp;Y=120&amp;display_string=audit"}</definedName>
    <definedName name="_2844__FDSAUDITLINK__" hidden="1">{"fdsup://directions/FAT Viewer?action=UPDATE&amp;creator=factSet&amp;DYN_ARGS=true&amp;DOC_NAME=FAT:RGQ_ENTRPR_VAL_EV_SOURCE_WINDOW.FAT&amp;VAR:ID1=ITT&amp;VAR:SDATE=20060331&amp;VAR:FDATE=20060331&amp;VAR:FREQ=WEEKLY&amp;VAR:RELITEM=&amp;VAR:CURRENCY=&amp;VAR:DB_TYPE=&amp;VAR:UNITS=M&amp;window=popup&amp;w","idth=535&amp;height=425&amp;START_MAXIMIZED=FALSE&amp;Y=120&amp;display_string=audit"}</definedName>
    <definedName name="_2845__FDSAUDITLINK__" hidden="1">{"fdsup://directions/FAT Viewer?action=UPDATE&amp;creator=factSet&amp;DYN_ARGS=true&amp;DOC_NAME=FAT:RGQ_ENTRPR_VAL_EV_SOURCE_WINDOW.FAT&amp;VAR:ID1=ITT&amp;VAR:SDATE=20060324&amp;VAR:FDATE=20051230&amp;VAR:FREQ=WEEKLY&amp;VAR:RELITEM=&amp;VAR:CURRENCY=&amp;VAR:DB_TYPE=&amp;VAR:UNITS=M&amp;window=popup&amp;w","idth=535&amp;height=425&amp;START_MAXIMIZED=FALSE&amp;Y=120&amp;display_string=audit"}</definedName>
    <definedName name="_2846__FDSAUDITLINK__" hidden="1">{"fdsup://directions/FAT Viewer?action=UPDATE&amp;creator=factSet&amp;DYN_ARGS=true&amp;DOC_NAME=FAT:RGQ_ENTRPR_VAL_EV_SOURCE_WINDOW.FAT&amp;VAR:ID1=ITT&amp;VAR:SDATE=20060317&amp;VAR:FDATE=20051230&amp;VAR:FREQ=WEEKLY&amp;VAR:RELITEM=&amp;VAR:CURRENCY=&amp;VAR:DB_TYPE=&amp;VAR:UNITS=M&amp;window=popup&amp;w","idth=535&amp;height=425&amp;START_MAXIMIZED=FALSE&amp;Y=120&amp;display_string=audit"}</definedName>
    <definedName name="_2847__FDSAUDITLINK__" hidden="1">{"fdsup://directions/FAT Viewer?action=UPDATE&amp;creator=factSet&amp;DYN_ARGS=true&amp;DOC_NAME=FAT:RGQ_ENTRPR_VAL_EV_SOURCE_WINDOW.FAT&amp;VAR:ID1=ITT&amp;VAR:SDATE=20060310&amp;VAR:FDATE=20051230&amp;VAR:FREQ=WEEKLY&amp;VAR:RELITEM=&amp;VAR:CURRENCY=&amp;VAR:DB_TYPE=&amp;VAR:UNITS=M&amp;window=popup&amp;w","idth=535&amp;height=425&amp;START_MAXIMIZED=FALSE&amp;Y=120&amp;display_string=audit"}</definedName>
    <definedName name="_2848__FDSAUDITLINK__" hidden="1">{"fdsup://directions/FAT Viewer?action=UPDATE&amp;creator=factSet&amp;DYN_ARGS=true&amp;DOC_NAME=FAT:RGQ_ENTRPR_VAL_EV_SOURCE_WINDOW.FAT&amp;VAR:ID1=ITT&amp;VAR:SDATE=20060303&amp;VAR:FDATE=20051230&amp;VAR:FREQ=WEEKLY&amp;VAR:RELITEM=&amp;VAR:CURRENCY=&amp;VAR:DB_TYPE=&amp;VAR:UNITS=M&amp;window=popup&amp;w","idth=535&amp;height=425&amp;START_MAXIMIZED=FALSE&amp;Y=120&amp;display_string=audit"}</definedName>
    <definedName name="_2849__FDSAUDITLINK__" hidden="1">{"fdsup://directions/FAT Viewer?action=UPDATE&amp;creator=factSet&amp;DYN_ARGS=true&amp;DOC_NAME=FAT:RGQ_ENTRPR_VAL_EV_SOURCE_WINDOW.FAT&amp;VAR:ID1=ITT&amp;VAR:SDATE=20060224&amp;VAR:FDATE=20051230&amp;VAR:FREQ=WEEKLY&amp;VAR:RELITEM=&amp;VAR:CURRENCY=&amp;VAR:DB_TYPE=&amp;VAR:UNITS=M&amp;window=popup&amp;w","idth=535&amp;height=425&amp;START_MAXIMIZED=FALSE&amp;Y=120&amp;display_string=audit"}</definedName>
    <definedName name="_285__FDSAUDITLINK__" hidden="1">{"fdsup://IBCentral/FAT Viewer?action=UPDATE&amp;creator=factset&amp;DOC_NAME=fat:reuters_qtrly_source_window.fat&amp;display_string=Audit&amp;DYN_ARGS=TRUE&amp;VAR:ID1=46612J50&amp;VAR:RCODE=COMDIVTOTFDS&amp;VAR:SDATE=20060999&amp;VAR:FREQ=Quarterly&amp;VAR:RELITEM=RP&amp;VAR:CURRENCY=&amp;VAR:CURRS","OURCE=EXSHARE&amp;VAR:NATFREQ=QUARTERLY&amp;VAR:RFIELD=FINALIZED&amp;VAR:DB_TYPE=&amp;VAR:UNITS=M&amp;window=popup&amp;width=450&amp;height=300&amp;START_MAXIMIZED=FALSE"}</definedName>
    <definedName name="_2850__FDSAUDITLINK__" hidden="1">{"fdsup://directions/FAT Viewer?action=UPDATE&amp;creator=factSet&amp;DYN_ARGS=true&amp;DOC_NAME=FAT:RGQ_ENTRPR_VAL_EV_SOURCE_WINDOW.FAT&amp;VAR:ID1=ITT&amp;VAR:SDATE=20060217&amp;VAR:FDATE=20051230&amp;VAR:FREQ=WEEKLY&amp;VAR:RELITEM=&amp;VAR:CURRENCY=&amp;VAR:DB_TYPE=&amp;VAR:UNITS=M&amp;window=popup&amp;w","idth=535&amp;height=425&amp;START_MAXIMIZED=FALSE&amp;Y=120&amp;display_string=audit"}</definedName>
    <definedName name="_2851__FDSAUDITLINK__" hidden="1">{"fdsup://directions/FAT Viewer?action=UPDATE&amp;creator=factSet&amp;DYN_ARGS=true&amp;DOC_NAME=FAT:RGQ_ENTRPR_VAL_EV_SOURCE_WINDOW.FAT&amp;VAR:ID1=ITT&amp;VAR:SDATE=20060210&amp;VAR:FDATE=20051230&amp;VAR:FREQ=WEEKLY&amp;VAR:RELITEM=&amp;VAR:CURRENCY=&amp;VAR:DB_TYPE=&amp;VAR:UNITS=M&amp;window=popup&amp;w","idth=535&amp;height=425&amp;START_MAXIMIZED=FALSE&amp;Y=120&amp;display_string=audit"}</definedName>
    <definedName name="_2852__FDSAUDITLINK__" hidden="1">{"fdsup://directions/FAT Viewer?action=UPDATE&amp;creator=factSet&amp;DYN_ARGS=true&amp;DOC_NAME=FAT:RGQ_ENTRPR_VAL_EV_SOURCE_WINDOW.FAT&amp;VAR:ID1=ITT&amp;VAR:SDATE=20060203&amp;VAR:FDATE=20051230&amp;VAR:FREQ=WEEKLY&amp;VAR:RELITEM=&amp;VAR:CURRENCY=&amp;VAR:DB_TYPE=&amp;VAR:UNITS=M&amp;window=popup&amp;w","idth=535&amp;height=425&amp;START_MAXIMIZED=FALSE&amp;Y=120&amp;display_string=audit"}</definedName>
    <definedName name="_2853__FDSAUDITLINK__" hidden="1">{"fdsup://directions/FAT Viewer?action=UPDATE&amp;creator=factSet&amp;DYN_ARGS=true&amp;DOC_NAME=FAT:RGQ_ENTRPR_VAL_EV_SOURCE_WINDOW.FAT&amp;VAR:ID1=ITT&amp;VAR:SDATE=20060127&amp;VAR:FDATE=20051230&amp;VAR:FREQ=WEEKLY&amp;VAR:RELITEM=&amp;VAR:CURRENCY=&amp;VAR:DB_TYPE=&amp;VAR:UNITS=M&amp;window=popup&amp;w","idth=535&amp;height=425&amp;START_MAXIMIZED=FALSE&amp;Y=120&amp;display_string=audit"}</definedName>
    <definedName name="_2854__FDSAUDITLINK__" hidden="1">{"fdsup://directions/FAT Viewer?action=UPDATE&amp;creator=factSet&amp;DYN_ARGS=true&amp;DOC_NAME=FAT:RGQ_ENTRPR_VAL_EV_SOURCE_WINDOW.FAT&amp;VAR:ID1=ITT&amp;VAR:SDATE=20060120&amp;VAR:FDATE=20051230&amp;VAR:FREQ=WEEKLY&amp;VAR:RELITEM=&amp;VAR:CURRENCY=&amp;VAR:DB_TYPE=&amp;VAR:UNITS=M&amp;window=popup&amp;w","idth=535&amp;height=425&amp;START_MAXIMIZED=FALSE&amp;Y=120&amp;display_string=audit"}</definedName>
    <definedName name="_2855__FDSAUDITLINK__" hidden="1">{"fdsup://directions/FAT Viewer?action=UPDATE&amp;creator=factSet&amp;DYN_ARGS=true&amp;DOC_NAME=FAT:RGQ_ENTRPR_VAL_EV_SOURCE_WINDOW.FAT&amp;VAR:ID1=WTS&amp;VAR:SDATE=20101231&amp;VAR:FDATE=20100930&amp;VAR:FREQ=WEEKLY&amp;VAR:RELITEM=&amp;VAR:CURRENCY=&amp;VAR:DB_TYPE=&amp;VAR:UNITS=M&amp;window=popup&amp;w","idth=535&amp;height=425&amp;START_MAXIMIZED=FALSE&amp;Y=120&amp;display_string=audit"}</definedName>
    <definedName name="_2856__FDSAUDITLINK__" hidden="1">{"fdsup://directions/FAT Viewer?action=UPDATE&amp;creator=factSet&amp;DYN_ARGS=true&amp;DOC_NAME=FAT:RGQ_ENTRPR_VAL_EV_SOURCE_WINDOW.FAT&amp;VAR:ID1=WTS&amp;VAR:SDATE=20101223&amp;VAR:FDATE=20100930&amp;VAR:FREQ=WEEKLY&amp;VAR:RELITEM=&amp;VAR:CURRENCY=&amp;VAR:DB_TYPE=&amp;VAR:UNITS=M&amp;window=popup&amp;w","idth=535&amp;height=425&amp;START_MAXIMIZED=FALSE&amp;Y=120&amp;display_string=audit"}</definedName>
    <definedName name="_2857__FDSAUDITLINK__" hidden="1">{"fdsup://directions/FAT Viewer?action=UPDATE&amp;creator=factSet&amp;DYN_ARGS=true&amp;DOC_NAME=FAT:RGQ_ENTRPR_VAL_EV_SOURCE_WINDOW.FAT&amp;VAR:ID1=WTS&amp;VAR:SDATE=20101217&amp;VAR:FDATE=20100930&amp;VAR:FREQ=WEEKLY&amp;VAR:RELITEM=&amp;VAR:CURRENCY=&amp;VAR:DB_TYPE=&amp;VAR:UNITS=M&amp;window=popup&amp;w","idth=535&amp;height=425&amp;START_MAXIMIZED=FALSE&amp;Y=120&amp;display_string=audit"}</definedName>
    <definedName name="_2858__FDSAUDITLINK__" hidden="1">{"fdsup://directions/FAT Viewer?action=UPDATE&amp;creator=factSet&amp;DYN_ARGS=true&amp;DOC_NAME=FAT:RGQ_ENTRPR_VAL_EV_SOURCE_WINDOW.FAT&amp;VAR:ID1=WTS&amp;VAR:SDATE=20101210&amp;VAR:FDATE=20100930&amp;VAR:FREQ=WEEKLY&amp;VAR:RELITEM=&amp;VAR:CURRENCY=&amp;VAR:DB_TYPE=&amp;VAR:UNITS=M&amp;window=popup&amp;w","idth=535&amp;height=425&amp;START_MAXIMIZED=FALSE&amp;Y=120&amp;display_string=audit"}</definedName>
    <definedName name="_2859__FDSAUDITLINK__" hidden="1">{"fdsup://directions/FAT Viewer?action=UPDATE&amp;creator=factSet&amp;DYN_ARGS=true&amp;DOC_NAME=FAT:RGQ_ENTRPR_VAL_EV_SOURCE_WINDOW.FAT&amp;VAR:ID1=WTS&amp;VAR:SDATE=20101203&amp;VAR:FDATE=20100930&amp;VAR:FREQ=WEEKLY&amp;VAR:RELITEM=&amp;VAR:CURRENCY=&amp;VAR:DB_TYPE=&amp;VAR:UNITS=M&amp;window=popup&amp;w","idth=535&amp;height=425&amp;START_MAXIMIZED=FALSE&amp;Y=120&amp;display_string=audit"}</definedName>
    <definedName name="_286__FDSAUDITLINK__" hidden="1">{"fdsup://IBCentral/FAT Viewer?action=UPDATE&amp;creator=factset&amp;DOC_NAME=fat:reuters_qtrly_source_window.fat&amp;display_string=Audit&amp;DYN_ARGS=TRUE&amp;VAR:ID1=46612J50&amp;VAR:RCODE=COMDIVTOTFDS&amp;VAR:SDATE=20060699&amp;VAR:FREQ=Quarterly&amp;VAR:RELITEM=RP&amp;VAR:CURRENCY=&amp;VAR:CURRS","OURCE=EXSHARE&amp;VAR:NATFREQ=QUARTERLY&amp;VAR:RFIELD=FINALIZED&amp;VAR:DB_TYPE=&amp;VAR:UNITS=M&amp;window=popup&amp;width=450&amp;height=300&amp;START_MAXIMIZED=FALSE"}</definedName>
    <definedName name="_2860__FDSAUDITLINK__" hidden="1">{"fdsup://directions/FAT Viewer?action=UPDATE&amp;creator=factSet&amp;DYN_ARGS=true&amp;DOC_NAME=FAT:RGQ_ENTRPR_VAL_EV_SOURCE_WINDOW.FAT&amp;VAR:ID1=WTS&amp;VAR:SDATE=20101126&amp;VAR:FDATE=20100930&amp;VAR:FREQ=WEEKLY&amp;VAR:RELITEM=&amp;VAR:CURRENCY=&amp;VAR:DB_TYPE=&amp;VAR:UNITS=M&amp;window=popup&amp;w","idth=535&amp;height=425&amp;START_MAXIMIZED=FALSE&amp;Y=120&amp;display_string=audit"}</definedName>
    <definedName name="_2861__FDSAUDITLINK__" hidden="1">{"fdsup://directions/FAT Viewer?action=UPDATE&amp;creator=factSet&amp;DYN_ARGS=true&amp;DOC_NAME=FAT:RGQ_ENTRPR_VAL_EV_SOURCE_WINDOW.FAT&amp;VAR:ID1=WTS&amp;VAR:SDATE=20101119&amp;VAR:FDATE=20100930&amp;VAR:FREQ=WEEKLY&amp;VAR:RELITEM=&amp;VAR:CURRENCY=&amp;VAR:DB_TYPE=&amp;VAR:UNITS=M&amp;window=popup&amp;w","idth=535&amp;height=425&amp;START_MAXIMIZED=FALSE&amp;Y=120&amp;display_string=audit"}</definedName>
    <definedName name="_2862__FDSAUDITLINK__" hidden="1">{"fdsup://directions/FAT Viewer?action=UPDATE&amp;creator=factSet&amp;DYN_ARGS=true&amp;DOC_NAME=FAT:RGQ_ENTRPR_VAL_EV_SOURCE_WINDOW.FAT&amp;VAR:ID1=WTS&amp;VAR:SDATE=20101112&amp;VAR:FDATE=20100930&amp;VAR:FREQ=WEEKLY&amp;VAR:RELITEM=&amp;VAR:CURRENCY=&amp;VAR:DB_TYPE=&amp;VAR:UNITS=M&amp;window=popup&amp;w","idth=535&amp;height=425&amp;START_MAXIMIZED=FALSE&amp;Y=120&amp;display_string=audit"}</definedName>
    <definedName name="_2863__FDSAUDITLINK__" hidden="1">{"fdsup://directions/FAT Viewer?action=UPDATE&amp;creator=factSet&amp;DYN_ARGS=true&amp;DOC_NAME=FAT:RGQ_ENTRPR_VAL_EV_SOURCE_WINDOW.FAT&amp;VAR:ID1=WTS&amp;VAR:SDATE=20101105&amp;VAR:FDATE=20100930&amp;VAR:FREQ=WEEKLY&amp;VAR:RELITEM=&amp;VAR:CURRENCY=&amp;VAR:DB_TYPE=&amp;VAR:UNITS=M&amp;window=popup&amp;w","idth=535&amp;height=425&amp;START_MAXIMIZED=FALSE&amp;Y=120&amp;display_string=audit"}</definedName>
    <definedName name="_2864__FDSAUDITLINK__" hidden="1">{"fdsup://directions/FAT Viewer?action=UPDATE&amp;creator=factSet&amp;DYN_ARGS=true&amp;DOC_NAME=FAT:RGQ_ENTRPR_VAL_EV_SOURCE_WINDOW.FAT&amp;VAR:ID1=WTS&amp;VAR:SDATE=20101029&amp;VAR:FDATE=20100930&amp;VAR:FREQ=WEEKLY&amp;VAR:RELITEM=&amp;VAR:CURRENCY=&amp;VAR:DB_TYPE=&amp;VAR:UNITS=M&amp;window=popup&amp;w","idth=535&amp;height=425&amp;START_MAXIMIZED=FALSE&amp;Y=120&amp;display_string=audit"}</definedName>
    <definedName name="_2865__FDSAUDITLINK__" hidden="1">{"fdsup://directions/FAT Viewer?action=UPDATE&amp;creator=factSet&amp;DYN_ARGS=true&amp;DOC_NAME=FAT:RGQ_ENTRPR_VAL_EV_SOURCE_WINDOW.FAT&amp;VAR:ID1=WTS&amp;VAR:SDATE=20101022&amp;VAR:FDATE=20100930&amp;VAR:FREQ=WEEKLY&amp;VAR:RELITEM=&amp;VAR:CURRENCY=&amp;VAR:DB_TYPE=&amp;VAR:UNITS=M&amp;window=popup&amp;w","idth=535&amp;height=425&amp;START_MAXIMIZED=FALSE&amp;Y=120&amp;display_string=audit"}</definedName>
    <definedName name="_2866__FDSAUDITLINK__" hidden="1">{"fdsup://directions/FAT Viewer?action=UPDATE&amp;creator=factSet&amp;DYN_ARGS=true&amp;DOC_NAME=FAT:RGQ_ENTRPR_VAL_EV_SOURCE_WINDOW.FAT&amp;VAR:ID1=WTS&amp;VAR:SDATE=20101015&amp;VAR:FDATE=20100930&amp;VAR:FREQ=WEEKLY&amp;VAR:RELITEM=&amp;VAR:CURRENCY=&amp;VAR:DB_TYPE=&amp;VAR:UNITS=M&amp;window=popup&amp;w","idth=535&amp;height=425&amp;START_MAXIMIZED=FALSE&amp;Y=120&amp;display_string=audit"}</definedName>
    <definedName name="_2867__FDSAUDITLINK__" hidden="1">{"fdsup://directions/FAT Viewer?action=UPDATE&amp;creator=factSet&amp;DYN_ARGS=true&amp;DOC_NAME=FAT:RGQ_ENTRPR_VAL_EV_SOURCE_WINDOW.FAT&amp;VAR:ID1=WTS&amp;VAR:SDATE=20101008&amp;VAR:FDATE=20100930&amp;VAR:FREQ=WEEKLY&amp;VAR:RELITEM=&amp;VAR:CURRENCY=&amp;VAR:DB_TYPE=&amp;VAR:UNITS=M&amp;window=popup&amp;w","idth=535&amp;height=425&amp;START_MAXIMIZED=FALSE&amp;Y=120&amp;display_string=audit"}</definedName>
    <definedName name="_2868__FDSAUDITLINK__" hidden="1">{"fdsup://directions/FAT Viewer?action=UPDATE&amp;creator=factSet&amp;DYN_ARGS=true&amp;DOC_NAME=FAT:RGQ_ENTRPR_VAL_EV_SOURCE_WINDOW.FAT&amp;VAR:ID1=WTS&amp;VAR:SDATE=20101001&amp;VAR:FDATE=20100930&amp;VAR:FREQ=WEEKLY&amp;VAR:RELITEM=&amp;VAR:CURRENCY=&amp;VAR:DB_TYPE=&amp;VAR:UNITS=M&amp;window=popup&amp;w","idth=535&amp;height=425&amp;START_MAXIMIZED=FALSE&amp;Y=120&amp;display_string=audit"}</definedName>
    <definedName name="_2869__FDSAUDITLINK__" hidden="1">{"fdsup://directions/FAT Viewer?action=UPDATE&amp;creator=factSet&amp;DYN_ARGS=true&amp;DOC_NAME=FAT:RGQ_ENTRPR_VAL_EV_SOURCE_WINDOW.FAT&amp;VAR:ID1=WTS&amp;VAR:SDATE=20100924&amp;VAR:FDATE=20100630&amp;VAR:FREQ=WEEKLY&amp;VAR:RELITEM=&amp;VAR:CURRENCY=&amp;VAR:DB_TYPE=&amp;VAR:UNITS=M&amp;window=popup&amp;w","idth=535&amp;height=425&amp;START_MAXIMIZED=FALSE&amp;Y=120&amp;display_string=audit"}</definedName>
    <definedName name="_287__FDSAUDITLINK__" hidden="1">{"fdsup://IBCentral/FAT Viewer?action=UPDATE&amp;creator=factset&amp;DOC_NAME=fat:reuters_qtrly_source_window.fat&amp;display_string=Audit&amp;DYN_ARGS=TRUE&amp;VAR:ID1=46612J50&amp;VAR:RCODE=COMDIVTOTFDS&amp;VAR:SDATE=20060399&amp;VAR:FREQ=Quarterly&amp;VAR:RELITEM=RP&amp;VAR:CURRENCY=&amp;VAR:CURRS","OURCE=EXSHARE&amp;VAR:NATFREQ=QUARTERLY&amp;VAR:RFIELD=FINALIZED&amp;VAR:DB_TYPE=&amp;VAR:UNITS=M&amp;window=popup&amp;width=450&amp;height=300&amp;START_MAXIMIZED=FALSE"}</definedName>
    <definedName name="_2870__FDSAUDITLINK__" hidden="1">{"fdsup://directions/FAT Viewer?action=UPDATE&amp;creator=factSet&amp;DYN_ARGS=true&amp;DOC_NAME=FAT:RGQ_ENTRPR_VAL_EV_SOURCE_WINDOW.FAT&amp;VAR:ID1=WTS&amp;VAR:SDATE=20100917&amp;VAR:FDATE=20100630&amp;VAR:FREQ=WEEKLY&amp;VAR:RELITEM=&amp;VAR:CURRENCY=&amp;VAR:DB_TYPE=&amp;VAR:UNITS=M&amp;window=popup&amp;w","idth=535&amp;height=425&amp;START_MAXIMIZED=FALSE&amp;Y=120&amp;display_string=audit"}</definedName>
    <definedName name="_2871__FDSAUDITLINK__" hidden="1">{"fdsup://directions/FAT Viewer?action=UPDATE&amp;creator=factSet&amp;DYN_ARGS=true&amp;DOC_NAME=FAT:RGQ_ENTRPR_VAL_EV_SOURCE_WINDOW.FAT&amp;VAR:ID1=WTS&amp;VAR:SDATE=20100910&amp;VAR:FDATE=20100630&amp;VAR:FREQ=WEEKLY&amp;VAR:RELITEM=&amp;VAR:CURRENCY=&amp;VAR:DB_TYPE=&amp;VAR:UNITS=M&amp;window=popup&amp;w","idth=535&amp;height=425&amp;START_MAXIMIZED=FALSE&amp;Y=120&amp;display_string=audit"}</definedName>
    <definedName name="_2872__FDSAUDITLINK__" hidden="1">{"fdsup://directions/FAT Viewer?action=UPDATE&amp;creator=factSet&amp;DYN_ARGS=true&amp;DOC_NAME=FAT:RGQ_ENTRPR_VAL_EV_SOURCE_WINDOW.FAT&amp;VAR:ID1=WTS&amp;VAR:SDATE=20100903&amp;VAR:FDATE=20100630&amp;VAR:FREQ=WEEKLY&amp;VAR:RELITEM=&amp;VAR:CURRENCY=&amp;VAR:DB_TYPE=&amp;VAR:UNITS=M&amp;window=popup&amp;w","idth=535&amp;height=425&amp;START_MAXIMIZED=FALSE&amp;Y=120&amp;display_string=audit"}</definedName>
    <definedName name="_2873__FDSAUDITLINK__" hidden="1">{"fdsup://directions/FAT Viewer?action=UPDATE&amp;creator=factSet&amp;DYN_ARGS=true&amp;DOC_NAME=FAT:RGQ_ENTRPR_VAL_EV_SOURCE_WINDOW.FAT&amp;VAR:ID1=WTS&amp;VAR:SDATE=20100827&amp;VAR:FDATE=20100630&amp;VAR:FREQ=WEEKLY&amp;VAR:RELITEM=&amp;VAR:CURRENCY=&amp;VAR:DB_TYPE=&amp;VAR:UNITS=M&amp;window=popup&amp;w","idth=535&amp;height=425&amp;START_MAXIMIZED=FALSE&amp;Y=120&amp;display_string=audit"}</definedName>
    <definedName name="_2874__FDSAUDITLINK__" hidden="1">{"fdsup://directions/FAT Viewer?action=UPDATE&amp;creator=factSet&amp;DYN_ARGS=true&amp;DOC_NAME=FAT:RGQ_ENTRPR_VAL_EV_SOURCE_WINDOW.FAT&amp;VAR:ID1=WTS&amp;VAR:SDATE=20100820&amp;VAR:FDATE=20100630&amp;VAR:FREQ=WEEKLY&amp;VAR:RELITEM=&amp;VAR:CURRENCY=&amp;VAR:DB_TYPE=&amp;VAR:UNITS=M&amp;window=popup&amp;w","idth=535&amp;height=425&amp;START_MAXIMIZED=FALSE&amp;Y=120&amp;display_string=audit"}</definedName>
    <definedName name="_2875__FDSAUDITLINK__" hidden="1">{"fdsup://directions/FAT Viewer?action=UPDATE&amp;creator=factSet&amp;DYN_ARGS=true&amp;DOC_NAME=FAT:RGQ_ENTRPR_VAL_EV_SOURCE_WINDOW.FAT&amp;VAR:ID1=WTS&amp;VAR:SDATE=20100813&amp;VAR:FDATE=20100630&amp;VAR:FREQ=WEEKLY&amp;VAR:RELITEM=&amp;VAR:CURRENCY=&amp;VAR:DB_TYPE=&amp;VAR:UNITS=M&amp;window=popup&amp;w","idth=535&amp;height=425&amp;START_MAXIMIZED=FALSE&amp;Y=120&amp;display_string=audit"}</definedName>
    <definedName name="_2876__FDSAUDITLINK__" hidden="1">{"fdsup://directions/FAT Viewer?action=UPDATE&amp;creator=factSet&amp;DYN_ARGS=true&amp;DOC_NAME=FAT:RGQ_ENTRPR_VAL_EV_SOURCE_WINDOW.FAT&amp;VAR:ID1=WTS&amp;VAR:SDATE=20100806&amp;VAR:FDATE=20100630&amp;VAR:FREQ=WEEKLY&amp;VAR:RELITEM=&amp;VAR:CURRENCY=&amp;VAR:DB_TYPE=&amp;VAR:UNITS=M&amp;window=popup&amp;w","idth=535&amp;height=425&amp;START_MAXIMIZED=FALSE&amp;Y=120&amp;display_string=audit"}</definedName>
    <definedName name="_2877__FDSAUDITLINK__" hidden="1">{"fdsup://directions/FAT Viewer?action=UPDATE&amp;creator=factSet&amp;DYN_ARGS=true&amp;DOC_NAME=FAT:RGQ_ENTRPR_VAL_EV_SOURCE_WINDOW.FAT&amp;VAR:ID1=WTS&amp;VAR:SDATE=20100730&amp;VAR:FDATE=20100630&amp;VAR:FREQ=WEEKLY&amp;VAR:RELITEM=&amp;VAR:CURRENCY=&amp;VAR:DB_TYPE=&amp;VAR:UNITS=M&amp;window=popup&amp;w","idth=535&amp;height=425&amp;START_MAXIMIZED=FALSE&amp;Y=120&amp;display_string=audit"}</definedName>
    <definedName name="_2878__FDSAUDITLINK__" hidden="1">{"fdsup://directions/FAT Viewer?action=UPDATE&amp;creator=factSet&amp;DYN_ARGS=true&amp;DOC_NAME=FAT:RGQ_ENTRPR_VAL_EV_SOURCE_WINDOW.FAT&amp;VAR:ID1=WTS&amp;VAR:SDATE=20100723&amp;VAR:FDATE=20100630&amp;VAR:FREQ=WEEKLY&amp;VAR:RELITEM=&amp;VAR:CURRENCY=&amp;VAR:DB_TYPE=&amp;VAR:UNITS=M&amp;window=popup&amp;w","idth=535&amp;height=425&amp;START_MAXIMIZED=FALSE&amp;Y=120&amp;display_string=audit"}</definedName>
    <definedName name="_2879__FDSAUDITLINK__" hidden="1">{"fdsup://directions/FAT Viewer?action=UPDATE&amp;creator=factSet&amp;DYN_ARGS=true&amp;DOC_NAME=FAT:RGQ_ENTRPR_VAL_EV_SOURCE_WINDOW.FAT&amp;VAR:ID1=WTS&amp;VAR:SDATE=20100716&amp;VAR:FDATE=20100630&amp;VAR:FREQ=WEEKLY&amp;VAR:RELITEM=&amp;VAR:CURRENCY=&amp;VAR:DB_TYPE=&amp;VAR:UNITS=M&amp;window=popup&amp;w","idth=535&amp;height=425&amp;START_MAXIMIZED=FALSE&amp;Y=120&amp;display_string=audit"}</definedName>
    <definedName name="_288__FDSAUDITLINK__" hidden="1">{"fdsup://IBCentral/FAT Viewer?action=UPDATE&amp;creator=factset&amp;DOC_NAME=fat:reuters_qtrly_source_window.fat&amp;display_string=Audit&amp;DYN_ARGS=TRUE&amp;VAR:ID1=46612J50&amp;VAR:RCODE=COMDIVTOTFDS&amp;VAR:SDATE=20051299&amp;VAR:FREQ=Quarterly&amp;VAR:RELITEM=RP&amp;VAR:CURRENCY=&amp;VAR:CURRS","OURCE=EXSHARE&amp;VAR:NATFREQ=QUARTERLY&amp;VAR:RFIELD=FINALIZED&amp;VAR:DB_TYPE=&amp;VAR:UNITS=M&amp;window=popup&amp;width=450&amp;height=300&amp;START_MAXIMIZED=FALSE"}</definedName>
    <definedName name="_2880__FDSAUDITLINK__" hidden="1">{"fdsup://directions/FAT Viewer?action=UPDATE&amp;creator=factSet&amp;DYN_ARGS=true&amp;DOC_NAME=FAT:RGQ_ENTRPR_VAL_EV_SOURCE_WINDOW.FAT&amp;VAR:ID1=WTS&amp;VAR:SDATE=20100709&amp;VAR:FDATE=20100630&amp;VAR:FREQ=WEEKLY&amp;VAR:RELITEM=&amp;VAR:CURRENCY=&amp;VAR:DB_TYPE=&amp;VAR:UNITS=M&amp;window=popup&amp;w","idth=535&amp;height=425&amp;START_MAXIMIZED=FALSE&amp;Y=120&amp;display_string=audit"}</definedName>
    <definedName name="_2881__FDSAUDITLINK__" hidden="1">{"fdsup://directions/FAT Viewer?action=UPDATE&amp;creator=factSet&amp;DYN_ARGS=true&amp;DOC_NAME=FAT:RGQ_ENTRPR_VAL_EV_SOURCE_WINDOW.FAT&amp;VAR:ID1=WTS&amp;VAR:SDATE=20100702&amp;VAR:FDATE=20100630&amp;VAR:FREQ=WEEKLY&amp;VAR:RELITEM=&amp;VAR:CURRENCY=&amp;VAR:DB_TYPE=&amp;VAR:UNITS=M&amp;window=popup&amp;w","idth=535&amp;height=425&amp;START_MAXIMIZED=FALSE&amp;Y=120&amp;display_string=audit"}</definedName>
    <definedName name="_2882__FDSAUDITLINK__" hidden="1">{"fdsup://directions/FAT Viewer?action=UPDATE&amp;creator=factSet&amp;DYN_ARGS=true&amp;DOC_NAME=FAT:RGQ_ENTRPR_VAL_EV_SOURCE_WINDOW.FAT&amp;VAR:ID1=WTS&amp;VAR:SDATE=20100625&amp;VAR:FDATE=20100331&amp;VAR:FREQ=WEEKLY&amp;VAR:RELITEM=&amp;VAR:CURRENCY=&amp;VAR:DB_TYPE=&amp;VAR:UNITS=M&amp;window=popup&amp;w","idth=535&amp;height=425&amp;START_MAXIMIZED=FALSE&amp;Y=120&amp;display_string=audit"}</definedName>
    <definedName name="_2883__FDSAUDITLINK__" hidden="1">{"fdsup://directions/FAT Viewer?action=UPDATE&amp;creator=factSet&amp;DYN_ARGS=true&amp;DOC_NAME=FAT:RGQ_ENTRPR_VAL_EV_SOURCE_WINDOW.FAT&amp;VAR:ID1=WTS&amp;VAR:SDATE=20100618&amp;VAR:FDATE=20100331&amp;VAR:FREQ=WEEKLY&amp;VAR:RELITEM=&amp;VAR:CURRENCY=&amp;VAR:DB_TYPE=&amp;VAR:UNITS=M&amp;window=popup&amp;w","idth=535&amp;height=425&amp;START_MAXIMIZED=FALSE&amp;Y=120&amp;display_string=audit"}</definedName>
    <definedName name="_2884__FDSAUDITLINK__" hidden="1">{"fdsup://directions/FAT Viewer?action=UPDATE&amp;creator=factSet&amp;DYN_ARGS=true&amp;DOC_NAME=FAT:RGQ_ENTRPR_VAL_EV_SOURCE_WINDOW.FAT&amp;VAR:ID1=WTS&amp;VAR:SDATE=20100611&amp;VAR:FDATE=20100331&amp;VAR:FREQ=WEEKLY&amp;VAR:RELITEM=&amp;VAR:CURRENCY=&amp;VAR:DB_TYPE=&amp;VAR:UNITS=M&amp;window=popup&amp;w","idth=535&amp;height=425&amp;START_MAXIMIZED=FALSE&amp;Y=120&amp;display_string=audit"}</definedName>
    <definedName name="_2885__FDSAUDITLINK__" hidden="1">{"fdsup://directions/FAT Viewer?action=UPDATE&amp;creator=factSet&amp;DYN_ARGS=true&amp;DOC_NAME=FAT:RGQ_ENTRPR_VAL_EV_SOURCE_WINDOW.FAT&amp;VAR:ID1=WTS&amp;VAR:SDATE=20100604&amp;VAR:FDATE=20100331&amp;VAR:FREQ=WEEKLY&amp;VAR:RELITEM=&amp;VAR:CURRENCY=&amp;VAR:DB_TYPE=&amp;VAR:UNITS=M&amp;window=popup&amp;w","idth=535&amp;height=425&amp;START_MAXIMIZED=FALSE&amp;Y=120&amp;display_string=audit"}</definedName>
    <definedName name="_2886__FDSAUDITLINK__" hidden="1">{"fdsup://directions/FAT Viewer?action=UPDATE&amp;creator=factSet&amp;DYN_ARGS=true&amp;DOC_NAME=FAT:RGQ_ENTRPR_VAL_EV_SOURCE_WINDOW.FAT&amp;VAR:ID1=WTS&amp;VAR:SDATE=20100528&amp;VAR:FDATE=20100331&amp;VAR:FREQ=WEEKLY&amp;VAR:RELITEM=&amp;VAR:CURRENCY=&amp;VAR:DB_TYPE=&amp;VAR:UNITS=M&amp;window=popup&amp;w","idth=535&amp;height=425&amp;START_MAXIMIZED=FALSE&amp;Y=120&amp;display_string=audit"}</definedName>
    <definedName name="_2887__FDSAUDITLINK__" hidden="1">{"fdsup://directions/FAT Viewer?action=UPDATE&amp;creator=factSet&amp;DYN_ARGS=true&amp;DOC_NAME=FAT:RGQ_ENTRPR_VAL_EV_SOURCE_WINDOW.FAT&amp;VAR:ID1=WTS&amp;VAR:SDATE=20100521&amp;VAR:FDATE=20100331&amp;VAR:FREQ=WEEKLY&amp;VAR:RELITEM=&amp;VAR:CURRENCY=&amp;VAR:DB_TYPE=&amp;VAR:UNITS=M&amp;window=popup&amp;w","idth=535&amp;height=425&amp;START_MAXIMIZED=FALSE&amp;Y=120&amp;display_string=audit"}</definedName>
    <definedName name="_2888__FDSAUDITLINK__" hidden="1">{"fdsup://directions/FAT Viewer?action=UPDATE&amp;creator=factSet&amp;DYN_ARGS=true&amp;DOC_NAME=FAT:RGQ_ENTRPR_VAL_EV_SOURCE_WINDOW.FAT&amp;VAR:ID1=WTS&amp;VAR:SDATE=20100514&amp;VAR:FDATE=20100331&amp;VAR:FREQ=WEEKLY&amp;VAR:RELITEM=&amp;VAR:CURRENCY=&amp;VAR:DB_TYPE=&amp;VAR:UNITS=M&amp;window=popup&amp;w","idth=535&amp;height=425&amp;START_MAXIMIZED=FALSE&amp;Y=120&amp;display_string=audit"}</definedName>
    <definedName name="_2889__FDSAUDITLINK__" hidden="1">{"fdsup://directions/FAT Viewer?action=UPDATE&amp;creator=factSet&amp;DYN_ARGS=true&amp;DOC_NAME=FAT:RGQ_ENTRPR_VAL_EV_SOURCE_WINDOW.FAT&amp;VAR:ID1=WTS&amp;VAR:SDATE=20100507&amp;VAR:FDATE=20100331&amp;VAR:FREQ=WEEKLY&amp;VAR:RELITEM=&amp;VAR:CURRENCY=&amp;VAR:DB_TYPE=&amp;VAR:UNITS=M&amp;window=popup&amp;w","idth=535&amp;height=425&amp;START_MAXIMIZED=FALSE&amp;Y=120&amp;display_string=audit"}</definedName>
    <definedName name="_289__FDSAUDITLINK__" hidden="1">{"fdsup://IBCentral/FAT Viewer?action=UPDATE&amp;creator=factset&amp;DOC_NAME=fat:reuters_qtrly_source_window.fat&amp;display_string=Audit&amp;DYN_ARGS=TRUE&amp;VAR:ID1=46612J50&amp;VAR:RCODE=COMDIVTOTFDS&amp;VAR:SDATE=20050999&amp;VAR:FREQ=Quarterly&amp;VAR:RELITEM=RP&amp;VAR:CURRENCY=&amp;VAR:CURRS","OURCE=EXSHARE&amp;VAR:NATFREQ=QUARTERLY&amp;VAR:RFIELD=FINALIZED&amp;VAR:DB_TYPE=&amp;VAR:UNITS=M&amp;window=popup&amp;width=450&amp;height=300&amp;START_MAXIMIZED=FALSE"}</definedName>
    <definedName name="_2890__FDSAUDITLINK__" hidden="1">{"fdsup://directions/FAT Viewer?action=UPDATE&amp;creator=factSet&amp;DYN_ARGS=true&amp;DOC_NAME=FAT:RGQ_ENTRPR_VAL_EV_SOURCE_WINDOW.FAT&amp;VAR:ID1=WTS&amp;VAR:SDATE=20100430&amp;VAR:FDATE=20100331&amp;VAR:FREQ=WEEKLY&amp;VAR:RELITEM=&amp;VAR:CURRENCY=&amp;VAR:DB_TYPE=&amp;VAR:UNITS=M&amp;window=popup&amp;w","idth=535&amp;height=425&amp;START_MAXIMIZED=FALSE&amp;Y=120&amp;display_string=audit"}</definedName>
    <definedName name="_2891__FDSAUDITLINK__" hidden="1">{"fdsup://directions/FAT Viewer?action=UPDATE&amp;creator=factSet&amp;DYN_ARGS=true&amp;DOC_NAME=FAT:RGQ_ENTRPR_VAL_EV_SOURCE_WINDOW.FAT&amp;VAR:ID1=WTS&amp;VAR:SDATE=20100423&amp;VAR:FDATE=20100331&amp;VAR:FREQ=WEEKLY&amp;VAR:RELITEM=&amp;VAR:CURRENCY=&amp;VAR:DB_TYPE=&amp;VAR:UNITS=M&amp;window=popup&amp;w","idth=535&amp;height=425&amp;START_MAXIMIZED=FALSE&amp;Y=120&amp;display_string=audit"}</definedName>
    <definedName name="_2892__FDSAUDITLINK__" hidden="1">{"fdsup://directions/FAT Viewer?action=UPDATE&amp;creator=factSet&amp;DYN_ARGS=true&amp;DOC_NAME=FAT:RGQ_ENTRPR_VAL_EV_SOURCE_WINDOW.FAT&amp;VAR:ID1=WTS&amp;VAR:SDATE=20100416&amp;VAR:FDATE=20100331&amp;VAR:FREQ=WEEKLY&amp;VAR:RELITEM=&amp;VAR:CURRENCY=&amp;VAR:DB_TYPE=&amp;VAR:UNITS=M&amp;window=popup&amp;w","idth=535&amp;height=425&amp;START_MAXIMIZED=FALSE&amp;Y=120&amp;display_string=audit"}</definedName>
    <definedName name="_2893__FDSAUDITLINK__" hidden="1">{"fdsup://directions/FAT Viewer?action=UPDATE&amp;creator=factSet&amp;DYN_ARGS=true&amp;DOC_NAME=FAT:RGQ_ENTRPR_VAL_EV_SOURCE_WINDOW.FAT&amp;VAR:ID1=WTS&amp;VAR:SDATE=20100409&amp;VAR:FDATE=20100331&amp;VAR:FREQ=WEEKLY&amp;VAR:RELITEM=&amp;VAR:CURRENCY=&amp;VAR:DB_TYPE=&amp;VAR:UNITS=M&amp;window=popup&amp;w","idth=535&amp;height=425&amp;START_MAXIMIZED=FALSE&amp;Y=120&amp;display_string=audit"}</definedName>
    <definedName name="_2894__FDSAUDITLINK__" hidden="1">{"fdsup://directions/FAT Viewer?action=UPDATE&amp;creator=factSet&amp;DYN_ARGS=true&amp;DOC_NAME=FAT:RGQ_ENTRPR_VAL_EV_SOURCE_WINDOW.FAT&amp;VAR:ID1=WTS&amp;VAR:SDATE=20100401&amp;VAR:FDATE=20100331&amp;VAR:FREQ=WEEKLY&amp;VAR:RELITEM=&amp;VAR:CURRENCY=&amp;VAR:DB_TYPE=&amp;VAR:UNITS=M&amp;window=popup&amp;w","idth=535&amp;height=425&amp;START_MAXIMIZED=FALSE&amp;Y=120&amp;display_string=audit"}</definedName>
    <definedName name="_2895__FDSAUDITLINK__" hidden="1">{"fdsup://directions/FAT Viewer?action=UPDATE&amp;creator=factSet&amp;DYN_ARGS=true&amp;DOC_NAME=FAT:RGQ_ENTRPR_VAL_EV_SOURCE_WINDOW.FAT&amp;VAR:ID1=WTS&amp;VAR:SDATE=20100326&amp;VAR:FDATE=20091231&amp;VAR:FREQ=WEEKLY&amp;VAR:RELITEM=&amp;VAR:CURRENCY=&amp;VAR:DB_TYPE=&amp;VAR:UNITS=M&amp;window=popup&amp;w","idth=535&amp;height=425&amp;START_MAXIMIZED=FALSE&amp;Y=120&amp;display_string=audit"}</definedName>
    <definedName name="_2896__FDSAUDITLINK__" hidden="1">{"fdsup://directions/FAT Viewer?action=UPDATE&amp;creator=factSet&amp;DYN_ARGS=true&amp;DOC_NAME=FAT:RGQ_ENTRPR_VAL_EV_SOURCE_WINDOW.FAT&amp;VAR:ID1=WTS&amp;VAR:SDATE=20100319&amp;VAR:FDATE=20091231&amp;VAR:FREQ=WEEKLY&amp;VAR:RELITEM=&amp;VAR:CURRENCY=&amp;VAR:DB_TYPE=&amp;VAR:UNITS=M&amp;window=popup&amp;w","idth=535&amp;height=425&amp;START_MAXIMIZED=FALSE&amp;Y=120&amp;display_string=audit"}</definedName>
    <definedName name="_2897__FDSAUDITLINK__" hidden="1">{"fdsup://directions/FAT Viewer?action=UPDATE&amp;creator=factSet&amp;DYN_ARGS=true&amp;DOC_NAME=FAT:RGQ_ENTRPR_VAL_EV_SOURCE_WINDOW.FAT&amp;VAR:ID1=WTS&amp;VAR:SDATE=20100312&amp;VAR:FDATE=20091231&amp;VAR:FREQ=WEEKLY&amp;VAR:RELITEM=&amp;VAR:CURRENCY=&amp;VAR:DB_TYPE=&amp;VAR:UNITS=M&amp;window=popup&amp;w","idth=535&amp;height=425&amp;START_MAXIMIZED=FALSE&amp;Y=120&amp;display_string=audit"}</definedName>
    <definedName name="_2898__FDSAUDITLINK__" hidden="1">{"fdsup://directions/FAT Viewer?action=UPDATE&amp;creator=factSet&amp;DYN_ARGS=true&amp;DOC_NAME=FAT:RGQ_ENTRPR_VAL_EV_SOURCE_WINDOW.FAT&amp;VAR:ID1=WTS&amp;VAR:SDATE=20100305&amp;VAR:FDATE=20091231&amp;VAR:FREQ=WEEKLY&amp;VAR:RELITEM=&amp;VAR:CURRENCY=&amp;VAR:DB_TYPE=&amp;VAR:UNITS=M&amp;window=popup&amp;w","idth=535&amp;height=425&amp;START_MAXIMIZED=FALSE&amp;Y=120&amp;display_string=audit"}</definedName>
    <definedName name="_2899__FDSAUDITLINK__" hidden="1">{"fdsup://directions/FAT Viewer?action=UPDATE&amp;creator=factSet&amp;DYN_ARGS=true&amp;DOC_NAME=FAT:RGQ_ENTRPR_VAL_EV_SOURCE_WINDOW.FAT&amp;VAR:ID1=WTS&amp;VAR:SDATE=20100226&amp;VAR:FDATE=20091231&amp;VAR:FREQ=WEEKLY&amp;VAR:RELITEM=&amp;VAR:CURRENCY=&amp;VAR:DB_TYPE=&amp;VAR:UNITS=M&amp;window=popup&amp;w","idth=535&amp;height=425&amp;START_MAXIMIZED=FALSE&amp;Y=120&amp;display_string=audit"}</definedName>
    <definedName name="_29__123Graph_BCHART_12" hidden="1">#REF!</definedName>
    <definedName name="_29__123Graph_LBL_DCHART_1" hidden="1">#N/A</definedName>
    <definedName name="_29__FDSAUDITLINK__" hidden="1">{"fdsup://IBCentral/FAT Viewer?action=UPDATE&amp;creator=factset&amp;DOC_NAME=fat:reuters_qtrly_shs_src_window.fat&amp;display_string=Audit&amp;DYN_ARGS=TRUE&amp;VAR:ID1=25406710&amp;VAR:RCODE=FDSSHSOUTDEPS&amp;VAR:SDATE=20100499&amp;VAR:FREQ=Quarterly&amp;VAR:RELITEM=RP&amp;VAR:CURRENCY=&amp;VAR:CUR","RSOURCE=EXSHARE&amp;VAR:NATFREQ=QUARTERLY&amp;VAR:RFIELD=FINALIZED&amp;VAR:DB_TYPE=&amp;VAR:UNITS=M&amp;window=popup&amp;width=450&amp;height=300&amp;START_MAXIMIZED=FALSE"}</definedName>
    <definedName name="_29_0_Table2_" hidden="1">#REF!</definedName>
    <definedName name="_290__FDSAUDITLINK__" hidden="1">{"fdsup://IBCentral/FAT Viewer?action=UPDATE&amp;creator=factset&amp;DOC_NAME=fat:reuters_qtrly_source_window.fat&amp;display_string=Audit&amp;DYN_ARGS=TRUE&amp;VAR:ID1=46612J50&amp;VAR:RCODE=COMDIVTOTFDS&amp;VAR:SDATE=20050699&amp;VAR:FREQ=Quarterly&amp;VAR:RELITEM=RP&amp;VAR:CURRENCY=&amp;VAR:CURRS","OURCE=EXSHARE&amp;VAR:NATFREQ=QUARTERLY&amp;VAR:RFIELD=FINALIZED&amp;VAR:DB_TYPE=&amp;VAR:UNITS=M&amp;window=popup&amp;width=450&amp;height=300&amp;START_MAXIMIZED=FALSE"}</definedName>
    <definedName name="_2900__FDSAUDITLINK__" hidden="1">{"fdsup://directions/FAT Viewer?action=UPDATE&amp;creator=factSet&amp;DYN_ARGS=true&amp;DOC_NAME=FAT:RGQ_ENTRPR_VAL_EV_SOURCE_WINDOW.FAT&amp;VAR:ID1=WTS&amp;VAR:SDATE=20100219&amp;VAR:FDATE=20091231&amp;VAR:FREQ=WEEKLY&amp;VAR:RELITEM=&amp;VAR:CURRENCY=&amp;VAR:DB_TYPE=&amp;VAR:UNITS=M&amp;window=popup&amp;w","idth=535&amp;height=425&amp;START_MAXIMIZED=FALSE&amp;Y=120&amp;display_string=audit"}</definedName>
    <definedName name="_2901__FDSAUDITLINK__" hidden="1">{"fdsup://directions/FAT Viewer?action=UPDATE&amp;creator=factSet&amp;DYN_ARGS=true&amp;DOC_NAME=FAT:RGQ_ENTRPR_VAL_EV_SOURCE_WINDOW.FAT&amp;VAR:ID1=WTS&amp;VAR:SDATE=20100212&amp;VAR:FDATE=20091231&amp;VAR:FREQ=WEEKLY&amp;VAR:RELITEM=&amp;VAR:CURRENCY=&amp;VAR:DB_TYPE=&amp;VAR:UNITS=M&amp;window=popup&amp;w","idth=535&amp;height=425&amp;START_MAXIMIZED=FALSE&amp;Y=120&amp;display_string=audit"}</definedName>
    <definedName name="_2902__FDSAUDITLINK__" hidden="1">{"fdsup://directions/FAT Viewer?action=UPDATE&amp;creator=factSet&amp;DYN_ARGS=true&amp;DOC_NAME=FAT:RGQ_ENTRPR_VAL_EV_SOURCE_WINDOW.FAT&amp;VAR:ID1=WTS&amp;VAR:SDATE=20100205&amp;VAR:FDATE=20091231&amp;VAR:FREQ=WEEKLY&amp;VAR:RELITEM=&amp;VAR:CURRENCY=&amp;VAR:DB_TYPE=&amp;VAR:UNITS=M&amp;window=popup&amp;w","idth=535&amp;height=425&amp;START_MAXIMIZED=FALSE&amp;Y=120&amp;display_string=audit"}</definedName>
    <definedName name="_2903__FDSAUDITLINK__" hidden="1">{"fdsup://directions/FAT Viewer?action=UPDATE&amp;creator=factSet&amp;DYN_ARGS=true&amp;DOC_NAME=FAT:RGQ_ENTRPR_VAL_EV_SOURCE_WINDOW.FAT&amp;VAR:ID1=WTS&amp;VAR:SDATE=20100129&amp;VAR:FDATE=20091231&amp;VAR:FREQ=WEEKLY&amp;VAR:RELITEM=&amp;VAR:CURRENCY=&amp;VAR:DB_TYPE=&amp;VAR:UNITS=M&amp;window=popup&amp;w","idth=535&amp;height=425&amp;START_MAXIMIZED=FALSE&amp;Y=120&amp;display_string=audit"}</definedName>
    <definedName name="_2904__FDSAUDITLINK__" hidden="1">{"fdsup://directions/FAT Viewer?action=UPDATE&amp;creator=factSet&amp;DYN_ARGS=true&amp;DOC_NAME=FAT:RGQ_ENTRPR_VAL_EV_SOURCE_WINDOW.FAT&amp;VAR:ID1=WTS&amp;VAR:SDATE=20100122&amp;VAR:FDATE=20091231&amp;VAR:FREQ=WEEKLY&amp;VAR:RELITEM=&amp;VAR:CURRENCY=&amp;VAR:DB_TYPE=&amp;VAR:UNITS=M&amp;window=popup&amp;w","idth=535&amp;height=425&amp;START_MAXIMIZED=FALSE&amp;Y=120&amp;display_string=audit"}</definedName>
    <definedName name="_2905__FDSAUDITLINK__" hidden="1">{"fdsup://directions/FAT Viewer?action=UPDATE&amp;creator=factSet&amp;DYN_ARGS=true&amp;DOC_NAME=FAT:RGQ_ENTRPR_VAL_EV_SOURCE_WINDOW.FAT&amp;VAR:ID1=WTS&amp;VAR:SDATE=20100115&amp;VAR:FDATE=20091231&amp;VAR:FREQ=WEEKLY&amp;VAR:RELITEM=&amp;VAR:CURRENCY=&amp;VAR:DB_TYPE=&amp;VAR:UNITS=M&amp;window=popup&amp;w","idth=535&amp;height=425&amp;START_MAXIMIZED=FALSE&amp;Y=120&amp;display_string=audit"}</definedName>
    <definedName name="_2906__FDSAUDITLINK__" hidden="1">{"fdsup://directions/FAT Viewer?action=UPDATE&amp;creator=factSet&amp;DYN_ARGS=true&amp;DOC_NAME=FAT:RGQ_ENTRPR_VAL_EV_SOURCE_WINDOW.FAT&amp;VAR:ID1=WTS&amp;VAR:SDATE=20100108&amp;VAR:FDATE=20091231&amp;VAR:FREQ=WEEKLY&amp;VAR:RELITEM=&amp;VAR:CURRENCY=&amp;VAR:DB_TYPE=&amp;VAR:UNITS=M&amp;window=popup&amp;w","idth=535&amp;height=425&amp;START_MAXIMIZED=FALSE&amp;Y=120&amp;display_string=audit"}</definedName>
    <definedName name="_2907__FDSAUDITLINK__" hidden="1">{"fdsup://directions/FAT Viewer?action=UPDATE&amp;creator=factSet&amp;DYN_ARGS=true&amp;DOC_NAME=FAT:RGQ_ENTRPR_VAL_EV_SOURCE_WINDOW.FAT&amp;VAR:ID1=WTS&amp;VAR:SDATE=20091231&amp;VAR:FDATE=20091231&amp;VAR:FREQ=WEEKLY&amp;VAR:RELITEM=&amp;VAR:CURRENCY=&amp;VAR:DB_TYPE=&amp;VAR:UNITS=M&amp;window=popup&amp;w","idth=535&amp;height=425&amp;START_MAXIMIZED=FALSE&amp;Y=120&amp;display_string=audit"}</definedName>
    <definedName name="_2908__FDSAUDITLINK__" hidden="1">{"fdsup://directions/FAT Viewer?action=UPDATE&amp;creator=factSet&amp;DYN_ARGS=true&amp;DOC_NAME=FAT:RGQ_ENTRPR_VAL_EV_SOURCE_WINDOW.FAT&amp;VAR:ID1=WTS&amp;VAR:SDATE=20091224&amp;VAR:FDATE=20090930&amp;VAR:FREQ=WEEKLY&amp;VAR:RELITEM=&amp;VAR:CURRENCY=&amp;VAR:DB_TYPE=&amp;VAR:UNITS=M&amp;window=popup&amp;w","idth=535&amp;height=425&amp;START_MAXIMIZED=FALSE&amp;Y=120&amp;display_string=audit"}</definedName>
    <definedName name="_2909__FDSAUDITLINK__" hidden="1">{"fdsup://directions/FAT Viewer?action=UPDATE&amp;creator=factSet&amp;DYN_ARGS=true&amp;DOC_NAME=FAT:RGQ_ENTRPR_VAL_EV_SOURCE_WINDOW.FAT&amp;VAR:ID1=WTS&amp;VAR:SDATE=20091218&amp;VAR:FDATE=20090930&amp;VAR:FREQ=WEEKLY&amp;VAR:RELITEM=&amp;VAR:CURRENCY=&amp;VAR:DB_TYPE=&amp;VAR:UNITS=M&amp;window=popup&amp;w","idth=535&amp;height=425&amp;START_MAXIMIZED=FALSE&amp;Y=120&amp;display_string=audit"}</definedName>
    <definedName name="_291__FDSAUDITLINK__" hidden="1">{"fdsup://IBCentral/FAT Viewer?action=UPDATE&amp;creator=factset&amp;DOC_NAME=fat:reuters_qtrly_source_window.fat&amp;display_string=Audit&amp;DYN_ARGS=TRUE&amp;VAR:ID1=46612J50&amp;VAR:RCODE=COMDIVTOTFDS&amp;VAR:SDATE=20050399&amp;VAR:FREQ=Quarterly&amp;VAR:RELITEM=RP&amp;VAR:CURRENCY=&amp;VAR:CURRS","OURCE=EXSHARE&amp;VAR:NATFREQ=QUARTERLY&amp;VAR:RFIELD=FINALIZED&amp;VAR:DB_TYPE=&amp;VAR:UNITS=M&amp;window=popup&amp;width=450&amp;height=300&amp;START_MAXIMIZED=FALSE"}</definedName>
    <definedName name="_2910__FDSAUDITLINK__" hidden="1">{"fdsup://directions/FAT Viewer?action=UPDATE&amp;creator=factSet&amp;DYN_ARGS=true&amp;DOC_NAME=FAT:RGQ_ENTRPR_VAL_EV_SOURCE_WINDOW.FAT&amp;VAR:ID1=WTS&amp;VAR:SDATE=20091211&amp;VAR:FDATE=20090930&amp;VAR:FREQ=WEEKLY&amp;VAR:RELITEM=&amp;VAR:CURRENCY=&amp;VAR:DB_TYPE=&amp;VAR:UNITS=M&amp;window=popup&amp;w","idth=535&amp;height=425&amp;START_MAXIMIZED=FALSE&amp;Y=120&amp;display_string=audit"}</definedName>
    <definedName name="_2911__FDSAUDITLINK__" hidden="1">{"fdsup://directions/FAT Viewer?action=UPDATE&amp;creator=factSet&amp;DYN_ARGS=true&amp;DOC_NAME=FAT:RGQ_ENTRPR_VAL_EV_SOURCE_WINDOW.FAT&amp;VAR:ID1=WTS&amp;VAR:SDATE=20091204&amp;VAR:FDATE=20090930&amp;VAR:FREQ=WEEKLY&amp;VAR:RELITEM=&amp;VAR:CURRENCY=&amp;VAR:DB_TYPE=&amp;VAR:UNITS=M&amp;window=popup&amp;w","idth=535&amp;height=425&amp;START_MAXIMIZED=FALSE&amp;Y=120&amp;display_string=audit"}</definedName>
    <definedName name="_2912__FDSAUDITLINK__" hidden="1">{"fdsup://directions/FAT Viewer?action=UPDATE&amp;creator=factSet&amp;DYN_ARGS=true&amp;DOC_NAME=FAT:RGQ_ENTRPR_VAL_EV_SOURCE_WINDOW.FAT&amp;VAR:ID1=WTS&amp;VAR:SDATE=20091127&amp;VAR:FDATE=20090930&amp;VAR:FREQ=WEEKLY&amp;VAR:RELITEM=&amp;VAR:CURRENCY=&amp;VAR:DB_TYPE=&amp;VAR:UNITS=M&amp;window=popup&amp;w","idth=535&amp;height=425&amp;START_MAXIMIZED=FALSE&amp;Y=120&amp;display_string=audit"}</definedName>
    <definedName name="_2913__FDSAUDITLINK__" hidden="1">{"fdsup://directions/FAT Viewer?action=UPDATE&amp;creator=factSet&amp;DYN_ARGS=true&amp;DOC_NAME=FAT:RGQ_ENTRPR_VAL_EV_SOURCE_WINDOW.FAT&amp;VAR:ID1=WTS&amp;VAR:SDATE=20091120&amp;VAR:FDATE=20090930&amp;VAR:FREQ=WEEKLY&amp;VAR:RELITEM=&amp;VAR:CURRENCY=&amp;VAR:DB_TYPE=&amp;VAR:UNITS=M&amp;window=popup&amp;w","idth=535&amp;height=425&amp;START_MAXIMIZED=FALSE&amp;Y=120&amp;display_string=audit"}</definedName>
    <definedName name="_2914__FDSAUDITLINK__" hidden="1">{"fdsup://directions/FAT Viewer?action=UPDATE&amp;creator=factSet&amp;DYN_ARGS=true&amp;DOC_NAME=FAT:RGQ_ENTRPR_VAL_EV_SOURCE_WINDOW.FAT&amp;VAR:ID1=WTS&amp;VAR:SDATE=20091113&amp;VAR:FDATE=20090930&amp;VAR:FREQ=WEEKLY&amp;VAR:RELITEM=&amp;VAR:CURRENCY=&amp;VAR:DB_TYPE=&amp;VAR:UNITS=M&amp;window=popup&amp;w","idth=535&amp;height=425&amp;START_MAXIMIZED=FALSE&amp;Y=120&amp;display_string=audit"}</definedName>
    <definedName name="_2915__FDSAUDITLINK__" hidden="1">{"fdsup://directions/FAT Viewer?action=UPDATE&amp;creator=factSet&amp;DYN_ARGS=true&amp;DOC_NAME=FAT:RGQ_ENTRPR_VAL_EV_SOURCE_WINDOW.FAT&amp;VAR:ID1=WTS&amp;VAR:SDATE=20091106&amp;VAR:FDATE=20090930&amp;VAR:FREQ=WEEKLY&amp;VAR:RELITEM=&amp;VAR:CURRENCY=&amp;VAR:DB_TYPE=&amp;VAR:UNITS=M&amp;window=popup&amp;w","idth=535&amp;height=425&amp;START_MAXIMIZED=FALSE&amp;Y=120&amp;display_string=audit"}</definedName>
    <definedName name="_2916__FDSAUDITLINK__" hidden="1">{"fdsup://directions/FAT Viewer?action=UPDATE&amp;creator=factSet&amp;DYN_ARGS=true&amp;DOC_NAME=FAT:RGQ_ENTRPR_VAL_EV_SOURCE_WINDOW.FAT&amp;VAR:ID1=WTS&amp;VAR:SDATE=20091030&amp;VAR:FDATE=20090930&amp;VAR:FREQ=WEEKLY&amp;VAR:RELITEM=&amp;VAR:CURRENCY=&amp;VAR:DB_TYPE=&amp;VAR:UNITS=M&amp;window=popup&amp;w","idth=535&amp;height=425&amp;START_MAXIMIZED=FALSE&amp;Y=120&amp;display_string=audit"}</definedName>
    <definedName name="_2917__FDSAUDITLINK__" hidden="1">{"fdsup://directions/FAT Viewer?action=UPDATE&amp;creator=factSet&amp;DYN_ARGS=true&amp;DOC_NAME=FAT:RGQ_ENTRPR_VAL_EV_SOURCE_WINDOW.FAT&amp;VAR:ID1=WTS&amp;VAR:SDATE=20091023&amp;VAR:FDATE=20090930&amp;VAR:FREQ=WEEKLY&amp;VAR:RELITEM=&amp;VAR:CURRENCY=&amp;VAR:DB_TYPE=&amp;VAR:UNITS=M&amp;window=popup&amp;w","idth=535&amp;height=425&amp;START_MAXIMIZED=FALSE&amp;Y=120&amp;display_string=audit"}</definedName>
    <definedName name="_2918__FDSAUDITLINK__" hidden="1">{"fdsup://directions/FAT Viewer?action=UPDATE&amp;creator=factSet&amp;DYN_ARGS=true&amp;DOC_NAME=FAT:RGQ_ENTRPR_VAL_EV_SOURCE_WINDOW.FAT&amp;VAR:ID1=WTS&amp;VAR:SDATE=20091016&amp;VAR:FDATE=20090930&amp;VAR:FREQ=WEEKLY&amp;VAR:RELITEM=&amp;VAR:CURRENCY=&amp;VAR:DB_TYPE=&amp;VAR:UNITS=M&amp;window=popup&amp;w","idth=535&amp;height=425&amp;START_MAXIMIZED=FALSE&amp;Y=120&amp;display_string=audit"}</definedName>
    <definedName name="_2919__FDSAUDITLINK__" hidden="1">{"fdsup://directions/FAT Viewer?action=UPDATE&amp;creator=factSet&amp;DYN_ARGS=true&amp;DOC_NAME=FAT:RGQ_ENTRPR_VAL_EV_SOURCE_WINDOW.FAT&amp;VAR:ID1=WTS&amp;VAR:SDATE=20091009&amp;VAR:FDATE=20090930&amp;VAR:FREQ=WEEKLY&amp;VAR:RELITEM=&amp;VAR:CURRENCY=&amp;VAR:DB_TYPE=&amp;VAR:UNITS=M&amp;window=popup&amp;w","idth=535&amp;height=425&amp;START_MAXIMIZED=FALSE&amp;Y=120&amp;display_string=audit"}</definedName>
    <definedName name="_292__FDSAUDITLINK__" hidden="1">{"fdsup://IBCentral/FAT Viewer?action=UPDATE&amp;creator=factset&amp;DOC_NAME=fat:reuters_ltm_source_window.fat&amp;display_string=Audit&amp;DYN_ARGS=TRUE&amp;VAR:ID1=JDSU&amp;VAR:RCODE=SCEX&amp;VAR:SDATE=20071299 &amp;VAR:FREQ=Quarterly&amp;VAR:RELITEM=RP&amp;VAR:CURRENCY=&amp;VAR:CURRSOURCE=EXSHARE","&amp;VAR:NATFREQ=QUARTERLY&amp;VAR:RFIELD=FINALIZED&amp;VAR:DB_TYPE=&amp;VAR:UNITS=MONTHLY&amp;window=popup&amp;width=540&amp;height=300&amp;START_MAXIMIZED=FALSE"}</definedName>
    <definedName name="_2920__FDSAUDITLINK__" hidden="1">{"fdsup://directions/FAT Viewer?action=UPDATE&amp;creator=factSet&amp;DYN_ARGS=true&amp;DOC_NAME=FAT:RGQ_ENTRPR_VAL_EV_SOURCE_WINDOW.FAT&amp;VAR:ID1=WTS&amp;VAR:SDATE=20091002&amp;VAR:FDATE=20090930&amp;VAR:FREQ=WEEKLY&amp;VAR:RELITEM=&amp;VAR:CURRENCY=&amp;VAR:DB_TYPE=&amp;VAR:UNITS=M&amp;window=popup&amp;w","idth=535&amp;height=425&amp;START_MAXIMIZED=FALSE&amp;Y=120&amp;display_string=audit"}</definedName>
    <definedName name="_2921__FDSAUDITLINK__" hidden="1">{"fdsup://directions/FAT Viewer?action=UPDATE&amp;creator=factSet&amp;DYN_ARGS=true&amp;DOC_NAME=FAT:RGQ_ENTRPR_VAL_EV_SOURCE_WINDOW.FAT&amp;VAR:ID1=WTS&amp;VAR:SDATE=20090925&amp;VAR:FDATE=20090630&amp;VAR:FREQ=WEEKLY&amp;VAR:RELITEM=&amp;VAR:CURRENCY=&amp;VAR:DB_TYPE=&amp;VAR:UNITS=M&amp;window=popup&amp;w","idth=535&amp;height=425&amp;START_MAXIMIZED=FALSE&amp;Y=120&amp;display_string=audit"}</definedName>
    <definedName name="_2922__FDSAUDITLINK__" hidden="1">{"fdsup://directions/FAT Viewer?action=UPDATE&amp;creator=factSet&amp;DYN_ARGS=true&amp;DOC_NAME=FAT:RGQ_ENTRPR_VAL_EV_SOURCE_WINDOW.FAT&amp;VAR:ID1=WTS&amp;VAR:SDATE=20090918&amp;VAR:FDATE=20090630&amp;VAR:FREQ=WEEKLY&amp;VAR:RELITEM=&amp;VAR:CURRENCY=&amp;VAR:DB_TYPE=&amp;VAR:UNITS=M&amp;window=popup&amp;w","idth=535&amp;height=425&amp;START_MAXIMIZED=FALSE&amp;Y=120&amp;display_string=audit"}</definedName>
    <definedName name="_2923__FDSAUDITLINK__" hidden="1">{"fdsup://directions/FAT Viewer?action=UPDATE&amp;creator=factSet&amp;DYN_ARGS=true&amp;DOC_NAME=FAT:RGQ_ENTRPR_VAL_EV_SOURCE_WINDOW.FAT&amp;VAR:ID1=WTS&amp;VAR:SDATE=20090911&amp;VAR:FDATE=20090630&amp;VAR:FREQ=WEEKLY&amp;VAR:RELITEM=&amp;VAR:CURRENCY=&amp;VAR:DB_TYPE=&amp;VAR:UNITS=M&amp;window=popup&amp;w","idth=535&amp;height=425&amp;START_MAXIMIZED=FALSE&amp;Y=120&amp;display_string=audit"}</definedName>
    <definedName name="_2924__FDSAUDITLINK__" hidden="1">{"fdsup://directions/FAT Viewer?action=UPDATE&amp;creator=factSet&amp;DYN_ARGS=true&amp;DOC_NAME=FAT:RGQ_ENTRPR_VAL_EV_SOURCE_WINDOW.FAT&amp;VAR:ID1=WTS&amp;VAR:SDATE=20090904&amp;VAR:FDATE=20090630&amp;VAR:FREQ=WEEKLY&amp;VAR:RELITEM=&amp;VAR:CURRENCY=&amp;VAR:DB_TYPE=&amp;VAR:UNITS=M&amp;window=popup&amp;w","idth=535&amp;height=425&amp;START_MAXIMIZED=FALSE&amp;Y=120&amp;display_string=audit"}</definedName>
    <definedName name="_2925__FDSAUDITLINK__" hidden="1">{"fdsup://directions/FAT Viewer?action=UPDATE&amp;creator=factSet&amp;DYN_ARGS=true&amp;DOC_NAME=FAT:RGQ_ENTRPR_VAL_EV_SOURCE_WINDOW.FAT&amp;VAR:ID1=WTS&amp;VAR:SDATE=20090828&amp;VAR:FDATE=20090630&amp;VAR:FREQ=WEEKLY&amp;VAR:RELITEM=&amp;VAR:CURRENCY=&amp;VAR:DB_TYPE=&amp;VAR:UNITS=M&amp;window=popup&amp;w","idth=535&amp;height=425&amp;START_MAXIMIZED=FALSE&amp;Y=120&amp;display_string=audit"}</definedName>
    <definedName name="_2926__FDSAUDITLINK__" hidden="1">{"fdsup://directions/FAT Viewer?action=UPDATE&amp;creator=factSet&amp;DYN_ARGS=true&amp;DOC_NAME=FAT:RGQ_ENTRPR_VAL_EV_SOURCE_WINDOW.FAT&amp;VAR:ID1=WTS&amp;VAR:SDATE=20090821&amp;VAR:FDATE=20090630&amp;VAR:FREQ=WEEKLY&amp;VAR:RELITEM=&amp;VAR:CURRENCY=&amp;VAR:DB_TYPE=&amp;VAR:UNITS=M&amp;window=popup&amp;w","idth=535&amp;height=425&amp;START_MAXIMIZED=FALSE&amp;Y=120&amp;display_string=audit"}</definedName>
    <definedName name="_2927__FDSAUDITLINK__" hidden="1">{"fdsup://directions/FAT Viewer?action=UPDATE&amp;creator=factSet&amp;DYN_ARGS=true&amp;DOC_NAME=FAT:RGQ_ENTRPR_VAL_EV_SOURCE_WINDOW.FAT&amp;VAR:ID1=WTS&amp;VAR:SDATE=20090814&amp;VAR:FDATE=20090630&amp;VAR:FREQ=WEEKLY&amp;VAR:RELITEM=&amp;VAR:CURRENCY=&amp;VAR:DB_TYPE=&amp;VAR:UNITS=M&amp;window=popup&amp;w","idth=535&amp;height=425&amp;START_MAXIMIZED=FALSE&amp;Y=120&amp;display_string=audit"}</definedName>
    <definedName name="_2928__FDSAUDITLINK__" hidden="1">{"fdsup://directions/FAT Viewer?action=UPDATE&amp;creator=factSet&amp;DYN_ARGS=true&amp;DOC_NAME=FAT:RGQ_ENTRPR_VAL_EV_SOURCE_WINDOW.FAT&amp;VAR:ID1=WTS&amp;VAR:SDATE=20090807&amp;VAR:FDATE=20090630&amp;VAR:FREQ=WEEKLY&amp;VAR:RELITEM=&amp;VAR:CURRENCY=&amp;VAR:DB_TYPE=&amp;VAR:UNITS=M&amp;window=popup&amp;w","idth=535&amp;height=425&amp;START_MAXIMIZED=FALSE&amp;Y=120&amp;display_string=audit"}</definedName>
    <definedName name="_2929__FDSAUDITLINK__" hidden="1">{"fdsup://directions/FAT Viewer?action=UPDATE&amp;creator=factSet&amp;DYN_ARGS=true&amp;DOC_NAME=FAT:RGQ_ENTRPR_VAL_EV_SOURCE_WINDOW.FAT&amp;VAR:ID1=WTS&amp;VAR:SDATE=20090731&amp;VAR:FDATE=20090630&amp;VAR:FREQ=WEEKLY&amp;VAR:RELITEM=&amp;VAR:CURRENCY=&amp;VAR:DB_TYPE=&amp;VAR:UNITS=M&amp;window=popup&amp;w","idth=535&amp;height=425&amp;START_MAXIMIZED=FALSE&amp;Y=120&amp;display_string=audit"}</definedName>
    <definedName name="_293__FDSAUDITLINK__" hidden="1">{"fdsup://IBCentral/FAT Viewer?action=UPDATE&amp;creator=factset&amp;DOC_NAME=fat:reuters_annual_source_window.fat&amp;display_string=Audit&amp;DYN_ARGS=TRUE&amp;VAR:ID1=46612J50&amp;VAR:RCODE=SCEX&amp;VAR:SDATE=20070699&amp;VAR:FREQ=Y&amp;VAR:RELITEM=RP&amp;VAR:CURRENCY=&amp;VAR:CURRSOURCE=EXSHARE&amp;V","AR:NATFREQ=ANNUAL&amp;VAR:RFIELD=FINALIZED&amp;VAR:DB_TYPE=&amp;VAR:UNITS=M&amp;window=popup&amp;width=450&amp;height=300&amp;START_MAXIMIZED=FALSE"}</definedName>
    <definedName name="_2930__FDSAUDITLINK__" hidden="1">{"fdsup://directions/FAT Viewer?action=UPDATE&amp;creator=factSet&amp;DYN_ARGS=true&amp;DOC_NAME=FAT:RGQ_ENTRPR_VAL_EV_SOURCE_WINDOW.FAT&amp;VAR:ID1=WTS&amp;VAR:SDATE=20090724&amp;VAR:FDATE=20090630&amp;VAR:FREQ=WEEKLY&amp;VAR:RELITEM=&amp;VAR:CURRENCY=&amp;VAR:DB_TYPE=&amp;VAR:UNITS=M&amp;window=popup&amp;w","idth=535&amp;height=425&amp;START_MAXIMIZED=FALSE&amp;Y=120&amp;display_string=audit"}</definedName>
    <definedName name="_2931__FDSAUDITLINK__" hidden="1">{"fdsup://directions/FAT Viewer?action=UPDATE&amp;creator=factSet&amp;DYN_ARGS=true&amp;DOC_NAME=FAT:RGQ_ENTRPR_VAL_EV_SOURCE_WINDOW.FAT&amp;VAR:ID1=WTS&amp;VAR:SDATE=20090717&amp;VAR:FDATE=20090630&amp;VAR:FREQ=WEEKLY&amp;VAR:RELITEM=&amp;VAR:CURRENCY=&amp;VAR:DB_TYPE=&amp;VAR:UNITS=M&amp;window=popup&amp;w","idth=535&amp;height=425&amp;START_MAXIMIZED=FALSE&amp;Y=120&amp;display_string=audit"}</definedName>
    <definedName name="_2932__FDSAUDITLINK__" hidden="1">{"fdsup://directions/FAT Viewer?action=UPDATE&amp;creator=factSet&amp;DYN_ARGS=true&amp;DOC_NAME=FAT:RGQ_ENTRPR_VAL_EV_SOURCE_WINDOW.FAT&amp;VAR:ID1=WTS&amp;VAR:SDATE=20090710&amp;VAR:FDATE=20090630&amp;VAR:FREQ=WEEKLY&amp;VAR:RELITEM=&amp;VAR:CURRENCY=&amp;VAR:DB_TYPE=&amp;VAR:UNITS=M&amp;window=popup&amp;w","idth=535&amp;height=425&amp;START_MAXIMIZED=FALSE&amp;Y=120&amp;display_string=audit"}</definedName>
    <definedName name="_2933__FDSAUDITLINK__" hidden="1">{"fdsup://directions/FAT Viewer?action=UPDATE&amp;creator=factSet&amp;DYN_ARGS=true&amp;DOC_NAME=FAT:RGQ_ENTRPR_VAL_EV_SOURCE_WINDOW.FAT&amp;VAR:ID1=WTS&amp;VAR:SDATE=20090702&amp;VAR:FDATE=20090630&amp;VAR:FREQ=WEEKLY&amp;VAR:RELITEM=&amp;VAR:CURRENCY=&amp;VAR:DB_TYPE=&amp;VAR:UNITS=M&amp;window=popup&amp;w","idth=535&amp;height=425&amp;START_MAXIMIZED=FALSE&amp;Y=120&amp;display_string=audit"}</definedName>
    <definedName name="_2934__FDSAUDITLINK__" hidden="1">{"fdsup://directions/FAT Viewer?action=UPDATE&amp;creator=factSet&amp;DYN_ARGS=true&amp;DOC_NAME=FAT:RGQ_ENTRPR_VAL_EV_SOURCE_WINDOW.FAT&amp;VAR:ID1=WTS&amp;VAR:SDATE=20090626&amp;VAR:FDATE=20090331&amp;VAR:FREQ=WEEKLY&amp;VAR:RELITEM=&amp;VAR:CURRENCY=&amp;VAR:DB_TYPE=&amp;VAR:UNITS=M&amp;window=popup&amp;w","idth=535&amp;height=425&amp;START_MAXIMIZED=FALSE&amp;Y=120&amp;display_string=audit"}</definedName>
    <definedName name="_2935__FDSAUDITLINK__" hidden="1">{"fdsup://directions/FAT Viewer?action=UPDATE&amp;creator=factSet&amp;DYN_ARGS=true&amp;DOC_NAME=FAT:RGQ_ENTRPR_VAL_EV_SOURCE_WINDOW.FAT&amp;VAR:ID1=WTS&amp;VAR:SDATE=20090619&amp;VAR:FDATE=20090331&amp;VAR:FREQ=WEEKLY&amp;VAR:RELITEM=&amp;VAR:CURRENCY=&amp;VAR:DB_TYPE=&amp;VAR:UNITS=M&amp;window=popup&amp;w","idth=535&amp;height=425&amp;START_MAXIMIZED=FALSE&amp;Y=120&amp;display_string=audit"}</definedName>
    <definedName name="_2936__FDSAUDITLINK__" hidden="1">{"fdsup://directions/FAT Viewer?action=UPDATE&amp;creator=factSet&amp;DYN_ARGS=true&amp;DOC_NAME=FAT:RGQ_ENTRPR_VAL_EV_SOURCE_WINDOW.FAT&amp;VAR:ID1=WTS&amp;VAR:SDATE=20090612&amp;VAR:FDATE=20090331&amp;VAR:FREQ=WEEKLY&amp;VAR:RELITEM=&amp;VAR:CURRENCY=&amp;VAR:DB_TYPE=&amp;VAR:UNITS=M&amp;window=popup&amp;w","idth=535&amp;height=425&amp;START_MAXIMIZED=FALSE&amp;Y=120&amp;display_string=audit"}</definedName>
    <definedName name="_2937__FDSAUDITLINK__" hidden="1">{"fdsup://directions/FAT Viewer?action=UPDATE&amp;creator=factSet&amp;DYN_ARGS=true&amp;DOC_NAME=FAT:RGQ_ENTRPR_VAL_EV_SOURCE_WINDOW.FAT&amp;VAR:ID1=WTS&amp;VAR:SDATE=20090605&amp;VAR:FDATE=20090331&amp;VAR:FREQ=WEEKLY&amp;VAR:RELITEM=&amp;VAR:CURRENCY=&amp;VAR:DB_TYPE=&amp;VAR:UNITS=M&amp;window=popup&amp;w","idth=535&amp;height=425&amp;START_MAXIMIZED=FALSE&amp;Y=120&amp;display_string=audit"}</definedName>
    <definedName name="_2938__FDSAUDITLINK__" hidden="1">{"fdsup://directions/FAT Viewer?action=UPDATE&amp;creator=factSet&amp;DYN_ARGS=true&amp;DOC_NAME=FAT:RGQ_ENTRPR_VAL_EV_SOURCE_WINDOW.FAT&amp;VAR:ID1=WTS&amp;VAR:SDATE=20090529&amp;VAR:FDATE=20090331&amp;VAR:FREQ=WEEKLY&amp;VAR:RELITEM=&amp;VAR:CURRENCY=&amp;VAR:DB_TYPE=&amp;VAR:UNITS=M&amp;window=popup&amp;w","idth=535&amp;height=425&amp;START_MAXIMIZED=FALSE&amp;Y=120&amp;display_string=audit"}</definedName>
    <definedName name="_2939__FDSAUDITLINK__" hidden="1">{"fdsup://directions/FAT Viewer?action=UPDATE&amp;creator=factSet&amp;DYN_ARGS=true&amp;DOC_NAME=FAT:RGQ_ENTRPR_VAL_EV_SOURCE_WINDOW.FAT&amp;VAR:ID1=WTS&amp;VAR:SDATE=20090522&amp;VAR:FDATE=20090331&amp;VAR:FREQ=WEEKLY&amp;VAR:RELITEM=&amp;VAR:CURRENCY=&amp;VAR:DB_TYPE=&amp;VAR:UNITS=M&amp;window=popup&amp;w","idth=535&amp;height=425&amp;START_MAXIMIZED=FALSE&amp;Y=120&amp;display_string=audit"}</definedName>
    <definedName name="_294__FDSAUDITLINK__" hidden="1">{"fdsup://IBCentral/FAT Viewer?action=UPDATE&amp;creator=factset&amp;DOC_NAME=fat:reuters_annual_source_window.fat&amp;display_string=Audit&amp;DYN_ARGS=TRUE&amp;VAR:ID1=46612J50&amp;VAR:RCODE=SCEX&amp;VAR:SDATE=20060699&amp;VAR:FREQ=Y&amp;VAR:RELITEM=RP&amp;VAR:CURRENCY=&amp;VAR:CURRSOURCE=EXSHARE&amp;V","AR:NATFREQ=ANNUAL&amp;VAR:RFIELD=FINALIZED&amp;VAR:DB_TYPE=&amp;VAR:UNITS=M&amp;window=popup&amp;width=450&amp;height=300&amp;START_MAXIMIZED=FALSE"}</definedName>
    <definedName name="_2940__FDSAUDITLINK__" hidden="1">{"fdsup://directions/FAT Viewer?action=UPDATE&amp;creator=factSet&amp;DYN_ARGS=true&amp;DOC_NAME=FAT:RGQ_ENTRPR_VAL_EV_SOURCE_WINDOW.FAT&amp;VAR:ID1=WTS&amp;VAR:SDATE=20090515&amp;VAR:FDATE=20090331&amp;VAR:FREQ=WEEKLY&amp;VAR:RELITEM=&amp;VAR:CURRENCY=&amp;VAR:DB_TYPE=&amp;VAR:UNITS=M&amp;window=popup&amp;w","idth=535&amp;height=425&amp;START_MAXIMIZED=FALSE&amp;Y=120&amp;display_string=audit"}</definedName>
    <definedName name="_2941__FDSAUDITLINK__" hidden="1">{"fdsup://directions/FAT Viewer?action=UPDATE&amp;creator=factSet&amp;DYN_ARGS=true&amp;DOC_NAME=FAT:RGQ_ENTRPR_VAL_EV_SOURCE_WINDOW.FAT&amp;VAR:ID1=WTS&amp;VAR:SDATE=20090508&amp;VAR:FDATE=20090331&amp;VAR:FREQ=WEEKLY&amp;VAR:RELITEM=&amp;VAR:CURRENCY=&amp;VAR:DB_TYPE=&amp;VAR:UNITS=M&amp;window=popup&amp;w","idth=535&amp;height=425&amp;START_MAXIMIZED=FALSE&amp;Y=120&amp;display_string=audit"}</definedName>
    <definedName name="_2942__FDSAUDITLINK__" hidden="1">{"fdsup://directions/FAT Viewer?action=UPDATE&amp;creator=factSet&amp;DYN_ARGS=true&amp;DOC_NAME=FAT:RGQ_ENTRPR_VAL_EV_SOURCE_WINDOW.FAT&amp;VAR:ID1=WTS&amp;VAR:SDATE=20090501&amp;VAR:FDATE=20090331&amp;VAR:FREQ=WEEKLY&amp;VAR:RELITEM=&amp;VAR:CURRENCY=&amp;VAR:DB_TYPE=&amp;VAR:UNITS=M&amp;window=popup&amp;w","idth=535&amp;height=425&amp;START_MAXIMIZED=FALSE&amp;Y=120&amp;display_string=audit"}</definedName>
    <definedName name="_2943__FDSAUDITLINK__" hidden="1">{"fdsup://directions/FAT Viewer?action=UPDATE&amp;creator=factSet&amp;DYN_ARGS=true&amp;DOC_NAME=FAT:RGQ_ENTRPR_VAL_EV_SOURCE_WINDOW.FAT&amp;VAR:ID1=WTS&amp;VAR:SDATE=20090424&amp;VAR:FDATE=20090331&amp;VAR:FREQ=WEEKLY&amp;VAR:RELITEM=&amp;VAR:CURRENCY=&amp;VAR:DB_TYPE=&amp;VAR:UNITS=M&amp;window=popup&amp;w","idth=535&amp;height=425&amp;START_MAXIMIZED=FALSE&amp;Y=120&amp;display_string=audit"}</definedName>
    <definedName name="_2944__FDSAUDITLINK__" hidden="1">{"fdsup://directions/FAT Viewer?action=UPDATE&amp;creator=factSet&amp;DYN_ARGS=true&amp;DOC_NAME=FAT:RGQ_ENTRPR_VAL_EV_SOURCE_WINDOW.FAT&amp;VAR:ID1=WTS&amp;VAR:SDATE=20090417&amp;VAR:FDATE=20090331&amp;VAR:FREQ=WEEKLY&amp;VAR:RELITEM=&amp;VAR:CURRENCY=&amp;VAR:DB_TYPE=&amp;VAR:UNITS=M&amp;window=popup&amp;w","idth=535&amp;height=425&amp;START_MAXIMIZED=FALSE&amp;Y=120&amp;display_string=audit"}</definedName>
    <definedName name="_2945__FDSAUDITLINK__" hidden="1">{"fdsup://directions/FAT Viewer?action=UPDATE&amp;creator=factSet&amp;DYN_ARGS=true&amp;DOC_NAME=FAT:RGQ_ENTRPR_VAL_EV_SOURCE_WINDOW.FAT&amp;VAR:ID1=WTS&amp;VAR:SDATE=20090409&amp;VAR:FDATE=20090331&amp;VAR:FREQ=WEEKLY&amp;VAR:RELITEM=&amp;VAR:CURRENCY=&amp;VAR:DB_TYPE=&amp;VAR:UNITS=M&amp;window=popup&amp;w","idth=535&amp;height=425&amp;START_MAXIMIZED=FALSE&amp;Y=120&amp;display_string=audit"}</definedName>
    <definedName name="_2946__FDSAUDITLINK__" hidden="1">{"fdsup://directions/FAT Viewer?action=UPDATE&amp;creator=factSet&amp;DYN_ARGS=true&amp;DOC_NAME=FAT:RGQ_ENTRPR_VAL_EV_SOURCE_WINDOW.FAT&amp;VAR:ID1=WTS&amp;VAR:SDATE=20090403&amp;VAR:FDATE=20090331&amp;VAR:FREQ=WEEKLY&amp;VAR:RELITEM=&amp;VAR:CURRENCY=&amp;VAR:DB_TYPE=&amp;VAR:UNITS=M&amp;window=popup&amp;w","idth=535&amp;height=425&amp;START_MAXIMIZED=FALSE&amp;Y=120&amp;display_string=audit"}</definedName>
    <definedName name="_2947__FDSAUDITLINK__" hidden="1">{"fdsup://directions/FAT Viewer?action=UPDATE&amp;creator=factSet&amp;DYN_ARGS=true&amp;DOC_NAME=FAT:RGQ_ENTRPR_VAL_EV_SOURCE_WINDOW.FAT&amp;VAR:ID1=WTS&amp;VAR:SDATE=20090327&amp;VAR:FDATE=20081231&amp;VAR:FREQ=WEEKLY&amp;VAR:RELITEM=&amp;VAR:CURRENCY=&amp;VAR:DB_TYPE=&amp;VAR:UNITS=M&amp;window=popup&amp;w","idth=535&amp;height=425&amp;START_MAXIMIZED=FALSE&amp;Y=120&amp;display_string=audit"}</definedName>
    <definedName name="_2948__FDSAUDITLINK__" hidden="1">{"fdsup://directions/FAT Viewer?action=UPDATE&amp;creator=factSet&amp;DYN_ARGS=true&amp;DOC_NAME=FAT:RGQ_ENTRPR_VAL_EV_SOURCE_WINDOW.FAT&amp;VAR:ID1=WTS&amp;VAR:SDATE=20090320&amp;VAR:FDATE=20081231&amp;VAR:FREQ=WEEKLY&amp;VAR:RELITEM=&amp;VAR:CURRENCY=&amp;VAR:DB_TYPE=&amp;VAR:UNITS=M&amp;window=popup&amp;w","idth=535&amp;height=425&amp;START_MAXIMIZED=FALSE&amp;Y=120&amp;display_string=audit"}</definedName>
    <definedName name="_2949__FDSAUDITLINK__" hidden="1">{"fdsup://directions/FAT Viewer?action=UPDATE&amp;creator=factSet&amp;DYN_ARGS=true&amp;DOC_NAME=FAT:RGQ_ENTRPR_VAL_EV_SOURCE_WINDOW.FAT&amp;VAR:ID1=WTS&amp;VAR:SDATE=20090313&amp;VAR:FDATE=20081231&amp;VAR:FREQ=WEEKLY&amp;VAR:RELITEM=&amp;VAR:CURRENCY=&amp;VAR:DB_TYPE=&amp;VAR:UNITS=M&amp;window=popup&amp;w","idth=535&amp;height=425&amp;START_MAXIMIZED=FALSE&amp;Y=120&amp;display_string=audit"}</definedName>
    <definedName name="_295__FDSAUDITLINK__" hidden="1">{"fdsup://IBCentral/FAT Viewer?action=UPDATE&amp;creator=factset&amp;DOC_NAME=fat:reuters_annual_source_window.fat&amp;display_string=Audit&amp;DYN_ARGS=TRUE&amp;VAR:ID1=46612J50&amp;VAR:RCODE=SCEX&amp;VAR:SDATE=20050699&amp;VAR:FREQ=Y&amp;VAR:RELITEM=RP&amp;VAR:CURRENCY=&amp;VAR:CURRSOURCE=EXSHARE&amp;V","AR:NATFREQ=ANNUAL&amp;VAR:RFIELD=FINALIZED&amp;VAR:DB_TYPE=&amp;VAR:UNITS=M&amp;window=popup&amp;width=450&amp;height=300&amp;START_MAXIMIZED=FALSE"}</definedName>
    <definedName name="_2950__FDSAUDITLINK__" hidden="1">{"fdsup://directions/FAT Viewer?action=UPDATE&amp;creator=factSet&amp;DYN_ARGS=true&amp;DOC_NAME=FAT:RGQ_ENTRPR_VAL_EV_SOURCE_WINDOW.FAT&amp;VAR:ID1=WTS&amp;VAR:SDATE=20090306&amp;VAR:FDATE=20081231&amp;VAR:FREQ=WEEKLY&amp;VAR:RELITEM=&amp;VAR:CURRENCY=&amp;VAR:DB_TYPE=&amp;VAR:UNITS=M&amp;window=popup&amp;w","idth=535&amp;height=425&amp;START_MAXIMIZED=FALSE&amp;Y=120&amp;display_string=audit"}</definedName>
    <definedName name="_2951__FDSAUDITLINK__" hidden="1">{"fdsup://directions/FAT Viewer?action=UPDATE&amp;creator=factSet&amp;DYN_ARGS=true&amp;DOC_NAME=FAT:RGQ_ENTRPR_VAL_EV_SOURCE_WINDOW.FAT&amp;VAR:ID1=WTS&amp;VAR:SDATE=20090227&amp;VAR:FDATE=20081231&amp;VAR:FREQ=WEEKLY&amp;VAR:RELITEM=&amp;VAR:CURRENCY=&amp;VAR:DB_TYPE=&amp;VAR:UNITS=M&amp;window=popup&amp;w","idth=535&amp;height=425&amp;START_MAXIMIZED=FALSE&amp;Y=120&amp;display_string=audit"}</definedName>
    <definedName name="_2952__FDSAUDITLINK__" hidden="1">{"fdsup://directions/FAT Viewer?action=UPDATE&amp;creator=factSet&amp;DYN_ARGS=true&amp;DOC_NAME=FAT:RGQ_ENTRPR_VAL_EV_SOURCE_WINDOW.FAT&amp;VAR:ID1=WTS&amp;VAR:SDATE=20090220&amp;VAR:FDATE=20081231&amp;VAR:FREQ=WEEKLY&amp;VAR:RELITEM=&amp;VAR:CURRENCY=&amp;VAR:DB_TYPE=&amp;VAR:UNITS=M&amp;window=popup&amp;w","idth=535&amp;height=425&amp;START_MAXIMIZED=FALSE&amp;Y=120&amp;display_string=audit"}</definedName>
    <definedName name="_2953__FDSAUDITLINK__" hidden="1">{"fdsup://directions/FAT Viewer?action=UPDATE&amp;creator=factSet&amp;DYN_ARGS=true&amp;DOC_NAME=FAT:RGQ_ENTRPR_VAL_EV_SOURCE_WINDOW.FAT&amp;VAR:ID1=WTS&amp;VAR:SDATE=20090213&amp;VAR:FDATE=20081231&amp;VAR:FREQ=WEEKLY&amp;VAR:RELITEM=&amp;VAR:CURRENCY=&amp;VAR:DB_TYPE=&amp;VAR:UNITS=M&amp;window=popup&amp;w","idth=535&amp;height=425&amp;START_MAXIMIZED=FALSE&amp;Y=120&amp;display_string=audit"}</definedName>
    <definedName name="_2954__FDSAUDITLINK__" hidden="1">{"fdsup://directions/FAT Viewer?action=UPDATE&amp;creator=factSet&amp;DYN_ARGS=true&amp;DOC_NAME=FAT:RGQ_ENTRPR_VAL_EV_SOURCE_WINDOW.FAT&amp;VAR:ID1=WTS&amp;VAR:SDATE=20090206&amp;VAR:FDATE=20081231&amp;VAR:FREQ=WEEKLY&amp;VAR:RELITEM=&amp;VAR:CURRENCY=&amp;VAR:DB_TYPE=&amp;VAR:UNITS=M&amp;window=popup&amp;w","idth=535&amp;height=425&amp;START_MAXIMIZED=FALSE&amp;Y=120&amp;display_string=audit"}</definedName>
    <definedName name="_2955__FDSAUDITLINK__" hidden="1">{"fdsup://directions/FAT Viewer?action=UPDATE&amp;creator=factSet&amp;DYN_ARGS=true&amp;DOC_NAME=FAT:RGQ_ENTRPR_VAL_EV_SOURCE_WINDOW.FAT&amp;VAR:ID1=WTS&amp;VAR:SDATE=20090130&amp;VAR:FDATE=20081231&amp;VAR:FREQ=WEEKLY&amp;VAR:RELITEM=&amp;VAR:CURRENCY=&amp;VAR:DB_TYPE=&amp;VAR:UNITS=M&amp;window=popup&amp;w","idth=535&amp;height=425&amp;START_MAXIMIZED=FALSE&amp;Y=120&amp;display_string=audit"}</definedName>
    <definedName name="_2956__FDSAUDITLINK__" hidden="1">{"fdsup://directions/FAT Viewer?action=UPDATE&amp;creator=factSet&amp;DYN_ARGS=true&amp;DOC_NAME=FAT:RGQ_ENTRPR_VAL_EV_SOURCE_WINDOW.FAT&amp;VAR:ID1=WTS&amp;VAR:SDATE=20090123&amp;VAR:FDATE=20081231&amp;VAR:FREQ=WEEKLY&amp;VAR:RELITEM=&amp;VAR:CURRENCY=&amp;VAR:DB_TYPE=&amp;VAR:UNITS=M&amp;window=popup&amp;w","idth=535&amp;height=425&amp;START_MAXIMIZED=FALSE&amp;Y=120&amp;display_string=audit"}</definedName>
    <definedName name="_2957__FDSAUDITLINK__" hidden="1">{"fdsup://directions/FAT Viewer?action=UPDATE&amp;creator=factSet&amp;DYN_ARGS=true&amp;DOC_NAME=FAT:RGQ_ENTRPR_VAL_EV_SOURCE_WINDOW.FAT&amp;VAR:ID1=WTS&amp;VAR:SDATE=20090116&amp;VAR:FDATE=20081231&amp;VAR:FREQ=WEEKLY&amp;VAR:RELITEM=&amp;VAR:CURRENCY=&amp;VAR:DB_TYPE=&amp;VAR:UNITS=M&amp;window=popup&amp;w","idth=535&amp;height=425&amp;START_MAXIMIZED=FALSE&amp;Y=120&amp;display_string=audit"}</definedName>
    <definedName name="_2958__FDSAUDITLINK__" hidden="1">{"fdsup://directions/FAT Viewer?action=UPDATE&amp;creator=factSet&amp;DYN_ARGS=true&amp;DOC_NAME=FAT:RGQ_ENTRPR_VAL_EV_SOURCE_WINDOW.FAT&amp;VAR:ID1=WTS&amp;VAR:SDATE=20090109&amp;VAR:FDATE=20081231&amp;VAR:FREQ=WEEKLY&amp;VAR:RELITEM=&amp;VAR:CURRENCY=&amp;VAR:DB_TYPE=&amp;VAR:UNITS=M&amp;window=popup&amp;w","idth=535&amp;height=425&amp;START_MAXIMIZED=FALSE&amp;Y=120&amp;display_string=audit"}</definedName>
    <definedName name="_2959__FDSAUDITLINK__" hidden="1">{"fdsup://directions/FAT Viewer?action=UPDATE&amp;creator=factSet&amp;DYN_ARGS=true&amp;DOC_NAME=FAT:RGQ_ENTRPR_VAL_EV_SOURCE_WINDOW.FAT&amp;VAR:ID1=WTS&amp;VAR:SDATE=20090102&amp;VAR:FDATE=20081231&amp;VAR:FREQ=WEEKLY&amp;VAR:RELITEM=&amp;VAR:CURRENCY=&amp;VAR:DB_TYPE=&amp;VAR:UNITS=M&amp;window=popup&amp;w","idth=535&amp;height=425&amp;START_MAXIMIZED=FALSE&amp;Y=120&amp;display_string=audit"}</definedName>
    <definedName name="_296__FDSAUDITLINK__" hidden="1">{"fdsup://IBCentral/FAT Viewer?action=UPDATE&amp;creator=factset&amp;DOC_NAME=fat:reuters_annual_source_window.fat&amp;display_string=Audit&amp;DYN_ARGS=TRUE&amp;VAR:ID1=46612J50&amp;VAR:RCODE=SCEX&amp;VAR:SDATE=20040699&amp;VAR:FREQ=Y&amp;VAR:RELITEM=RP&amp;VAR:CURRENCY=&amp;VAR:CURRSOURCE=EXSHARE&amp;V","AR:NATFREQ=ANNUAL&amp;VAR:RFIELD=FINALIZED&amp;VAR:DB_TYPE=&amp;VAR:UNITS=M&amp;window=popup&amp;width=450&amp;height=300&amp;START_MAXIMIZED=FALSE"}</definedName>
    <definedName name="_2960__FDSAUDITLINK__" hidden="1">{"fdsup://directions/FAT Viewer?action=UPDATE&amp;creator=factSet&amp;DYN_ARGS=true&amp;DOC_NAME=FAT:RGQ_ENTRPR_VAL_EV_SOURCE_WINDOW.FAT&amp;VAR:ID1=WTS&amp;VAR:SDATE=20081226&amp;VAR:FDATE=20080930&amp;VAR:FREQ=WEEKLY&amp;VAR:RELITEM=&amp;VAR:CURRENCY=&amp;VAR:DB_TYPE=&amp;VAR:UNITS=M&amp;window=popup&amp;w","idth=535&amp;height=425&amp;START_MAXIMIZED=FALSE&amp;Y=120&amp;display_string=audit"}</definedName>
    <definedName name="_2961__FDSAUDITLINK__" hidden="1">{"fdsup://directions/FAT Viewer?action=UPDATE&amp;creator=factSet&amp;DYN_ARGS=true&amp;DOC_NAME=FAT:RGQ_ENTRPR_VAL_EV_SOURCE_WINDOW.FAT&amp;VAR:ID1=WTS&amp;VAR:SDATE=20081219&amp;VAR:FDATE=20080930&amp;VAR:FREQ=WEEKLY&amp;VAR:RELITEM=&amp;VAR:CURRENCY=&amp;VAR:DB_TYPE=&amp;VAR:UNITS=M&amp;window=popup&amp;w","idth=535&amp;height=425&amp;START_MAXIMIZED=FALSE&amp;Y=120&amp;display_string=audit"}</definedName>
    <definedName name="_2962__FDSAUDITLINK__" hidden="1">{"fdsup://directions/FAT Viewer?action=UPDATE&amp;creator=factSet&amp;DYN_ARGS=true&amp;DOC_NAME=FAT:RGQ_ENTRPR_VAL_EV_SOURCE_WINDOW.FAT&amp;VAR:ID1=WTS&amp;VAR:SDATE=20081212&amp;VAR:FDATE=20080930&amp;VAR:FREQ=WEEKLY&amp;VAR:RELITEM=&amp;VAR:CURRENCY=&amp;VAR:DB_TYPE=&amp;VAR:UNITS=M&amp;window=popup&amp;w","idth=535&amp;height=425&amp;START_MAXIMIZED=FALSE&amp;Y=120&amp;display_string=audit"}</definedName>
    <definedName name="_2963__FDSAUDITLINK__" hidden="1">{"fdsup://directions/FAT Viewer?action=UPDATE&amp;creator=factSet&amp;DYN_ARGS=true&amp;DOC_NAME=FAT:RGQ_ENTRPR_VAL_EV_SOURCE_WINDOW.FAT&amp;VAR:ID1=WTS&amp;VAR:SDATE=20081205&amp;VAR:FDATE=20080930&amp;VAR:FREQ=WEEKLY&amp;VAR:RELITEM=&amp;VAR:CURRENCY=&amp;VAR:DB_TYPE=&amp;VAR:UNITS=M&amp;window=popup&amp;w","idth=535&amp;height=425&amp;START_MAXIMIZED=FALSE&amp;Y=120&amp;display_string=audit"}</definedName>
    <definedName name="_2964__FDSAUDITLINK__" hidden="1">{"fdsup://directions/FAT Viewer?action=UPDATE&amp;creator=factSet&amp;DYN_ARGS=true&amp;DOC_NAME=FAT:RGQ_ENTRPR_VAL_EV_SOURCE_WINDOW.FAT&amp;VAR:ID1=WTS&amp;VAR:SDATE=20081128&amp;VAR:FDATE=20080930&amp;VAR:FREQ=WEEKLY&amp;VAR:RELITEM=&amp;VAR:CURRENCY=&amp;VAR:DB_TYPE=&amp;VAR:UNITS=M&amp;window=popup&amp;w","idth=535&amp;height=425&amp;START_MAXIMIZED=FALSE&amp;Y=120&amp;display_string=audit"}</definedName>
    <definedName name="_2965__FDSAUDITLINK__" hidden="1">{"fdsup://directions/FAT Viewer?action=UPDATE&amp;creator=factSet&amp;DYN_ARGS=true&amp;DOC_NAME=FAT:RGQ_ENTRPR_VAL_EV_SOURCE_WINDOW.FAT&amp;VAR:ID1=WTS&amp;VAR:SDATE=20081121&amp;VAR:FDATE=20080930&amp;VAR:FREQ=WEEKLY&amp;VAR:RELITEM=&amp;VAR:CURRENCY=&amp;VAR:DB_TYPE=&amp;VAR:UNITS=M&amp;window=popup&amp;w","idth=535&amp;height=425&amp;START_MAXIMIZED=FALSE&amp;Y=120&amp;display_string=audit"}</definedName>
    <definedName name="_2966__FDSAUDITLINK__" hidden="1">{"fdsup://directions/FAT Viewer?action=UPDATE&amp;creator=factSet&amp;DYN_ARGS=true&amp;DOC_NAME=FAT:RGQ_ENTRPR_VAL_EV_SOURCE_WINDOW.FAT&amp;VAR:ID1=WTS&amp;VAR:SDATE=20081114&amp;VAR:FDATE=20080930&amp;VAR:FREQ=WEEKLY&amp;VAR:RELITEM=&amp;VAR:CURRENCY=&amp;VAR:DB_TYPE=&amp;VAR:UNITS=M&amp;window=popup&amp;w","idth=535&amp;height=425&amp;START_MAXIMIZED=FALSE&amp;Y=120&amp;display_string=audit"}</definedName>
    <definedName name="_2967__FDSAUDITLINK__" hidden="1">{"fdsup://directions/FAT Viewer?action=UPDATE&amp;creator=factSet&amp;DYN_ARGS=true&amp;DOC_NAME=FAT:RGQ_ENTRPR_VAL_EV_SOURCE_WINDOW.FAT&amp;VAR:ID1=WTS&amp;VAR:SDATE=20081107&amp;VAR:FDATE=20080930&amp;VAR:FREQ=WEEKLY&amp;VAR:RELITEM=&amp;VAR:CURRENCY=&amp;VAR:DB_TYPE=&amp;VAR:UNITS=M&amp;window=popup&amp;w","idth=535&amp;height=425&amp;START_MAXIMIZED=FALSE&amp;Y=120&amp;display_string=audit"}</definedName>
    <definedName name="_2968__FDSAUDITLINK__" hidden="1">{"fdsup://directions/FAT Viewer?action=UPDATE&amp;creator=factSet&amp;DYN_ARGS=true&amp;DOC_NAME=FAT:RGQ_ENTRPR_VAL_EV_SOURCE_WINDOW.FAT&amp;VAR:ID1=WTS&amp;VAR:SDATE=20081031&amp;VAR:FDATE=20080930&amp;VAR:FREQ=WEEKLY&amp;VAR:RELITEM=&amp;VAR:CURRENCY=&amp;VAR:DB_TYPE=&amp;VAR:UNITS=M&amp;window=popup&amp;w","idth=535&amp;height=425&amp;START_MAXIMIZED=FALSE&amp;Y=120&amp;display_string=audit"}</definedName>
    <definedName name="_2969__FDSAUDITLINK__" hidden="1">{"fdsup://directions/FAT Viewer?action=UPDATE&amp;creator=factSet&amp;DYN_ARGS=true&amp;DOC_NAME=FAT:RGQ_ENTRPR_VAL_EV_SOURCE_WINDOW.FAT&amp;VAR:ID1=WTS&amp;VAR:SDATE=20081024&amp;VAR:FDATE=20080930&amp;VAR:FREQ=WEEKLY&amp;VAR:RELITEM=&amp;VAR:CURRENCY=&amp;VAR:DB_TYPE=&amp;VAR:UNITS=M&amp;window=popup&amp;w","idth=535&amp;height=425&amp;START_MAXIMIZED=FALSE&amp;Y=120&amp;display_string=audit"}</definedName>
    <definedName name="_297__FDSAUDITLINK__" hidden="1">{"fdsup://IBCentral/FAT Viewer?action=UPDATE&amp;creator=factset&amp;DOC_NAME=fat:reuters_qtrly_source_window.fat&amp;display_string=Audit&amp;DYN_ARGS=TRUE&amp;VAR:ID1=46612J50&amp;VAR:RCODE=SCEX&amp;VAR:SDATE=20071299&amp;VAR:FREQ=Quarterly&amp;VAR:RELITEM=RP&amp;VAR:CURRENCY=&amp;VAR:CURRSOURCE=EX","SHARE&amp;VAR:NATFREQ=QUARTERLY&amp;VAR:RFIELD=FINALIZED&amp;VAR:DB_TYPE=&amp;VAR:UNITS=MONTHLY&amp;window=popup&amp;width=450&amp;height=300&amp;START_MAXIMIZED=FALSE"}</definedName>
    <definedName name="_2970__FDSAUDITLINK__" hidden="1">{"fdsup://directions/FAT Viewer?action=UPDATE&amp;creator=factSet&amp;DYN_ARGS=true&amp;DOC_NAME=FAT:RGQ_ENTRPR_VAL_EV_SOURCE_WINDOW.FAT&amp;VAR:ID1=WTS&amp;VAR:SDATE=20081017&amp;VAR:FDATE=20080930&amp;VAR:FREQ=WEEKLY&amp;VAR:RELITEM=&amp;VAR:CURRENCY=&amp;VAR:DB_TYPE=&amp;VAR:UNITS=M&amp;window=popup&amp;w","idth=535&amp;height=425&amp;START_MAXIMIZED=FALSE&amp;Y=120&amp;display_string=audit"}</definedName>
    <definedName name="_2971__FDSAUDITLINK__" hidden="1">{"fdsup://directions/FAT Viewer?action=UPDATE&amp;creator=factSet&amp;DYN_ARGS=true&amp;DOC_NAME=FAT:RGQ_ENTRPR_VAL_EV_SOURCE_WINDOW.FAT&amp;VAR:ID1=WTS&amp;VAR:SDATE=20081010&amp;VAR:FDATE=20080930&amp;VAR:FREQ=WEEKLY&amp;VAR:RELITEM=&amp;VAR:CURRENCY=&amp;VAR:DB_TYPE=&amp;VAR:UNITS=M&amp;window=popup&amp;w","idth=535&amp;height=425&amp;START_MAXIMIZED=FALSE&amp;Y=120&amp;display_string=audit"}</definedName>
    <definedName name="_2972__FDSAUDITLINK__" hidden="1">{"fdsup://directions/FAT Viewer?action=UPDATE&amp;creator=factSet&amp;DYN_ARGS=true&amp;DOC_NAME=FAT:RGQ_ENTRPR_VAL_EV_SOURCE_WINDOW.FAT&amp;VAR:ID1=WTS&amp;VAR:SDATE=20081003&amp;VAR:FDATE=20080930&amp;VAR:FREQ=WEEKLY&amp;VAR:RELITEM=&amp;VAR:CURRENCY=&amp;VAR:DB_TYPE=&amp;VAR:UNITS=M&amp;window=popup&amp;w","idth=535&amp;height=425&amp;START_MAXIMIZED=FALSE&amp;Y=120&amp;display_string=audit"}</definedName>
    <definedName name="_2973__FDSAUDITLINK__" hidden="1">{"fdsup://directions/FAT Viewer?action=UPDATE&amp;creator=factSet&amp;DYN_ARGS=true&amp;DOC_NAME=FAT:RGQ_ENTRPR_VAL_EV_SOURCE_WINDOW.FAT&amp;VAR:ID1=WTS&amp;VAR:SDATE=20080926&amp;VAR:FDATE=20080630&amp;VAR:FREQ=WEEKLY&amp;VAR:RELITEM=&amp;VAR:CURRENCY=&amp;VAR:DB_TYPE=&amp;VAR:UNITS=M&amp;window=popup&amp;w","idth=535&amp;height=425&amp;START_MAXIMIZED=FALSE&amp;Y=120&amp;display_string=audit"}</definedName>
    <definedName name="_2974__FDSAUDITLINK__" hidden="1">{"fdsup://directions/FAT Viewer?action=UPDATE&amp;creator=factSet&amp;DYN_ARGS=true&amp;DOC_NAME=FAT:RGQ_ENTRPR_VAL_EV_SOURCE_WINDOW.FAT&amp;VAR:ID1=WTS&amp;VAR:SDATE=20080919&amp;VAR:FDATE=20080630&amp;VAR:FREQ=WEEKLY&amp;VAR:RELITEM=&amp;VAR:CURRENCY=&amp;VAR:DB_TYPE=&amp;VAR:UNITS=M&amp;window=popup&amp;w","idth=535&amp;height=425&amp;START_MAXIMIZED=FALSE&amp;Y=120&amp;display_string=audit"}</definedName>
    <definedName name="_2975__FDSAUDITLINK__" hidden="1">{"fdsup://directions/FAT Viewer?action=UPDATE&amp;creator=factSet&amp;DYN_ARGS=true&amp;DOC_NAME=FAT:RGQ_ENTRPR_VAL_EV_SOURCE_WINDOW.FAT&amp;VAR:ID1=WTS&amp;VAR:SDATE=20080912&amp;VAR:FDATE=20080630&amp;VAR:FREQ=WEEKLY&amp;VAR:RELITEM=&amp;VAR:CURRENCY=&amp;VAR:DB_TYPE=&amp;VAR:UNITS=M&amp;window=popup&amp;w","idth=535&amp;height=425&amp;START_MAXIMIZED=FALSE&amp;Y=120&amp;display_string=audit"}</definedName>
    <definedName name="_2976__FDSAUDITLINK__" hidden="1">{"fdsup://directions/FAT Viewer?action=UPDATE&amp;creator=factSet&amp;DYN_ARGS=true&amp;DOC_NAME=FAT:RGQ_ENTRPR_VAL_EV_SOURCE_WINDOW.FAT&amp;VAR:ID1=WTS&amp;VAR:SDATE=20080905&amp;VAR:FDATE=20080630&amp;VAR:FREQ=WEEKLY&amp;VAR:RELITEM=&amp;VAR:CURRENCY=&amp;VAR:DB_TYPE=&amp;VAR:UNITS=M&amp;window=popup&amp;w","idth=535&amp;height=425&amp;START_MAXIMIZED=FALSE&amp;Y=120&amp;display_string=audit"}</definedName>
    <definedName name="_2977__FDSAUDITLINK__" hidden="1">{"fdsup://directions/FAT Viewer?action=UPDATE&amp;creator=factSet&amp;DYN_ARGS=true&amp;DOC_NAME=FAT:RGQ_ENTRPR_VAL_EV_SOURCE_WINDOW.FAT&amp;VAR:ID1=WTS&amp;VAR:SDATE=20080829&amp;VAR:FDATE=20080630&amp;VAR:FREQ=WEEKLY&amp;VAR:RELITEM=&amp;VAR:CURRENCY=&amp;VAR:DB_TYPE=&amp;VAR:UNITS=M&amp;window=popup&amp;w","idth=535&amp;height=425&amp;START_MAXIMIZED=FALSE&amp;Y=120&amp;display_string=audit"}</definedName>
    <definedName name="_2978__FDSAUDITLINK__" hidden="1">{"fdsup://directions/FAT Viewer?action=UPDATE&amp;creator=factSet&amp;DYN_ARGS=true&amp;DOC_NAME=FAT:RGQ_ENTRPR_VAL_EV_SOURCE_WINDOW.FAT&amp;VAR:ID1=WTS&amp;VAR:SDATE=20080822&amp;VAR:FDATE=20080630&amp;VAR:FREQ=WEEKLY&amp;VAR:RELITEM=&amp;VAR:CURRENCY=&amp;VAR:DB_TYPE=&amp;VAR:UNITS=M&amp;window=popup&amp;w","idth=535&amp;height=425&amp;START_MAXIMIZED=FALSE&amp;Y=120&amp;display_string=audit"}</definedName>
    <definedName name="_2979__FDSAUDITLINK__" hidden="1">{"fdsup://directions/FAT Viewer?action=UPDATE&amp;creator=factSet&amp;DYN_ARGS=true&amp;DOC_NAME=FAT:RGQ_ENTRPR_VAL_EV_SOURCE_WINDOW.FAT&amp;VAR:ID1=WTS&amp;VAR:SDATE=20080815&amp;VAR:FDATE=20080630&amp;VAR:FREQ=WEEKLY&amp;VAR:RELITEM=&amp;VAR:CURRENCY=&amp;VAR:DB_TYPE=&amp;VAR:UNITS=M&amp;window=popup&amp;w","idth=535&amp;height=425&amp;START_MAXIMIZED=FALSE&amp;Y=120&amp;display_string=audit"}</definedName>
    <definedName name="_298__FDSAUDITLINK__" hidden="1">{"fdsup://IBCentral/FAT Viewer?action=UPDATE&amp;creator=factset&amp;DOC_NAME=fat:reuters_qtrly_source_window.fat&amp;display_string=Audit&amp;DYN_ARGS=TRUE&amp;VAR:ID1=46612J50&amp;VAR:RCODE=SCEX&amp;VAR:SDATE=20070999&amp;VAR:FREQ=Quarterly&amp;VAR:RELITEM=RP&amp;VAR:CURRENCY=&amp;VAR:CURRSOURCE=EX","SHARE&amp;VAR:NATFREQ=QUARTERLY&amp;VAR:RFIELD=FINALIZED&amp;VAR:DB_TYPE=&amp;VAR:UNITS=MONTHLY&amp;window=popup&amp;width=450&amp;height=300&amp;START_MAXIMIZED=FALSE"}</definedName>
    <definedName name="_2980__FDSAUDITLINK__" hidden="1">{"fdsup://directions/FAT Viewer?action=UPDATE&amp;creator=factSet&amp;DYN_ARGS=true&amp;DOC_NAME=FAT:RGQ_ENTRPR_VAL_EV_SOURCE_WINDOW.FAT&amp;VAR:ID1=WTS&amp;VAR:SDATE=20080808&amp;VAR:FDATE=20080630&amp;VAR:FREQ=WEEKLY&amp;VAR:RELITEM=&amp;VAR:CURRENCY=&amp;VAR:DB_TYPE=&amp;VAR:UNITS=M&amp;window=popup&amp;w","idth=535&amp;height=425&amp;START_MAXIMIZED=FALSE&amp;Y=120&amp;display_string=audit"}</definedName>
    <definedName name="_2981__FDSAUDITLINK__" hidden="1">{"fdsup://directions/FAT Viewer?action=UPDATE&amp;creator=factSet&amp;DYN_ARGS=true&amp;DOC_NAME=FAT:RGQ_ENTRPR_VAL_EV_SOURCE_WINDOW.FAT&amp;VAR:ID1=WTS&amp;VAR:SDATE=20080801&amp;VAR:FDATE=20080630&amp;VAR:FREQ=WEEKLY&amp;VAR:RELITEM=&amp;VAR:CURRENCY=&amp;VAR:DB_TYPE=&amp;VAR:UNITS=M&amp;window=popup&amp;w","idth=535&amp;height=425&amp;START_MAXIMIZED=FALSE&amp;Y=120&amp;display_string=audit"}</definedName>
    <definedName name="_2982__FDSAUDITLINK__" hidden="1">{"fdsup://directions/FAT Viewer?action=UPDATE&amp;creator=factSet&amp;DYN_ARGS=true&amp;DOC_NAME=FAT:RGQ_ENTRPR_VAL_EV_SOURCE_WINDOW.FAT&amp;VAR:ID1=WTS&amp;VAR:SDATE=20080725&amp;VAR:FDATE=20080630&amp;VAR:FREQ=WEEKLY&amp;VAR:RELITEM=&amp;VAR:CURRENCY=&amp;VAR:DB_TYPE=&amp;VAR:UNITS=M&amp;window=popup&amp;w","idth=535&amp;height=425&amp;START_MAXIMIZED=FALSE&amp;Y=120&amp;display_string=audit"}</definedName>
    <definedName name="_2983__FDSAUDITLINK__" hidden="1">{"fdsup://directions/FAT Viewer?action=UPDATE&amp;creator=factSet&amp;DYN_ARGS=true&amp;DOC_NAME=FAT:RGQ_ENTRPR_VAL_EV_SOURCE_WINDOW.FAT&amp;VAR:ID1=WTS&amp;VAR:SDATE=20080718&amp;VAR:FDATE=20080630&amp;VAR:FREQ=WEEKLY&amp;VAR:RELITEM=&amp;VAR:CURRENCY=&amp;VAR:DB_TYPE=&amp;VAR:UNITS=M&amp;window=popup&amp;w","idth=535&amp;height=425&amp;START_MAXIMIZED=FALSE&amp;Y=120&amp;display_string=audit"}</definedName>
    <definedName name="_2984__FDSAUDITLINK__" hidden="1">{"fdsup://directions/FAT Viewer?action=UPDATE&amp;creator=factSet&amp;DYN_ARGS=true&amp;DOC_NAME=FAT:RGQ_ENTRPR_VAL_EV_SOURCE_WINDOW.FAT&amp;VAR:ID1=WTS&amp;VAR:SDATE=20080711&amp;VAR:FDATE=20080630&amp;VAR:FREQ=WEEKLY&amp;VAR:RELITEM=&amp;VAR:CURRENCY=&amp;VAR:DB_TYPE=&amp;VAR:UNITS=M&amp;window=popup&amp;w","idth=535&amp;height=425&amp;START_MAXIMIZED=FALSE&amp;Y=120&amp;display_string=audit"}</definedName>
    <definedName name="_2985__FDSAUDITLINK__" hidden="1">{"fdsup://directions/FAT Viewer?action=UPDATE&amp;creator=factSet&amp;DYN_ARGS=true&amp;DOC_NAME=FAT:RGQ_ENTRPR_VAL_EV_SOURCE_WINDOW.FAT&amp;VAR:ID1=WTS&amp;VAR:SDATE=20080703&amp;VAR:FDATE=20080630&amp;VAR:FREQ=WEEKLY&amp;VAR:RELITEM=&amp;VAR:CURRENCY=&amp;VAR:DB_TYPE=&amp;VAR:UNITS=M&amp;window=popup&amp;w","idth=535&amp;height=425&amp;START_MAXIMIZED=FALSE&amp;Y=120&amp;display_string=audit"}</definedName>
    <definedName name="_2986__FDSAUDITLINK__" hidden="1">{"fdsup://directions/FAT Viewer?action=UPDATE&amp;creator=factSet&amp;DYN_ARGS=true&amp;DOC_NAME=FAT:RGQ_ENTRPR_VAL_EV_SOURCE_WINDOW.FAT&amp;VAR:ID1=WTS&amp;VAR:SDATE=20080627&amp;VAR:FDATE=20080331&amp;VAR:FREQ=WEEKLY&amp;VAR:RELITEM=&amp;VAR:CURRENCY=&amp;VAR:DB_TYPE=&amp;VAR:UNITS=M&amp;window=popup&amp;w","idth=535&amp;height=425&amp;START_MAXIMIZED=FALSE&amp;Y=120&amp;display_string=audit"}</definedName>
    <definedName name="_2987__FDSAUDITLINK__" hidden="1">{"fdsup://directions/FAT Viewer?action=UPDATE&amp;creator=factSet&amp;DYN_ARGS=true&amp;DOC_NAME=FAT:RGQ_ENTRPR_VAL_EV_SOURCE_WINDOW.FAT&amp;VAR:ID1=WTS&amp;VAR:SDATE=20080620&amp;VAR:FDATE=20080331&amp;VAR:FREQ=WEEKLY&amp;VAR:RELITEM=&amp;VAR:CURRENCY=&amp;VAR:DB_TYPE=&amp;VAR:UNITS=M&amp;window=popup&amp;w","idth=535&amp;height=425&amp;START_MAXIMIZED=FALSE&amp;Y=120&amp;display_string=audit"}</definedName>
    <definedName name="_2988__FDSAUDITLINK__" hidden="1">{"fdsup://directions/FAT Viewer?action=UPDATE&amp;creator=factSet&amp;DYN_ARGS=true&amp;DOC_NAME=FAT:RGQ_ENTRPR_VAL_EV_SOURCE_WINDOW.FAT&amp;VAR:ID1=WTS&amp;VAR:SDATE=20080613&amp;VAR:FDATE=20080331&amp;VAR:FREQ=WEEKLY&amp;VAR:RELITEM=&amp;VAR:CURRENCY=&amp;VAR:DB_TYPE=&amp;VAR:UNITS=M&amp;window=popup&amp;w","idth=535&amp;height=425&amp;START_MAXIMIZED=FALSE&amp;Y=120&amp;display_string=audit"}</definedName>
    <definedName name="_2989__FDSAUDITLINK__" hidden="1">{"fdsup://directions/FAT Viewer?action=UPDATE&amp;creator=factSet&amp;DYN_ARGS=true&amp;DOC_NAME=FAT:RGQ_ENTRPR_VAL_EV_SOURCE_WINDOW.FAT&amp;VAR:ID1=WTS&amp;VAR:SDATE=20080606&amp;VAR:FDATE=20080331&amp;VAR:FREQ=WEEKLY&amp;VAR:RELITEM=&amp;VAR:CURRENCY=&amp;VAR:DB_TYPE=&amp;VAR:UNITS=M&amp;window=popup&amp;w","idth=535&amp;height=425&amp;START_MAXIMIZED=FALSE&amp;Y=120&amp;display_string=audit"}</definedName>
    <definedName name="_299__FDSAUDITLINK__" hidden="1">{"fdsup://IBCentral/FAT Viewer?action=UPDATE&amp;creator=factset&amp;DOC_NAME=fat:reuters_qtrly_source_window.fat&amp;display_string=Audit&amp;DYN_ARGS=TRUE&amp;VAR:ID1=46612J50&amp;VAR:RCODE=SCEX&amp;VAR:SDATE=20070699&amp;VAR:FREQ=Quarterly&amp;VAR:RELITEM=RP&amp;VAR:CURRENCY=&amp;VAR:CURRSOURCE=EX","SHARE&amp;VAR:NATFREQ=QUARTERLY&amp;VAR:RFIELD=FINALIZED&amp;VAR:DB_TYPE=&amp;VAR:UNITS=MONTHLY&amp;window=popup&amp;width=450&amp;height=300&amp;START_MAXIMIZED=FALSE"}</definedName>
    <definedName name="_2990__FDSAUDITLINK__" hidden="1">{"fdsup://directions/FAT Viewer?action=UPDATE&amp;creator=factSet&amp;DYN_ARGS=true&amp;DOC_NAME=FAT:RGQ_ENTRPR_VAL_EV_SOURCE_WINDOW.FAT&amp;VAR:ID1=WTS&amp;VAR:SDATE=20080530&amp;VAR:FDATE=20080331&amp;VAR:FREQ=WEEKLY&amp;VAR:RELITEM=&amp;VAR:CURRENCY=&amp;VAR:DB_TYPE=&amp;VAR:UNITS=M&amp;window=popup&amp;w","idth=535&amp;height=425&amp;START_MAXIMIZED=FALSE&amp;Y=120&amp;display_string=audit"}</definedName>
    <definedName name="_2991__FDSAUDITLINK__" hidden="1">{"fdsup://directions/FAT Viewer?action=UPDATE&amp;creator=factSet&amp;DYN_ARGS=true&amp;DOC_NAME=FAT:RGQ_ENTRPR_VAL_EV_SOURCE_WINDOW.FAT&amp;VAR:ID1=WTS&amp;VAR:SDATE=20080523&amp;VAR:FDATE=20080331&amp;VAR:FREQ=WEEKLY&amp;VAR:RELITEM=&amp;VAR:CURRENCY=&amp;VAR:DB_TYPE=&amp;VAR:UNITS=M&amp;window=popup&amp;w","idth=535&amp;height=425&amp;START_MAXIMIZED=FALSE&amp;Y=120&amp;display_string=audit"}</definedName>
    <definedName name="_2992__FDSAUDITLINK__" hidden="1">{"fdsup://directions/FAT Viewer?action=UPDATE&amp;creator=factSet&amp;DYN_ARGS=true&amp;DOC_NAME=FAT:RGQ_ENTRPR_VAL_EV_SOURCE_WINDOW.FAT&amp;VAR:ID1=WTS&amp;VAR:SDATE=20080516&amp;VAR:FDATE=20080331&amp;VAR:FREQ=WEEKLY&amp;VAR:RELITEM=&amp;VAR:CURRENCY=&amp;VAR:DB_TYPE=&amp;VAR:UNITS=M&amp;window=popup&amp;w","idth=535&amp;height=425&amp;START_MAXIMIZED=FALSE&amp;Y=120&amp;display_string=audit"}</definedName>
    <definedName name="_2993__FDSAUDITLINK__" hidden="1">{"fdsup://directions/FAT Viewer?action=UPDATE&amp;creator=factSet&amp;DYN_ARGS=true&amp;DOC_NAME=FAT:RGQ_ENTRPR_VAL_EV_SOURCE_WINDOW.FAT&amp;VAR:ID1=WTS&amp;VAR:SDATE=20080509&amp;VAR:FDATE=20080331&amp;VAR:FREQ=WEEKLY&amp;VAR:RELITEM=&amp;VAR:CURRENCY=&amp;VAR:DB_TYPE=&amp;VAR:UNITS=M&amp;window=popup&amp;w","idth=535&amp;height=425&amp;START_MAXIMIZED=FALSE&amp;Y=120&amp;display_string=audit"}</definedName>
    <definedName name="_2994__FDSAUDITLINK__" hidden="1">{"fdsup://directions/FAT Viewer?action=UPDATE&amp;creator=factSet&amp;DYN_ARGS=true&amp;DOC_NAME=FAT:RGQ_ENTRPR_VAL_EV_SOURCE_WINDOW.FAT&amp;VAR:ID1=WTS&amp;VAR:SDATE=20080502&amp;VAR:FDATE=20080331&amp;VAR:FREQ=WEEKLY&amp;VAR:RELITEM=&amp;VAR:CURRENCY=&amp;VAR:DB_TYPE=&amp;VAR:UNITS=M&amp;window=popup&amp;w","idth=535&amp;height=425&amp;START_MAXIMIZED=FALSE&amp;Y=120&amp;display_string=audit"}</definedName>
    <definedName name="_2995__FDSAUDITLINK__" hidden="1">{"fdsup://directions/FAT Viewer?action=UPDATE&amp;creator=factSet&amp;DYN_ARGS=true&amp;DOC_NAME=FAT:RGQ_ENTRPR_VAL_EV_SOURCE_WINDOW.FAT&amp;VAR:ID1=WTS&amp;VAR:SDATE=20080425&amp;VAR:FDATE=20080331&amp;VAR:FREQ=WEEKLY&amp;VAR:RELITEM=&amp;VAR:CURRENCY=&amp;VAR:DB_TYPE=&amp;VAR:UNITS=M&amp;window=popup&amp;w","idth=535&amp;height=425&amp;START_MAXIMIZED=FALSE&amp;Y=120&amp;display_string=audit"}</definedName>
    <definedName name="_2996__FDSAUDITLINK__" hidden="1">{"fdsup://directions/FAT Viewer?action=UPDATE&amp;creator=factSet&amp;DYN_ARGS=true&amp;DOC_NAME=FAT:RGQ_ENTRPR_VAL_EV_SOURCE_WINDOW.FAT&amp;VAR:ID1=WTS&amp;VAR:SDATE=20080418&amp;VAR:FDATE=20080331&amp;VAR:FREQ=WEEKLY&amp;VAR:RELITEM=&amp;VAR:CURRENCY=&amp;VAR:DB_TYPE=&amp;VAR:UNITS=M&amp;window=popup&amp;w","idth=535&amp;height=425&amp;START_MAXIMIZED=FALSE&amp;Y=120&amp;display_string=audit"}</definedName>
    <definedName name="_2997__FDSAUDITLINK__" hidden="1">{"fdsup://directions/FAT Viewer?action=UPDATE&amp;creator=factSet&amp;DYN_ARGS=true&amp;DOC_NAME=FAT:RGQ_ENTRPR_VAL_EV_SOURCE_WINDOW.FAT&amp;VAR:ID1=WTS&amp;VAR:SDATE=20080411&amp;VAR:FDATE=20080331&amp;VAR:FREQ=WEEKLY&amp;VAR:RELITEM=&amp;VAR:CURRENCY=&amp;VAR:DB_TYPE=&amp;VAR:UNITS=M&amp;window=popup&amp;w","idth=535&amp;height=425&amp;START_MAXIMIZED=FALSE&amp;Y=120&amp;display_string=audit"}</definedName>
    <definedName name="_2998__FDSAUDITLINK__" hidden="1">{"fdsup://directions/FAT Viewer?action=UPDATE&amp;creator=factSet&amp;DYN_ARGS=true&amp;DOC_NAME=FAT:RGQ_ENTRPR_VAL_EV_SOURCE_WINDOW.FAT&amp;VAR:ID1=WTS&amp;VAR:SDATE=20080404&amp;VAR:FDATE=20080331&amp;VAR:FREQ=WEEKLY&amp;VAR:RELITEM=&amp;VAR:CURRENCY=&amp;VAR:DB_TYPE=&amp;VAR:UNITS=M&amp;window=popup&amp;w","idth=535&amp;height=425&amp;START_MAXIMIZED=FALSE&amp;Y=120&amp;display_string=audit"}</definedName>
    <definedName name="_2999__FDSAUDITLINK__" hidden="1">{"fdsup://directions/FAT Viewer?action=UPDATE&amp;creator=factSet&amp;DYN_ARGS=true&amp;DOC_NAME=FAT:RGQ_ENTRPR_VAL_EV_SOURCE_WINDOW.FAT&amp;VAR:ID1=WTS&amp;VAR:SDATE=20080328&amp;VAR:FDATE=20071231&amp;VAR:FREQ=WEEKLY&amp;VAR:RELITEM=&amp;VAR:CURRENCY=&amp;VAR:DB_TYPE=&amp;VAR:UNITS=M&amp;window=popup&amp;w","idth=535&amp;height=425&amp;START_MAXIMIZED=FALSE&amp;Y=120&amp;display_string=audit"}</definedName>
    <definedName name="_3__123Graph_ACHART_19" hidden="1">#N/A</definedName>
    <definedName name="_3__123Graph_CChart_1A" hidden="1">#REF!</definedName>
    <definedName name="_3__123Graph_CClsCum" hidden="1">#REF!</definedName>
    <definedName name="_3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3_0_0Cwvu.GREY_A" hidden="1">#REF!</definedName>
    <definedName name="_3_03___BGAAP_241___499">#REF!</definedName>
    <definedName name="_3_0g">#REF!</definedName>
    <definedName name="_30__123Graph_XCHART_2" hidden="1">#N/A</definedName>
    <definedName name="_30__FDSAUDITLINK__" hidden="1">{"fdsup://IBCentral/FAT Viewer?action=UPDATE&amp;creator=factset&amp;DOC_NAME=fat:reuters_qtrly_shs_src_window.fat&amp;display_string=Audit&amp;DYN_ARGS=TRUE&amp;VAR:ID1=79377W10&amp;VAR:RCODE=FDSSHSOUTDEPS&amp;VAR:SDATE=20100499&amp;VAR:FREQ=Quarterly&amp;VAR:RELITEM=RP&amp;VAR:CURRENCY=&amp;VAR:CUR","RSOURCE=EXSHARE&amp;VAR:NATFREQ=QUARTERLY&amp;VAR:RFIELD=FINALIZED&amp;VAR:DB_TYPE=&amp;VAR:UNITS=M&amp;window=popup&amp;width=450&amp;height=300&amp;START_MAXIMIZED=FALSE"}</definedName>
    <definedName name="_300__FDSAUDITLINK__" hidden="1">{"fdsup://IBCentral/FAT Viewer?action=UPDATE&amp;creator=factset&amp;DOC_NAME=fat:reuters_qtrly_source_window.fat&amp;display_string=Audit&amp;DYN_ARGS=TRUE&amp;VAR:ID1=46612J50&amp;VAR:RCODE=SCEX&amp;VAR:SDATE=20070399&amp;VAR:FREQ=Quarterly&amp;VAR:RELITEM=RP&amp;VAR:CURRENCY=&amp;VAR:CURRSOURCE=EX","SHARE&amp;VAR:NATFREQ=QUARTERLY&amp;VAR:RFIELD=FINALIZED&amp;VAR:DB_TYPE=&amp;VAR:UNITS=MONTHLY&amp;window=popup&amp;width=450&amp;height=300&amp;START_MAXIMIZED=FALSE"}</definedName>
    <definedName name="_3000__FDSAUDITLINK__" hidden="1">{"fdsup://directions/FAT Viewer?action=UPDATE&amp;creator=factSet&amp;DYN_ARGS=true&amp;DOC_NAME=FAT:RGQ_ENTRPR_VAL_EV_SOURCE_WINDOW.FAT&amp;VAR:ID1=WTS&amp;VAR:SDATE=20080320&amp;VAR:FDATE=20071231&amp;VAR:FREQ=WEEKLY&amp;VAR:RELITEM=&amp;VAR:CURRENCY=&amp;VAR:DB_TYPE=&amp;VAR:UNITS=M&amp;window=popup&amp;w","idth=535&amp;height=425&amp;START_MAXIMIZED=FALSE&amp;Y=120&amp;display_string=audit"}</definedName>
    <definedName name="_3001__FDSAUDITLINK__" hidden="1">{"fdsup://directions/FAT Viewer?action=UPDATE&amp;creator=factSet&amp;DYN_ARGS=true&amp;DOC_NAME=FAT:RGQ_ENTRPR_VAL_EV_SOURCE_WINDOW.FAT&amp;VAR:ID1=WTS&amp;VAR:SDATE=20080314&amp;VAR:FDATE=20071231&amp;VAR:FREQ=WEEKLY&amp;VAR:RELITEM=&amp;VAR:CURRENCY=&amp;VAR:DB_TYPE=&amp;VAR:UNITS=M&amp;window=popup&amp;w","idth=535&amp;height=425&amp;START_MAXIMIZED=FALSE&amp;Y=120&amp;display_string=audit"}</definedName>
    <definedName name="_3002__FDSAUDITLINK__" hidden="1">{"fdsup://directions/FAT Viewer?action=UPDATE&amp;creator=factSet&amp;DYN_ARGS=true&amp;DOC_NAME=FAT:RGQ_ENTRPR_VAL_EV_SOURCE_WINDOW.FAT&amp;VAR:ID1=WTS&amp;VAR:SDATE=20080307&amp;VAR:FDATE=20071231&amp;VAR:FREQ=WEEKLY&amp;VAR:RELITEM=&amp;VAR:CURRENCY=&amp;VAR:DB_TYPE=&amp;VAR:UNITS=M&amp;window=popup&amp;w","idth=535&amp;height=425&amp;START_MAXIMIZED=FALSE&amp;Y=120&amp;display_string=audit"}</definedName>
    <definedName name="_3003__FDSAUDITLINK__" hidden="1">{"fdsup://directions/FAT Viewer?action=UPDATE&amp;creator=factSet&amp;DYN_ARGS=true&amp;DOC_NAME=FAT:RGQ_ENTRPR_VAL_EV_SOURCE_WINDOW.FAT&amp;VAR:ID1=WTS&amp;VAR:SDATE=20080229&amp;VAR:FDATE=20071231&amp;VAR:FREQ=WEEKLY&amp;VAR:RELITEM=&amp;VAR:CURRENCY=&amp;VAR:DB_TYPE=&amp;VAR:UNITS=M&amp;window=popup&amp;w","idth=535&amp;height=425&amp;START_MAXIMIZED=FALSE&amp;Y=120&amp;display_string=audit"}</definedName>
    <definedName name="_3004__FDSAUDITLINK__" hidden="1">{"fdsup://directions/FAT Viewer?action=UPDATE&amp;creator=factSet&amp;DYN_ARGS=true&amp;DOC_NAME=FAT:RGQ_ENTRPR_VAL_EV_SOURCE_WINDOW.FAT&amp;VAR:ID1=WTS&amp;VAR:SDATE=20080222&amp;VAR:FDATE=20071231&amp;VAR:FREQ=WEEKLY&amp;VAR:RELITEM=&amp;VAR:CURRENCY=&amp;VAR:DB_TYPE=&amp;VAR:UNITS=M&amp;window=popup&amp;w","idth=535&amp;height=425&amp;START_MAXIMIZED=FALSE&amp;Y=120&amp;display_string=audit"}</definedName>
    <definedName name="_3005__FDSAUDITLINK__" hidden="1">{"fdsup://directions/FAT Viewer?action=UPDATE&amp;creator=factSet&amp;DYN_ARGS=true&amp;DOC_NAME=FAT:RGQ_ENTRPR_VAL_EV_SOURCE_WINDOW.FAT&amp;VAR:ID1=WTS&amp;VAR:SDATE=20080215&amp;VAR:FDATE=20071231&amp;VAR:FREQ=WEEKLY&amp;VAR:RELITEM=&amp;VAR:CURRENCY=&amp;VAR:DB_TYPE=&amp;VAR:UNITS=M&amp;window=popup&amp;w","idth=535&amp;height=425&amp;START_MAXIMIZED=FALSE&amp;Y=120&amp;display_string=audit"}</definedName>
    <definedName name="_3006__FDSAUDITLINK__" hidden="1">{"fdsup://directions/FAT Viewer?action=UPDATE&amp;creator=factSet&amp;DYN_ARGS=true&amp;DOC_NAME=FAT:RGQ_ENTRPR_VAL_EV_SOURCE_WINDOW.FAT&amp;VAR:ID1=WTS&amp;VAR:SDATE=20080208&amp;VAR:FDATE=20071231&amp;VAR:FREQ=WEEKLY&amp;VAR:RELITEM=&amp;VAR:CURRENCY=&amp;VAR:DB_TYPE=&amp;VAR:UNITS=M&amp;window=popup&amp;w","idth=535&amp;height=425&amp;START_MAXIMIZED=FALSE&amp;Y=120&amp;display_string=audit"}</definedName>
    <definedName name="_3007__FDSAUDITLINK__" hidden="1">{"fdsup://directions/FAT Viewer?action=UPDATE&amp;creator=factSet&amp;DYN_ARGS=true&amp;DOC_NAME=FAT:RGQ_ENTRPR_VAL_EV_SOURCE_WINDOW.FAT&amp;VAR:ID1=WTS&amp;VAR:SDATE=20080201&amp;VAR:FDATE=20071231&amp;VAR:FREQ=WEEKLY&amp;VAR:RELITEM=&amp;VAR:CURRENCY=&amp;VAR:DB_TYPE=&amp;VAR:UNITS=M&amp;window=popup&amp;w","idth=535&amp;height=425&amp;START_MAXIMIZED=FALSE&amp;Y=120&amp;display_string=audit"}</definedName>
    <definedName name="_3008__FDSAUDITLINK__" hidden="1">{"fdsup://directions/FAT Viewer?action=UPDATE&amp;creator=factSet&amp;DYN_ARGS=true&amp;DOC_NAME=FAT:RGQ_ENTRPR_VAL_EV_SOURCE_WINDOW.FAT&amp;VAR:ID1=WTS&amp;VAR:SDATE=20080125&amp;VAR:FDATE=20071231&amp;VAR:FREQ=WEEKLY&amp;VAR:RELITEM=&amp;VAR:CURRENCY=&amp;VAR:DB_TYPE=&amp;VAR:UNITS=M&amp;window=popup&amp;w","idth=535&amp;height=425&amp;START_MAXIMIZED=FALSE&amp;Y=120&amp;display_string=audit"}</definedName>
    <definedName name="_3009__FDSAUDITLINK__" hidden="1">{"fdsup://directions/FAT Viewer?action=UPDATE&amp;creator=factSet&amp;DYN_ARGS=true&amp;DOC_NAME=FAT:RGQ_ENTRPR_VAL_EV_SOURCE_WINDOW.FAT&amp;VAR:ID1=WTS&amp;VAR:SDATE=20080118&amp;VAR:FDATE=20071231&amp;VAR:FREQ=WEEKLY&amp;VAR:RELITEM=&amp;VAR:CURRENCY=&amp;VAR:DB_TYPE=&amp;VAR:UNITS=M&amp;window=popup&amp;w","idth=535&amp;height=425&amp;START_MAXIMIZED=FALSE&amp;Y=120&amp;display_string=audit"}</definedName>
    <definedName name="_301__FDSAUDITLINK__" hidden="1">{"fdsup://IBCentral/FAT Viewer?action=UPDATE&amp;creator=factset&amp;DOC_NAME=fat:reuters_qtrly_source_window.fat&amp;display_string=Audit&amp;DYN_ARGS=TRUE&amp;VAR:ID1=46612J50&amp;VAR:RCODE=SCEX&amp;VAR:SDATE=20061299&amp;VAR:FREQ=Quarterly&amp;VAR:RELITEM=RP&amp;VAR:CURRENCY=&amp;VAR:CURRSOURCE=EX","SHARE&amp;VAR:NATFREQ=QUARTERLY&amp;VAR:RFIELD=FINALIZED&amp;VAR:DB_TYPE=&amp;VAR:UNITS=MONTHLY&amp;window=popup&amp;width=450&amp;height=300&amp;START_MAXIMIZED=FALSE"}</definedName>
    <definedName name="_3010__FDSAUDITLINK__" hidden="1">{"fdsup://directions/FAT Viewer?action=UPDATE&amp;creator=factSet&amp;DYN_ARGS=true&amp;DOC_NAME=FAT:RGQ_ENTRPR_VAL_EV_SOURCE_WINDOW.FAT&amp;VAR:ID1=WTS&amp;VAR:SDATE=20080111&amp;VAR:FDATE=20071231&amp;VAR:FREQ=WEEKLY&amp;VAR:RELITEM=&amp;VAR:CURRENCY=&amp;VAR:DB_TYPE=&amp;VAR:UNITS=M&amp;window=popup&amp;w","idth=535&amp;height=425&amp;START_MAXIMIZED=FALSE&amp;Y=120&amp;display_string=audit"}</definedName>
    <definedName name="_3011__FDSAUDITLINK__" hidden="1">{"fdsup://directions/FAT Viewer?action=UPDATE&amp;creator=factSet&amp;DYN_ARGS=true&amp;DOC_NAME=FAT:RGQ_ENTRPR_VAL_EV_SOURCE_WINDOW.FAT&amp;VAR:ID1=WTS&amp;VAR:SDATE=20080104&amp;VAR:FDATE=20071231&amp;VAR:FREQ=WEEKLY&amp;VAR:RELITEM=&amp;VAR:CURRENCY=&amp;VAR:DB_TYPE=&amp;VAR:UNITS=M&amp;window=popup&amp;w","idth=535&amp;height=425&amp;START_MAXIMIZED=FALSE&amp;Y=120&amp;display_string=audit"}</definedName>
    <definedName name="_3012__FDSAUDITLINK__" hidden="1">{"fdsup://directions/FAT Viewer?action=UPDATE&amp;creator=factSet&amp;DYN_ARGS=true&amp;DOC_NAME=FAT:RGQ_ENTRPR_VAL_EV_SOURCE_WINDOW.FAT&amp;VAR:ID1=WTS&amp;VAR:SDATE=20071228&amp;VAR:FDATE=20070928&amp;VAR:FREQ=WEEKLY&amp;VAR:RELITEM=&amp;VAR:CURRENCY=&amp;VAR:DB_TYPE=&amp;VAR:UNITS=M&amp;window=popup&amp;w","idth=535&amp;height=425&amp;START_MAXIMIZED=FALSE&amp;Y=120&amp;display_string=audit"}</definedName>
    <definedName name="_3013__FDSAUDITLINK__" hidden="1">{"fdsup://directions/FAT Viewer?action=UPDATE&amp;creator=factSet&amp;DYN_ARGS=true&amp;DOC_NAME=FAT:RGQ_ENTRPR_VAL_EV_SOURCE_WINDOW.FAT&amp;VAR:ID1=WTS&amp;VAR:SDATE=20071221&amp;VAR:FDATE=20070928&amp;VAR:FREQ=WEEKLY&amp;VAR:RELITEM=&amp;VAR:CURRENCY=&amp;VAR:DB_TYPE=&amp;VAR:UNITS=M&amp;window=popup&amp;w","idth=535&amp;height=425&amp;START_MAXIMIZED=FALSE&amp;Y=120&amp;display_string=audit"}</definedName>
    <definedName name="_3014__FDSAUDITLINK__" hidden="1">{"fdsup://directions/FAT Viewer?action=UPDATE&amp;creator=factSet&amp;DYN_ARGS=true&amp;DOC_NAME=FAT:RGQ_ENTRPR_VAL_EV_SOURCE_WINDOW.FAT&amp;VAR:ID1=WTS&amp;VAR:SDATE=20071214&amp;VAR:FDATE=20070928&amp;VAR:FREQ=WEEKLY&amp;VAR:RELITEM=&amp;VAR:CURRENCY=&amp;VAR:DB_TYPE=&amp;VAR:UNITS=M&amp;window=popup&amp;w","idth=535&amp;height=425&amp;START_MAXIMIZED=FALSE&amp;Y=120&amp;display_string=audit"}</definedName>
    <definedName name="_3015__FDSAUDITLINK__" hidden="1">{"fdsup://directions/FAT Viewer?action=UPDATE&amp;creator=factSet&amp;DYN_ARGS=true&amp;DOC_NAME=FAT:RGQ_ENTRPR_VAL_EV_SOURCE_WINDOW.FAT&amp;VAR:ID1=WTS&amp;VAR:SDATE=20071207&amp;VAR:FDATE=20070928&amp;VAR:FREQ=WEEKLY&amp;VAR:RELITEM=&amp;VAR:CURRENCY=&amp;VAR:DB_TYPE=&amp;VAR:UNITS=M&amp;window=popup&amp;w","idth=535&amp;height=425&amp;START_MAXIMIZED=FALSE&amp;Y=120&amp;display_string=audit"}</definedName>
    <definedName name="_3016__FDSAUDITLINK__" hidden="1">{"fdsup://directions/FAT Viewer?action=UPDATE&amp;creator=factSet&amp;DYN_ARGS=true&amp;DOC_NAME=FAT:RGQ_ENTRPR_VAL_EV_SOURCE_WINDOW.FAT&amp;VAR:ID1=WTS&amp;VAR:SDATE=20071130&amp;VAR:FDATE=20070928&amp;VAR:FREQ=WEEKLY&amp;VAR:RELITEM=&amp;VAR:CURRENCY=&amp;VAR:DB_TYPE=&amp;VAR:UNITS=M&amp;window=popup&amp;w","idth=535&amp;height=425&amp;START_MAXIMIZED=FALSE&amp;Y=120&amp;display_string=audit"}</definedName>
    <definedName name="_3017__FDSAUDITLINK__" hidden="1">{"fdsup://directions/FAT Viewer?action=UPDATE&amp;creator=factSet&amp;DYN_ARGS=true&amp;DOC_NAME=FAT:RGQ_ENTRPR_VAL_EV_SOURCE_WINDOW.FAT&amp;VAR:ID1=WTS&amp;VAR:SDATE=20071123&amp;VAR:FDATE=20070928&amp;VAR:FREQ=WEEKLY&amp;VAR:RELITEM=&amp;VAR:CURRENCY=&amp;VAR:DB_TYPE=&amp;VAR:UNITS=M&amp;window=popup&amp;w","idth=535&amp;height=425&amp;START_MAXIMIZED=FALSE&amp;Y=120&amp;display_string=audit"}</definedName>
    <definedName name="_3018__FDSAUDITLINK__" hidden="1">{"fdsup://directions/FAT Viewer?action=UPDATE&amp;creator=factSet&amp;DYN_ARGS=true&amp;DOC_NAME=FAT:RGQ_ENTRPR_VAL_EV_SOURCE_WINDOW.FAT&amp;VAR:ID1=WTS&amp;VAR:SDATE=20071116&amp;VAR:FDATE=20070928&amp;VAR:FREQ=WEEKLY&amp;VAR:RELITEM=&amp;VAR:CURRENCY=&amp;VAR:DB_TYPE=&amp;VAR:UNITS=M&amp;window=popup&amp;w","idth=535&amp;height=425&amp;START_MAXIMIZED=FALSE&amp;Y=120&amp;display_string=audit"}</definedName>
    <definedName name="_3019__FDSAUDITLINK__" hidden="1">{"fdsup://directions/FAT Viewer?action=UPDATE&amp;creator=factSet&amp;DYN_ARGS=true&amp;DOC_NAME=FAT:RGQ_ENTRPR_VAL_EV_SOURCE_WINDOW.FAT&amp;VAR:ID1=WTS&amp;VAR:SDATE=20071109&amp;VAR:FDATE=20070928&amp;VAR:FREQ=WEEKLY&amp;VAR:RELITEM=&amp;VAR:CURRENCY=&amp;VAR:DB_TYPE=&amp;VAR:UNITS=M&amp;window=popup&amp;w","idth=535&amp;height=425&amp;START_MAXIMIZED=FALSE&amp;Y=120&amp;display_string=audit"}</definedName>
    <definedName name="_302__FDSAUDITLINK__" hidden="1">{"fdsup://IBCentral/FAT Viewer?action=UPDATE&amp;creator=factset&amp;DOC_NAME=fat:reuters_qtrly_source_window.fat&amp;display_string=Audit&amp;DYN_ARGS=TRUE&amp;VAR:ID1=46612J50&amp;VAR:RCODE=SCEX&amp;VAR:SDATE=20060999&amp;VAR:FREQ=Quarterly&amp;VAR:RELITEM=RP&amp;VAR:CURRENCY=&amp;VAR:CURRSOURCE=EX","SHARE&amp;VAR:NATFREQ=QUARTERLY&amp;VAR:RFIELD=FINALIZED&amp;VAR:DB_TYPE=&amp;VAR:UNITS=MONTHLY&amp;window=popup&amp;width=450&amp;height=300&amp;START_MAXIMIZED=FALSE"}</definedName>
    <definedName name="_3020__FDSAUDITLINK__" hidden="1">{"fdsup://directions/FAT Viewer?action=UPDATE&amp;creator=factSet&amp;DYN_ARGS=true&amp;DOC_NAME=FAT:RGQ_ENTRPR_VAL_EV_SOURCE_WINDOW.FAT&amp;VAR:ID1=WTS&amp;VAR:SDATE=20071102&amp;VAR:FDATE=20070928&amp;VAR:FREQ=WEEKLY&amp;VAR:RELITEM=&amp;VAR:CURRENCY=&amp;VAR:DB_TYPE=&amp;VAR:UNITS=M&amp;window=popup&amp;w","idth=535&amp;height=425&amp;START_MAXIMIZED=FALSE&amp;Y=120&amp;display_string=audit"}</definedName>
    <definedName name="_3021__FDSAUDITLINK__" hidden="1">{"fdsup://directions/FAT Viewer?action=UPDATE&amp;creator=factSet&amp;DYN_ARGS=true&amp;DOC_NAME=FAT:RGQ_ENTRPR_VAL_EV_SOURCE_WINDOW.FAT&amp;VAR:ID1=WTS&amp;VAR:SDATE=20071026&amp;VAR:FDATE=20070928&amp;VAR:FREQ=WEEKLY&amp;VAR:RELITEM=&amp;VAR:CURRENCY=&amp;VAR:DB_TYPE=&amp;VAR:UNITS=M&amp;window=popup&amp;w","idth=535&amp;height=425&amp;START_MAXIMIZED=FALSE&amp;Y=120&amp;display_string=audit"}</definedName>
    <definedName name="_3022__FDSAUDITLINK__" hidden="1">{"fdsup://directions/FAT Viewer?action=UPDATE&amp;creator=factSet&amp;DYN_ARGS=true&amp;DOC_NAME=FAT:RGQ_ENTRPR_VAL_EV_SOURCE_WINDOW.FAT&amp;VAR:ID1=WTS&amp;VAR:SDATE=20071019&amp;VAR:FDATE=20070928&amp;VAR:FREQ=WEEKLY&amp;VAR:RELITEM=&amp;VAR:CURRENCY=&amp;VAR:DB_TYPE=&amp;VAR:UNITS=M&amp;window=popup&amp;w","idth=535&amp;height=425&amp;START_MAXIMIZED=FALSE&amp;Y=120&amp;display_string=audit"}</definedName>
    <definedName name="_3023__FDSAUDITLINK__" hidden="1">{"fdsup://directions/FAT Viewer?action=UPDATE&amp;creator=factSet&amp;DYN_ARGS=true&amp;DOC_NAME=FAT:RGQ_ENTRPR_VAL_EV_SOURCE_WINDOW.FAT&amp;VAR:ID1=WTS&amp;VAR:SDATE=20071012&amp;VAR:FDATE=20070928&amp;VAR:FREQ=WEEKLY&amp;VAR:RELITEM=&amp;VAR:CURRENCY=&amp;VAR:DB_TYPE=&amp;VAR:UNITS=M&amp;window=popup&amp;w","idth=535&amp;height=425&amp;START_MAXIMIZED=FALSE&amp;Y=120&amp;display_string=audit"}</definedName>
    <definedName name="_3024__FDSAUDITLINK__" hidden="1">{"fdsup://directions/FAT Viewer?action=UPDATE&amp;creator=factSet&amp;DYN_ARGS=true&amp;DOC_NAME=FAT:RGQ_ENTRPR_VAL_EV_SOURCE_WINDOW.FAT&amp;VAR:ID1=WTS&amp;VAR:SDATE=20071005&amp;VAR:FDATE=20070928&amp;VAR:FREQ=WEEKLY&amp;VAR:RELITEM=&amp;VAR:CURRENCY=&amp;VAR:DB_TYPE=&amp;VAR:UNITS=M&amp;window=popup&amp;w","idth=535&amp;height=425&amp;START_MAXIMIZED=FALSE&amp;Y=120&amp;display_string=audit"}</definedName>
    <definedName name="_3025__FDSAUDITLINK__" hidden="1">{"fdsup://directions/FAT Viewer?action=UPDATE&amp;creator=factSet&amp;DYN_ARGS=true&amp;DOC_NAME=FAT:RGQ_ENTRPR_VAL_EV_SOURCE_WINDOW.FAT&amp;VAR:ID1=WTS&amp;VAR:SDATE=20070928&amp;VAR:FDATE=20070928&amp;VAR:FREQ=WEEKLY&amp;VAR:RELITEM=&amp;VAR:CURRENCY=&amp;VAR:DB_TYPE=&amp;VAR:UNITS=M&amp;window=popup&amp;w","idth=535&amp;height=425&amp;START_MAXIMIZED=FALSE&amp;Y=120&amp;display_string=audit"}</definedName>
    <definedName name="_3026__FDSAUDITLINK__" hidden="1">{"fdsup://directions/FAT Viewer?action=UPDATE&amp;creator=factSet&amp;DYN_ARGS=true&amp;DOC_NAME=FAT:RGQ_ENTRPR_VAL_EV_SOURCE_WINDOW.FAT&amp;VAR:ID1=WTS&amp;VAR:SDATE=20070921&amp;VAR:FDATE=20070629&amp;VAR:FREQ=WEEKLY&amp;VAR:RELITEM=&amp;VAR:CURRENCY=&amp;VAR:DB_TYPE=&amp;VAR:UNITS=M&amp;window=popup&amp;w","idth=535&amp;height=425&amp;START_MAXIMIZED=FALSE&amp;Y=120&amp;display_string=audit"}</definedName>
    <definedName name="_3027__FDSAUDITLINK__" hidden="1">{"fdsup://directions/FAT Viewer?action=UPDATE&amp;creator=factSet&amp;DYN_ARGS=true&amp;DOC_NAME=FAT:RGQ_ENTRPR_VAL_EV_SOURCE_WINDOW.FAT&amp;VAR:ID1=WTS&amp;VAR:SDATE=20070914&amp;VAR:FDATE=20070629&amp;VAR:FREQ=WEEKLY&amp;VAR:RELITEM=&amp;VAR:CURRENCY=&amp;VAR:DB_TYPE=&amp;VAR:UNITS=M&amp;window=popup&amp;w","idth=535&amp;height=425&amp;START_MAXIMIZED=FALSE&amp;Y=120&amp;display_string=audit"}</definedName>
    <definedName name="_3028__FDSAUDITLINK__" hidden="1">{"fdsup://directions/FAT Viewer?action=UPDATE&amp;creator=factSet&amp;DYN_ARGS=true&amp;DOC_NAME=FAT:RGQ_ENTRPR_VAL_EV_SOURCE_WINDOW.FAT&amp;VAR:ID1=WTS&amp;VAR:SDATE=20070907&amp;VAR:FDATE=20070629&amp;VAR:FREQ=WEEKLY&amp;VAR:RELITEM=&amp;VAR:CURRENCY=&amp;VAR:DB_TYPE=&amp;VAR:UNITS=M&amp;window=popup&amp;w","idth=535&amp;height=425&amp;START_MAXIMIZED=FALSE&amp;Y=120&amp;display_string=audit"}</definedName>
    <definedName name="_3029__FDSAUDITLINK__" hidden="1">{"fdsup://directions/FAT Viewer?action=UPDATE&amp;creator=factSet&amp;DYN_ARGS=true&amp;DOC_NAME=FAT:RGQ_ENTRPR_VAL_EV_SOURCE_WINDOW.FAT&amp;VAR:ID1=WTS&amp;VAR:SDATE=20070831&amp;VAR:FDATE=20070629&amp;VAR:FREQ=WEEKLY&amp;VAR:RELITEM=&amp;VAR:CURRENCY=&amp;VAR:DB_TYPE=&amp;VAR:UNITS=M&amp;window=popup&amp;w","idth=535&amp;height=425&amp;START_MAXIMIZED=FALSE&amp;Y=120&amp;display_string=audit"}</definedName>
    <definedName name="_303__FDSAUDITLINK__" hidden="1">{"fdsup://IBCentral/FAT Viewer?action=UPDATE&amp;creator=factset&amp;DOC_NAME=fat:reuters_qtrly_source_window.fat&amp;display_string=Audit&amp;DYN_ARGS=TRUE&amp;VAR:ID1=46612J50&amp;VAR:RCODE=SCEX&amp;VAR:SDATE=20060699&amp;VAR:FREQ=Quarterly&amp;VAR:RELITEM=RP&amp;VAR:CURRENCY=&amp;VAR:CURRSOURCE=EX","SHARE&amp;VAR:NATFREQ=QUARTERLY&amp;VAR:RFIELD=FINALIZED&amp;VAR:DB_TYPE=&amp;VAR:UNITS=MONTHLY&amp;window=popup&amp;width=450&amp;height=300&amp;START_MAXIMIZED=FALSE"}</definedName>
    <definedName name="_3030__FDSAUDITLINK__" hidden="1">{"fdsup://directions/FAT Viewer?action=UPDATE&amp;creator=factSet&amp;DYN_ARGS=true&amp;DOC_NAME=FAT:RGQ_ENTRPR_VAL_EV_SOURCE_WINDOW.FAT&amp;VAR:ID1=WTS&amp;VAR:SDATE=20070824&amp;VAR:FDATE=20070629&amp;VAR:FREQ=WEEKLY&amp;VAR:RELITEM=&amp;VAR:CURRENCY=&amp;VAR:DB_TYPE=&amp;VAR:UNITS=M&amp;window=popup&amp;w","idth=535&amp;height=425&amp;START_MAXIMIZED=FALSE&amp;Y=120&amp;display_string=audit"}</definedName>
    <definedName name="_3031__FDSAUDITLINK__" hidden="1">{"fdsup://directions/FAT Viewer?action=UPDATE&amp;creator=factSet&amp;DYN_ARGS=true&amp;DOC_NAME=FAT:RGQ_ENTRPR_VAL_EV_SOURCE_WINDOW.FAT&amp;VAR:ID1=WTS&amp;VAR:SDATE=20070817&amp;VAR:FDATE=20070629&amp;VAR:FREQ=WEEKLY&amp;VAR:RELITEM=&amp;VAR:CURRENCY=&amp;VAR:DB_TYPE=&amp;VAR:UNITS=M&amp;window=popup&amp;w","idth=535&amp;height=425&amp;START_MAXIMIZED=FALSE&amp;Y=120&amp;display_string=audit"}</definedName>
    <definedName name="_3032__FDSAUDITLINK__" hidden="1">{"fdsup://directions/FAT Viewer?action=UPDATE&amp;creator=factSet&amp;DYN_ARGS=true&amp;DOC_NAME=FAT:RGQ_ENTRPR_VAL_EV_SOURCE_WINDOW.FAT&amp;VAR:ID1=WTS&amp;VAR:SDATE=20070810&amp;VAR:FDATE=20070629&amp;VAR:FREQ=WEEKLY&amp;VAR:RELITEM=&amp;VAR:CURRENCY=&amp;VAR:DB_TYPE=&amp;VAR:UNITS=M&amp;window=popup&amp;w","idth=535&amp;height=425&amp;START_MAXIMIZED=FALSE&amp;Y=120&amp;display_string=audit"}</definedName>
    <definedName name="_3033__FDSAUDITLINK__" hidden="1">{"fdsup://directions/FAT Viewer?action=UPDATE&amp;creator=factSet&amp;DYN_ARGS=true&amp;DOC_NAME=FAT:RGQ_ENTRPR_VAL_EV_SOURCE_WINDOW.FAT&amp;VAR:ID1=WTS&amp;VAR:SDATE=20070803&amp;VAR:FDATE=20070629&amp;VAR:FREQ=WEEKLY&amp;VAR:RELITEM=&amp;VAR:CURRENCY=&amp;VAR:DB_TYPE=&amp;VAR:UNITS=M&amp;window=popup&amp;w","idth=535&amp;height=425&amp;START_MAXIMIZED=FALSE&amp;Y=120&amp;display_string=audit"}</definedName>
    <definedName name="_3034__FDSAUDITLINK__" hidden="1">{"fdsup://directions/FAT Viewer?action=UPDATE&amp;creator=factSet&amp;DYN_ARGS=true&amp;DOC_NAME=FAT:RGQ_ENTRPR_VAL_EV_SOURCE_WINDOW.FAT&amp;VAR:ID1=WTS&amp;VAR:SDATE=20070727&amp;VAR:FDATE=20070629&amp;VAR:FREQ=WEEKLY&amp;VAR:RELITEM=&amp;VAR:CURRENCY=&amp;VAR:DB_TYPE=&amp;VAR:UNITS=M&amp;window=popup&amp;w","idth=535&amp;height=425&amp;START_MAXIMIZED=FALSE&amp;Y=120&amp;display_string=audit"}</definedName>
    <definedName name="_3035__FDSAUDITLINK__" hidden="1">{"fdsup://directions/FAT Viewer?action=UPDATE&amp;creator=factSet&amp;DYN_ARGS=true&amp;DOC_NAME=FAT:RGQ_ENTRPR_VAL_EV_SOURCE_WINDOW.FAT&amp;VAR:ID1=WTS&amp;VAR:SDATE=20070720&amp;VAR:FDATE=20070629&amp;VAR:FREQ=WEEKLY&amp;VAR:RELITEM=&amp;VAR:CURRENCY=&amp;VAR:DB_TYPE=&amp;VAR:UNITS=M&amp;window=popup&amp;w","idth=535&amp;height=425&amp;START_MAXIMIZED=FALSE&amp;Y=120&amp;display_string=audit"}</definedName>
    <definedName name="_3036__FDSAUDITLINK__" hidden="1">{"fdsup://directions/FAT Viewer?action=UPDATE&amp;creator=factSet&amp;DYN_ARGS=true&amp;DOC_NAME=FAT:RGQ_ENTRPR_VAL_EV_SOURCE_WINDOW.FAT&amp;VAR:ID1=WTS&amp;VAR:SDATE=20070713&amp;VAR:FDATE=20070629&amp;VAR:FREQ=WEEKLY&amp;VAR:RELITEM=&amp;VAR:CURRENCY=&amp;VAR:DB_TYPE=&amp;VAR:UNITS=M&amp;window=popup&amp;w","idth=535&amp;height=425&amp;START_MAXIMIZED=FALSE&amp;Y=120&amp;display_string=audit"}</definedName>
    <definedName name="_3037__FDSAUDITLINK__" hidden="1">{"fdsup://directions/FAT Viewer?action=UPDATE&amp;creator=factSet&amp;DYN_ARGS=true&amp;DOC_NAME=FAT:RGQ_ENTRPR_VAL_EV_SOURCE_WINDOW.FAT&amp;VAR:ID1=WTS&amp;VAR:SDATE=20070706&amp;VAR:FDATE=20070629&amp;VAR:FREQ=WEEKLY&amp;VAR:RELITEM=&amp;VAR:CURRENCY=&amp;VAR:DB_TYPE=&amp;VAR:UNITS=M&amp;window=popup&amp;w","idth=535&amp;height=425&amp;START_MAXIMIZED=FALSE&amp;Y=120&amp;display_string=audit"}</definedName>
    <definedName name="_3038__FDSAUDITLINK__" hidden="1">{"fdsup://directions/FAT Viewer?action=UPDATE&amp;creator=factSet&amp;DYN_ARGS=true&amp;DOC_NAME=FAT:RGQ_ENTRPR_VAL_EV_SOURCE_WINDOW.FAT&amp;VAR:ID1=WTS&amp;VAR:SDATE=20070629&amp;VAR:FDATE=20070629&amp;VAR:FREQ=WEEKLY&amp;VAR:RELITEM=&amp;VAR:CURRENCY=&amp;VAR:DB_TYPE=&amp;VAR:UNITS=M&amp;window=popup&amp;w","idth=535&amp;height=425&amp;START_MAXIMIZED=FALSE&amp;Y=120&amp;display_string=audit"}</definedName>
    <definedName name="_3039__FDSAUDITLINK__" hidden="1">{"fdsup://directions/FAT Viewer?action=UPDATE&amp;creator=factSet&amp;DYN_ARGS=true&amp;DOC_NAME=FAT:RGQ_ENTRPR_VAL_EV_SOURCE_WINDOW.FAT&amp;VAR:ID1=WTS&amp;VAR:SDATE=20070622&amp;VAR:FDATE=20070330&amp;VAR:FREQ=WEEKLY&amp;VAR:RELITEM=&amp;VAR:CURRENCY=&amp;VAR:DB_TYPE=&amp;VAR:UNITS=M&amp;window=popup&amp;w","idth=535&amp;height=425&amp;START_MAXIMIZED=FALSE&amp;Y=120&amp;display_string=audit"}</definedName>
    <definedName name="_304__FDSAUDITLINK__" hidden="1">{"fdsup://IBCentral/FAT Viewer?action=UPDATE&amp;creator=factset&amp;DOC_NAME=fat:reuters_qtrly_source_window.fat&amp;display_string=Audit&amp;DYN_ARGS=TRUE&amp;VAR:ID1=46612J50&amp;VAR:RCODE=SCEX&amp;VAR:SDATE=20060399&amp;VAR:FREQ=Quarterly&amp;VAR:RELITEM=RP&amp;VAR:CURRENCY=&amp;VAR:CURRSOURCE=EX","SHARE&amp;VAR:NATFREQ=QUARTERLY&amp;VAR:RFIELD=FINALIZED&amp;VAR:DB_TYPE=&amp;VAR:UNITS=MONTHLY&amp;window=popup&amp;width=450&amp;height=300&amp;START_MAXIMIZED=FALSE"}</definedName>
    <definedName name="_3040__FDSAUDITLINK__" hidden="1">{"fdsup://directions/FAT Viewer?action=UPDATE&amp;creator=factSet&amp;DYN_ARGS=true&amp;DOC_NAME=FAT:RGQ_ENTRPR_VAL_EV_SOURCE_WINDOW.FAT&amp;VAR:ID1=WTS&amp;VAR:SDATE=20070615&amp;VAR:FDATE=20070330&amp;VAR:FREQ=WEEKLY&amp;VAR:RELITEM=&amp;VAR:CURRENCY=&amp;VAR:DB_TYPE=&amp;VAR:UNITS=M&amp;window=popup&amp;w","idth=535&amp;height=425&amp;START_MAXIMIZED=FALSE&amp;Y=120&amp;display_string=audit"}</definedName>
    <definedName name="_3041__FDSAUDITLINK__" hidden="1">{"fdsup://directions/FAT Viewer?action=UPDATE&amp;creator=factSet&amp;DYN_ARGS=true&amp;DOC_NAME=FAT:RGQ_ENTRPR_VAL_EV_SOURCE_WINDOW.FAT&amp;VAR:ID1=WTS&amp;VAR:SDATE=20070608&amp;VAR:FDATE=20070330&amp;VAR:FREQ=WEEKLY&amp;VAR:RELITEM=&amp;VAR:CURRENCY=&amp;VAR:DB_TYPE=&amp;VAR:UNITS=M&amp;window=popup&amp;w","idth=535&amp;height=425&amp;START_MAXIMIZED=FALSE&amp;Y=120&amp;display_string=audit"}</definedName>
    <definedName name="_3042__FDSAUDITLINK__" hidden="1">{"fdsup://directions/FAT Viewer?action=UPDATE&amp;creator=factSet&amp;DYN_ARGS=true&amp;DOC_NAME=FAT:RGQ_ENTRPR_VAL_EV_SOURCE_WINDOW.FAT&amp;VAR:ID1=WTS&amp;VAR:SDATE=20070601&amp;VAR:FDATE=20070330&amp;VAR:FREQ=WEEKLY&amp;VAR:RELITEM=&amp;VAR:CURRENCY=&amp;VAR:DB_TYPE=&amp;VAR:UNITS=M&amp;window=popup&amp;w","idth=535&amp;height=425&amp;START_MAXIMIZED=FALSE&amp;Y=120&amp;display_string=audit"}</definedName>
    <definedName name="_3043__FDSAUDITLINK__" hidden="1">{"fdsup://directions/FAT Viewer?action=UPDATE&amp;creator=factSet&amp;DYN_ARGS=true&amp;DOC_NAME=FAT:RGQ_ENTRPR_VAL_EV_SOURCE_WINDOW.FAT&amp;VAR:ID1=WTS&amp;VAR:SDATE=20070525&amp;VAR:FDATE=20070330&amp;VAR:FREQ=WEEKLY&amp;VAR:RELITEM=&amp;VAR:CURRENCY=&amp;VAR:DB_TYPE=&amp;VAR:UNITS=M&amp;window=popup&amp;w","idth=535&amp;height=425&amp;START_MAXIMIZED=FALSE&amp;Y=120&amp;display_string=audit"}</definedName>
    <definedName name="_3044__FDSAUDITLINK__" hidden="1">{"fdsup://directions/FAT Viewer?action=UPDATE&amp;creator=factSet&amp;DYN_ARGS=true&amp;DOC_NAME=FAT:RGQ_ENTRPR_VAL_EV_SOURCE_WINDOW.FAT&amp;VAR:ID1=WTS&amp;VAR:SDATE=20070518&amp;VAR:FDATE=20070330&amp;VAR:FREQ=WEEKLY&amp;VAR:RELITEM=&amp;VAR:CURRENCY=&amp;VAR:DB_TYPE=&amp;VAR:UNITS=M&amp;window=popup&amp;w","idth=535&amp;height=425&amp;START_MAXIMIZED=FALSE&amp;Y=120&amp;display_string=audit"}</definedName>
    <definedName name="_3045__FDSAUDITLINK__" hidden="1">{"fdsup://directions/FAT Viewer?action=UPDATE&amp;creator=factSet&amp;DYN_ARGS=true&amp;DOC_NAME=FAT:RGQ_ENTRPR_VAL_EV_SOURCE_WINDOW.FAT&amp;VAR:ID1=WTS&amp;VAR:SDATE=20070511&amp;VAR:FDATE=20070330&amp;VAR:FREQ=WEEKLY&amp;VAR:RELITEM=&amp;VAR:CURRENCY=&amp;VAR:DB_TYPE=&amp;VAR:UNITS=M&amp;window=popup&amp;w","idth=535&amp;height=425&amp;START_MAXIMIZED=FALSE&amp;Y=120&amp;display_string=audit"}</definedName>
    <definedName name="_3046__FDSAUDITLINK__" hidden="1">{"fdsup://directions/FAT Viewer?action=UPDATE&amp;creator=factSet&amp;DYN_ARGS=true&amp;DOC_NAME=FAT:RGQ_ENTRPR_VAL_EV_SOURCE_WINDOW.FAT&amp;VAR:ID1=WTS&amp;VAR:SDATE=20070504&amp;VAR:FDATE=20070330&amp;VAR:FREQ=WEEKLY&amp;VAR:RELITEM=&amp;VAR:CURRENCY=&amp;VAR:DB_TYPE=&amp;VAR:UNITS=M&amp;window=popup&amp;w","idth=535&amp;height=425&amp;START_MAXIMIZED=FALSE&amp;Y=120&amp;display_string=audit"}</definedName>
    <definedName name="_3047__FDSAUDITLINK__" hidden="1">{"fdsup://directions/FAT Viewer?action=UPDATE&amp;creator=factSet&amp;DYN_ARGS=true&amp;DOC_NAME=FAT:RGQ_ENTRPR_VAL_EV_SOURCE_WINDOW.FAT&amp;VAR:ID1=WTS&amp;VAR:SDATE=20070427&amp;VAR:FDATE=20070330&amp;VAR:FREQ=WEEKLY&amp;VAR:RELITEM=&amp;VAR:CURRENCY=&amp;VAR:DB_TYPE=&amp;VAR:UNITS=M&amp;window=popup&amp;w","idth=535&amp;height=425&amp;START_MAXIMIZED=FALSE&amp;Y=120&amp;display_string=audit"}</definedName>
    <definedName name="_3048__FDSAUDITLINK__" hidden="1">{"fdsup://directions/FAT Viewer?action=UPDATE&amp;creator=factSet&amp;DYN_ARGS=true&amp;DOC_NAME=FAT:RGQ_ENTRPR_VAL_EV_SOURCE_WINDOW.FAT&amp;VAR:ID1=WTS&amp;VAR:SDATE=20070420&amp;VAR:FDATE=20070330&amp;VAR:FREQ=WEEKLY&amp;VAR:RELITEM=&amp;VAR:CURRENCY=&amp;VAR:DB_TYPE=&amp;VAR:UNITS=M&amp;window=popup&amp;w","idth=535&amp;height=425&amp;START_MAXIMIZED=FALSE&amp;Y=120&amp;display_string=audit"}</definedName>
    <definedName name="_3049__FDSAUDITLINK__" hidden="1">{"fdsup://directions/FAT Viewer?action=UPDATE&amp;creator=factSet&amp;DYN_ARGS=true&amp;DOC_NAME=FAT:RGQ_ENTRPR_VAL_EV_SOURCE_WINDOW.FAT&amp;VAR:ID1=WTS&amp;VAR:SDATE=20070413&amp;VAR:FDATE=20070330&amp;VAR:FREQ=WEEKLY&amp;VAR:RELITEM=&amp;VAR:CURRENCY=&amp;VAR:DB_TYPE=&amp;VAR:UNITS=M&amp;window=popup&amp;w","idth=535&amp;height=425&amp;START_MAXIMIZED=FALSE&amp;Y=120&amp;display_string=audit"}</definedName>
    <definedName name="_305__FDSAUDITLINK__" hidden="1">{"fdsup://IBCentral/FAT Viewer?action=UPDATE&amp;creator=factset&amp;DOC_NAME=fat:reuters_qtrly_source_window.fat&amp;display_string=Audit&amp;DYN_ARGS=TRUE&amp;VAR:ID1=46612J50&amp;VAR:RCODE=SCEX&amp;VAR:SDATE=20051299&amp;VAR:FREQ=Quarterly&amp;VAR:RELITEM=RP&amp;VAR:CURRENCY=&amp;VAR:CURRSOURCE=EX","SHARE&amp;VAR:NATFREQ=QUARTERLY&amp;VAR:RFIELD=FINALIZED&amp;VAR:DB_TYPE=&amp;VAR:UNITS=MONTHLY&amp;window=popup&amp;width=450&amp;height=300&amp;START_MAXIMIZED=FALSE"}</definedName>
    <definedName name="_3050__FDSAUDITLINK__" hidden="1">{"fdsup://directions/FAT Viewer?action=UPDATE&amp;creator=factSet&amp;DYN_ARGS=true&amp;DOC_NAME=FAT:RGQ_ENTRPR_VAL_EV_SOURCE_WINDOW.FAT&amp;VAR:ID1=WTS&amp;VAR:SDATE=20070405&amp;VAR:FDATE=20070330&amp;VAR:FREQ=WEEKLY&amp;VAR:RELITEM=&amp;VAR:CURRENCY=&amp;VAR:DB_TYPE=&amp;VAR:UNITS=M&amp;window=popup&amp;w","idth=535&amp;height=425&amp;START_MAXIMIZED=FALSE&amp;Y=120&amp;display_string=audit"}</definedName>
    <definedName name="_3051__FDSAUDITLINK__" hidden="1">{"fdsup://directions/FAT Viewer?action=UPDATE&amp;creator=factSet&amp;DYN_ARGS=true&amp;DOC_NAME=FAT:RGQ_ENTRPR_VAL_EV_SOURCE_WINDOW.FAT&amp;VAR:ID1=WTS&amp;VAR:SDATE=20070330&amp;VAR:FDATE=20070330&amp;VAR:FREQ=WEEKLY&amp;VAR:RELITEM=&amp;VAR:CURRENCY=&amp;VAR:DB_TYPE=&amp;VAR:UNITS=M&amp;window=popup&amp;w","idth=535&amp;height=425&amp;START_MAXIMIZED=FALSE&amp;Y=120&amp;display_string=audit"}</definedName>
    <definedName name="_3052__FDSAUDITLINK__" hidden="1">{"fdsup://directions/FAT Viewer?action=UPDATE&amp;creator=factSet&amp;DYN_ARGS=true&amp;DOC_NAME=FAT:RGQ_ENTRPR_VAL_EV_SOURCE_WINDOW.FAT&amp;VAR:ID1=WTS&amp;VAR:SDATE=20070323&amp;VAR:FDATE=20061229&amp;VAR:FREQ=WEEKLY&amp;VAR:RELITEM=&amp;VAR:CURRENCY=&amp;VAR:DB_TYPE=&amp;VAR:UNITS=M&amp;window=popup&amp;w","idth=535&amp;height=425&amp;START_MAXIMIZED=FALSE&amp;Y=120&amp;display_string=audit"}</definedName>
    <definedName name="_3053__FDSAUDITLINK__" hidden="1">{"fdsup://directions/FAT Viewer?action=UPDATE&amp;creator=factSet&amp;DYN_ARGS=true&amp;DOC_NAME=FAT:RGQ_ENTRPR_VAL_EV_SOURCE_WINDOW.FAT&amp;VAR:ID1=WTS&amp;VAR:SDATE=20070316&amp;VAR:FDATE=20061229&amp;VAR:FREQ=WEEKLY&amp;VAR:RELITEM=&amp;VAR:CURRENCY=&amp;VAR:DB_TYPE=&amp;VAR:UNITS=M&amp;window=popup&amp;w","idth=535&amp;height=425&amp;START_MAXIMIZED=FALSE&amp;Y=120&amp;display_string=audit"}</definedName>
    <definedName name="_3054__FDSAUDITLINK__" hidden="1">{"fdsup://directions/FAT Viewer?action=UPDATE&amp;creator=factSet&amp;DYN_ARGS=true&amp;DOC_NAME=FAT:RGQ_ENTRPR_VAL_EV_SOURCE_WINDOW.FAT&amp;VAR:ID1=WTS&amp;VAR:SDATE=20070309&amp;VAR:FDATE=20061229&amp;VAR:FREQ=WEEKLY&amp;VAR:RELITEM=&amp;VAR:CURRENCY=&amp;VAR:DB_TYPE=&amp;VAR:UNITS=M&amp;window=popup&amp;w","idth=535&amp;height=425&amp;START_MAXIMIZED=FALSE&amp;Y=120&amp;display_string=audit"}</definedName>
    <definedName name="_3055__FDSAUDITLINK__" hidden="1">{"fdsup://directions/FAT Viewer?action=UPDATE&amp;creator=factSet&amp;DYN_ARGS=true&amp;DOC_NAME=FAT:RGQ_ENTRPR_VAL_EV_SOURCE_WINDOW.FAT&amp;VAR:ID1=WTS&amp;VAR:SDATE=20070302&amp;VAR:FDATE=20061229&amp;VAR:FREQ=WEEKLY&amp;VAR:RELITEM=&amp;VAR:CURRENCY=&amp;VAR:DB_TYPE=&amp;VAR:UNITS=M&amp;window=popup&amp;w","idth=535&amp;height=425&amp;START_MAXIMIZED=FALSE&amp;Y=120&amp;display_string=audit"}</definedName>
    <definedName name="_3056__FDSAUDITLINK__" hidden="1">{"fdsup://directions/FAT Viewer?action=UPDATE&amp;creator=factSet&amp;DYN_ARGS=true&amp;DOC_NAME=FAT:RGQ_ENTRPR_VAL_EV_SOURCE_WINDOW.FAT&amp;VAR:ID1=WTS&amp;VAR:SDATE=20070223&amp;VAR:FDATE=20061229&amp;VAR:FREQ=WEEKLY&amp;VAR:RELITEM=&amp;VAR:CURRENCY=&amp;VAR:DB_TYPE=&amp;VAR:UNITS=M&amp;window=popup&amp;w","idth=535&amp;height=425&amp;START_MAXIMIZED=FALSE&amp;Y=120&amp;display_string=audit"}</definedName>
    <definedName name="_3057__FDSAUDITLINK__" hidden="1">{"fdsup://directions/FAT Viewer?action=UPDATE&amp;creator=factSet&amp;DYN_ARGS=true&amp;DOC_NAME=FAT:RGQ_ENTRPR_VAL_EV_SOURCE_WINDOW.FAT&amp;VAR:ID1=WTS&amp;VAR:SDATE=20070216&amp;VAR:FDATE=20061229&amp;VAR:FREQ=WEEKLY&amp;VAR:RELITEM=&amp;VAR:CURRENCY=&amp;VAR:DB_TYPE=&amp;VAR:UNITS=M&amp;window=popup&amp;w","idth=535&amp;height=425&amp;START_MAXIMIZED=FALSE&amp;Y=120&amp;display_string=audit"}</definedName>
    <definedName name="_3058__FDSAUDITLINK__" hidden="1">{"fdsup://directions/FAT Viewer?action=UPDATE&amp;creator=factSet&amp;DYN_ARGS=true&amp;DOC_NAME=FAT:RGQ_ENTRPR_VAL_EV_SOURCE_WINDOW.FAT&amp;VAR:ID1=WTS&amp;VAR:SDATE=20070209&amp;VAR:FDATE=20061229&amp;VAR:FREQ=WEEKLY&amp;VAR:RELITEM=&amp;VAR:CURRENCY=&amp;VAR:DB_TYPE=&amp;VAR:UNITS=M&amp;window=popup&amp;w","idth=535&amp;height=425&amp;START_MAXIMIZED=FALSE&amp;Y=120&amp;display_string=audit"}</definedName>
    <definedName name="_3059__FDSAUDITLINK__" hidden="1">{"fdsup://directions/FAT Viewer?action=UPDATE&amp;creator=factSet&amp;DYN_ARGS=true&amp;DOC_NAME=FAT:RGQ_ENTRPR_VAL_EV_SOURCE_WINDOW.FAT&amp;VAR:ID1=WTS&amp;VAR:SDATE=20070202&amp;VAR:FDATE=20061229&amp;VAR:FREQ=WEEKLY&amp;VAR:RELITEM=&amp;VAR:CURRENCY=&amp;VAR:DB_TYPE=&amp;VAR:UNITS=M&amp;window=popup&amp;w","idth=535&amp;height=425&amp;START_MAXIMIZED=FALSE&amp;Y=120&amp;display_string=audit"}</definedName>
    <definedName name="_306__FDSAUDITLINK__" hidden="1">{"fdsup://IBCentral/FAT Viewer?action=UPDATE&amp;creator=factset&amp;DOC_NAME=fat:reuters_qtrly_source_window.fat&amp;display_string=Audit&amp;DYN_ARGS=TRUE&amp;VAR:ID1=46612J50&amp;VAR:RCODE=SCEX&amp;VAR:SDATE=20050999&amp;VAR:FREQ=Quarterly&amp;VAR:RELITEM=RP&amp;VAR:CURRENCY=&amp;VAR:CURRSOURCE=EX","SHARE&amp;VAR:NATFREQ=QUARTERLY&amp;VAR:RFIELD=FINALIZED&amp;VAR:DB_TYPE=&amp;VAR:UNITS=MONTHLY&amp;window=popup&amp;width=450&amp;height=300&amp;START_MAXIMIZED=FALSE"}</definedName>
    <definedName name="_3060__FDSAUDITLINK__" hidden="1">{"fdsup://directions/FAT Viewer?action=UPDATE&amp;creator=factSet&amp;DYN_ARGS=true&amp;DOC_NAME=FAT:RGQ_ENTRPR_VAL_EV_SOURCE_WINDOW.FAT&amp;VAR:ID1=WTS&amp;VAR:SDATE=20070126&amp;VAR:FDATE=20061229&amp;VAR:FREQ=WEEKLY&amp;VAR:RELITEM=&amp;VAR:CURRENCY=&amp;VAR:DB_TYPE=&amp;VAR:UNITS=M&amp;window=popup&amp;w","idth=535&amp;height=425&amp;START_MAXIMIZED=FALSE&amp;Y=120&amp;display_string=audit"}</definedName>
    <definedName name="_3061__FDSAUDITLINK__" hidden="1">{"fdsup://directions/FAT Viewer?action=UPDATE&amp;creator=factSet&amp;DYN_ARGS=true&amp;DOC_NAME=FAT:RGQ_ENTRPR_VAL_EV_SOURCE_WINDOW.FAT&amp;VAR:ID1=WTS&amp;VAR:SDATE=20070119&amp;VAR:FDATE=20061229&amp;VAR:FREQ=WEEKLY&amp;VAR:RELITEM=&amp;VAR:CURRENCY=&amp;VAR:DB_TYPE=&amp;VAR:UNITS=M&amp;window=popup&amp;w","idth=535&amp;height=425&amp;START_MAXIMIZED=FALSE&amp;Y=120&amp;display_string=audit"}</definedName>
    <definedName name="_3062__FDSAUDITLINK__" hidden="1">{"fdsup://directions/FAT Viewer?action=UPDATE&amp;creator=factSet&amp;DYN_ARGS=true&amp;DOC_NAME=FAT:RGQ_ENTRPR_VAL_EV_SOURCE_WINDOW.FAT&amp;VAR:ID1=WTS&amp;VAR:SDATE=20070112&amp;VAR:FDATE=20061229&amp;VAR:FREQ=WEEKLY&amp;VAR:RELITEM=&amp;VAR:CURRENCY=&amp;VAR:DB_TYPE=&amp;VAR:UNITS=M&amp;window=popup&amp;w","idth=535&amp;height=425&amp;START_MAXIMIZED=FALSE&amp;Y=120&amp;display_string=audit"}</definedName>
    <definedName name="_3063__FDSAUDITLINK__" hidden="1">{"fdsup://directions/FAT Viewer?action=UPDATE&amp;creator=factSet&amp;DYN_ARGS=true&amp;DOC_NAME=FAT:RGQ_ENTRPR_VAL_EV_SOURCE_WINDOW.FAT&amp;VAR:ID1=WTS&amp;VAR:SDATE=20070105&amp;VAR:FDATE=20061229&amp;VAR:FREQ=WEEKLY&amp;VAR:RELITEM=&amp;VAR:CURRENCY=&amp;VAR:DB_TYPE=&amp;VAR:UNITS=M&amp;window=popup&amp;w","idth=535&amp;height=425&amp;START_MAXIMIZED=FALSE&amp;Y=120&amp;display_string=audit"}</definedName>
    <definedName name="_3064__FDSAUDITLINK__" hidden="1">{"fdsup://directions/FAT Viewer?action=UPDATE&amp;creator=factSet&amp;DYN_ARGS=true&amp;DOC_NAME=FAT:RGQ_ENTRPR_VAL_EV_SOURCE_WINDOW.FAT&amp;VAR:ID1=WTS&amp;VAR:SDATE=20061229&amp;VAR:FDATE=20061229&amp;VAR:FREQ=WEEKLY&amp;VAR:RELITEM=&amp;VAR:CURRENCY=&amp;VAR:DB_TYPE=&amp;VAR:UNITS=M&amp;window=popup&amp;w","idth=535&amp;height=425&amp;START_MAXIMIZED=FALSE&amp;Y=120&amp;display_string=audit"}</definedName>
    <definedName name="_3065__FDSAUDITLINK__" hidden="1">{"fdsup://directions/FAT Viewer?action=UPDATE&amp;creator=factSet&amp;DYN_ARGS=true&amp;DOC_NAME=FAT:RGQ_ENTRPR_VAL_EV_SOURCE_WINDOW.FAT&amp;VAR:ID1=WTS&amp;VAR:SDATE=20061222&amp;VAR:FDATE=20060929&amp;VAR:FREQ=WEEKLY&amp;VAR:RELITEM=&amp;VAR:CURRENCY=&amp;VAR:DB_TYPE=&amp;VAR:UNITS=M&amp;window=popup&amp;w","idth=535&amp;height=425&amp;START_MAXIMIZED=FALSE&amp;Y=120&amp;display_string=audit"}</definedName>
    <definedName name="_3066__FDSAUDITLINK__" hidden="1">{"fdsup://directions/FAT Viewer?action=UPDATE&amp;creator=factSet&amp;DYN_ARGS=true&amp;DOC_NAME=FAT:RGQ_ENTRPR_VAL_EV_SOURCE_WINDOW.FAT&amp;VAR:ID1=WTS&amp;VAR:SDATE=20061215&amp;VAR:FDATE=20060929&amp;VAR:FREQ=WEEKLY&amp;VAR:RELITEM=&amp;VAR:CURRENCY=&amp;VAR:DB_TYPE=&amp;VAR:UNITS=M&amp;window=popup&amp;w","idth=535&amp;height=425&amp;START_MAXIMIZED=FALSE&amp;Y=120&amp;display_string=audit"}</definedName>
    <definedName name="_3067__FDSAUDITLINK__" hidden="1">{"fdsup://directions/FAT Viewer?action=UPDATE&amp;creator=factSet&amp;DYN_ARGS=true&amp;DOC_NAME=FAT:RGQ_ENTRPR_VAL_EV_SOURCE_WINDOW.FAT&amp;VAR:ID1=WTS&amp;VAR:SDATE=20061208&amp;VAR:FDATE=20060929&amp;VAR:FREQ=WEEKLY&amp;VAR:RELITEM=&amp;VAR:CURRENCY=&amp;VAR:DB_TYPE=&amp;VAR:UNITS=M&amp;window=popup&amp;w","idth=535&amp;height=425&amp;START_MAXIMIZED=FALSE&amp;Y=120&amp;display_string=audit"}</definedName>
    <definedName name="_3068__FDSAUDITLINK__" hidden="1">{"fdsup://directions/FAT Viewer?action=UPDATE&amp;creator=factSet&amp;DYN_ARGS=true&amp;DOC_NAME=FAT:RGQ_ENTRPR_VAL_EV_SOURCE_WINDOW.FAT&amp;VAR:ID1=WTS&amp;VAR:SDATE=20061201&amp;VAR:FDATE=20060929&amp;VAR:FREQ=WEEKLY&amp;VAR:RELITEM=&amp;VAR:CURRENCY=&amp;VAR:DB_TYPE=&amp;VAR:UNITS=M&amp;window=popup&amp;w","idth=535&amp;height=425&amp;START_MAXIMIZED=FALSE&amp;Y=120&amp;display_string=audit"}</definedName>
    <definedName name="_3069__FDSAUDITLINK__" hidden="1">{"fdsup://directions/FAT Viewer?action=UPDATE&amp;creator=factSet&amp;DYN_ARGS=true&amp;DOC_NAME=FAT:RGQ_ENTRPR_VAL_EV_SOURCE_WINDOW.FAT&amp;VAR:ID1=WTS&amp;VAR:SDATE=20061124&amp;VAR:FDATE=20060929&amp;VAR:FREQ=WEEKLY&amp;VAR:RELITEM=&amp;VAR:CURRENCY=&amp;VAR:DB_TYPE=&amp;VAR:UNITS=M&amp;window=popup&amp;w","idth=535&amp;height=425&amp;START_MAXIMIZED=FALSE&amp;Y=120&amp;display_string=audit"}</definedName>
    <definedName name="_307__FDSAUDITLINK__" hidden="1">{"fdsup://IBCentral/FAT Viewer?action=UPDATE&amp;creator=factset&amp;DOC_NAME=fat:reuters_qtrly_source_window.fat&amp;display_string=Audit&amp;DYN_ARGS=TRUE&amp;VAR:ID1=46612J50&amp;VAR:RCODE=SCEX&amp;VAR:SDATE=20050699&amp;VAR:FREQ=Quarterly&amp;VAR:RELITEM=RP&amp;VAR:CURRENCY=&amp;VAR:CURRSOURCE=EX","SHARE&amp;VAR:NATFREQ=QUARTERLY&amp;VAR:RFIELD=FINALIZED&amp;VAR:DB_TYPE=&amp;VAR:UNITS=MONTHLY&amp;window=popup&amp;width=450&amp;height=300&amp;START_MAXIMIZED=FALSE"}</definedName>
    <definedName name="_3070__FDSAUDITLINK__" hidden="1">{"fdsup://directions/FAT Viewer?action=UPDATE&amp;creator=factSet&amp;DYN_ARGS=true&amp;DOC_NAME=FAT:RGQ_ENTRPR_VAL_EV_SOURCE_WINDOW.FAT&amp;VAR:ID1=WTS&amp;VAR:SDATE=20061117&amp;VAR:FDATE=20060929&amp;VAR:FREQ=WEEKLY&amp;VAR:RELITEM=&amp;VAR:CURRENCY=&amp;VAR:DB_TYPE=&amp;VAR:UNITS=M&amp;window=popup&amp;w","idth=535&amp;height=425&amp;START_MAXIMIZED=FALSE&amp;Y=120&amp;display_string=audit"}</definedName>
    <definedName name="_3071__FDSAUDITLINK__" hidden="1">{"fdsup://directions/FAT Viewer?action=UPDATE&amp;creator=factSet&amp;DYN_ARGS=true&amp;DOC_NAME=FAT:RGQ_ENTRPR_VAL_EV_SOURCE_WINDOW.FAT&amp;VAR:ID1=WTS&amp;VAR:SDATE=20061110&amp;VAR:FDATE=20060929&amp;VAR:FREQ=WEEKLY&amp;VAR:RELITEM=&amp;VAR:CURRENCY=&amp;VAR:DB_TYPE=&amp;VAR:UNITS=M&amp;window=popup&amp;w","idth=535&amp;height=425&amp;START_MAXIMIZED=FALSE&amp;Y=120&amp;display_string=audit"}</definedName>
    <definedName name="_3072__FDSAUDITLINK__" hidden="1">{"fdsup://directions/FAT Viewer?action=UPDATE&amp;creator=factSet&amp;DYN_ARGS=true&amp;DOC_NAME=FAT:RGQ_ENTRPR_VAL_EV_SOURCE_WINDOW.FAT&amp;VAR:ID1=WTS&amp;VAR:SDATE=20061103&amp;VAR:FDATE=20060929&amp;VAR:FREQ=WEEKLY&amp;VAR:RELITEM=&amp;VAR:CURRENCY=&amp;VAR:DB_TYPE=&amp;VAR:UNITS=M&amp;window=popup&amp;w","idth=535&amp;height=425&amp;START_MAXIMIZED=FALSE&amp;Y=120&amp;display_string=audit"}</definedName>
    <definedName name="_3073__FDSAUDITLINK__" hidden="1">{"fdsup://directions/FAT Viewer?action=UPDATE&amp;creator=factSet&amp;DYN_ARGS=true&amp;DOC_NAME=FAT:RGQ_ENTRPR_VAL_EV_SOURCE_WINDOW.FAT&amp;VAR:ID1=WTS&amp;VAR:SDATE=20061027&amp;VAR:FDATE=20060929&amp;VAR:FREQ=WEEKLY&amp;VAR:RELITEM=&amp;VAR:CURRENCY=&amp;VAR:DB_TYPE=&amp;VAR:UNITS=M&amp;window=popup&amp;w","idth=535&amp;height=425&amp;START_MAXIMIZED=FALSE&amp;Y=120&amp;display_string=audit"}</definedName>
    <definedName name="_3074__FDSAUDITLINK__" hidden="1">{"fdsup://directions/FAT Viewer?action=UPDATE&amp;creator=factSet&amp;DYN_ARGS=true&amp;DOC_NAME=FAT:RGQ_ENTRPR_VAL_EV_SOURCE_WINDOW.FAT&amp;VAR:ID1=WTS&amp;VAR:SDATE=20061020&amp;VAR:FDATE=20060929&amp;VAR:FREQ=WEEKLY&amp;VAR:RELITEM=&amp;VAR:CURRENCY=&amp;VAR:DB_TYPE=&amp;VAR:UNITS=M&amp;window=popup&amp;w","idth=535&amp;height=425&amp;START_MAXIMIZED=FALSE&amp;Y=120&amp;display_string=audit"}</definedName>
    <definedName name="_3075__FDSAUDITLINK__" hidden="1">{"fdsup://directions/FAT Viewer?action=UPDATE&amp;creator=factSet&amp;DYN_ARGS=true&amp;DOC_NAME=FAT:RGQ_ENTRPR_VAL_EV_SOURCE_WINDOW.FAT&amp;VAR:ID1=WTS&amp;VAR:SDATE=20061013&amp;VAR:FDATE=20060929&amp;VAR:FREQ=WEEKLY&amp;VAR:RELITEM=&amp;VAR:CURRENCY=&amp;VAR:DB_TYPE=&amp;VAR:UNITS=M&amp;window=popup&amp;w","idth=535&amp;height=425&amp;START_MAXIMIZED=FALSE&amp;Y=120&amp;display_string=audit"}</definedName>
    <definedName name="_3076__FDSAUDITLINK__" hidden="1">{"fdsup://directions/FAT Viewer?action=UPDATE&amp;creator=factSet&amp;DYN_ARGS=true&amp;DOC_NAME=FAT:RGQ_ENTRPR_VAL_EV_SOURCE_WINDOW.FAT&amp;VAR:ID1=WTS&amp;VAR:SDATE=20061006&amp;VAR:FDATE=20060929&amp;VAR:FREQ=WEEKLY&amp;VAR:RELITEM=&amp;VAR:CURRENCY=&amp;VAR:DB_TYPE=&amp;VAR:UNITS=M&amp;window=popup&amp;w","idth=535&amp;height=425&amp;START_MAXIMIZED=FALSE&amp;Y=120&amp;display_string=audit"}</definedName>
    <definedName name="_3077__FDSAUDITLINK__" hidden="1">{"fdsup://directions/FAT Viewer?action=UPDATE&amp;creator=factSet&amp;DYN_ARGS=true&amp;DOC_NAME=FAT:RGQ_ENTRPR_VAL_EV_SOURCE_WINDOW.FAT&amp;VAR:ID1=WTS&amp;VAR:SDATE=20060929&amp;VAR:FDATE=20060929&amp;VAR:FREQ=WEEKLY&amp;VAR:RELITEM=&amp;VAR:CURRENCY=&amp;VAR:DB_TYPE=&amp;VAR:UNITS=M&amp;window=popup&amp;w","idth=535&amp;height=425&amp;START_MAXIMIZED=FALSE&amp;Y=120&amp;display_string=audit"}</definedName>
    <definedName name="_3078__FDSAUDITLINK__" hidden="1">{"fdsup://directions/FAT Viewer?action=UPDATE&amp;creator=factSet&amp;DYN_ARGS=true&amp;DOC_NAME=FAT:RGQ_ENTRPR_VAL_EV_SOURCE_WINDOW.FAT&amp;VAR:ID1=WTS&amp;VAR:SDATE=20060922&amp;VAR:FDATE=20060630&amp;VAR:FREQ=WEEKLY&amp;VAR:RELITEM=&amp;VAR:CURRENCY=&amp;VAR:DB_TYPE=&amp;VAR:UNITS=M&amp;window=popup&amp;w","idth=535&amp;height=425&amp;START_MAXIMIZED=FALSE&amp;Y=120&amp;display_string=audit"}</definedName>
    <definedName name="_3079__FDSAUDITLINK__" hidden="1">{"fdsup://directions/FAT Viewer?action=UPDATE&amp;creator=factSet&amp;DYN_ARGS=true&amp;DOC_NAME=FAT:RGQ_ENTRPR_VAL_EV_SOURCE_WINDOW.FAT&amp;VAR:ID1=WTS&amp;VAR:SDATE=20060915&amp;VAR:FDATE=20060630&amp;VAR:FREQ=WEEKLY&amp;VAR:RELITEM=&amp;VAR:CURRENCY=&amp;VAR:DB_TYPE=&amp;VAR:UNITS=M&amp;window=popup&amp;w","idth=535&amp;height=425&amp;START_MAXIMIZED=FALSE&amp;Y=120&amp;display_string=audit"}</definedName>
    <definedName name="_308__FDSAUDITLINK__" hidden="1">{"fdsup://IBCentral/FAT Viewer?action=UPDATE&amp;creator=factset&amp;DOC_NAME=fat:reuters_qtrly_source_window.fat&amp;display_string=Audit&amp;DYN_ARGS=TRUE&amp;VAR:ID1=46612J50&amp;VAR:RCODE=SCEX&amp;VAR:SDATE=20050399&amp;VAR:FREQ=Quarterly&amp;VAR:RELITEM=RP&amp;VAR:CURRENCY=&amp;VAR:CURRSOURCE=EX","SHARE&amp;VAR:NATFREQ=QUARTERLY&amp;VAR:RFIELD=FINALIZED&amp;VAR:DB_TYPE=&amp;VAR:UNITS=MONTHLY&amp;window=popup&amp;width=450&amp;height=300&amp;START_MAXIMIZED=FALSE"}</definedName>
    <definedName name="_3080__FDSAUDITLINK__" hidden="1">{"fdsup://directions/FAT Viewer?action=UPDATE&amp;creator=factSet&amp;DYN_ARGS=true&amp;DOC_NAME=FAT:RGQ_ENTRPR_VAL_EV_SOURCE_WINDOW.FAT&amp;VAR:ID1=WTS&amp;VAR:SDATE=20060908&amp;VAR:FDATE=20060630&amp;VAR:FREQ=WEEKLY&amp;VAR:RELITEM=&amp;VAR:CURRENCY=&amp;VAR:DB_TYPE=&amp;VAR:UNITS=M&amp;window=popup&amp;w","idth=535&amp;height=425&amp;START_MAXIMIZED=FALSE&amp;Y=120&amp;display_string=audit"}</definedName>
    <definedName name="_3081__FDSAUDITLINK__" hidden="1">{"fdsup://directions/FAT Viewer?action=UPDATE&amp;creator=factSet&amp;DYN_ARGS=true&amp;DOC_NAME=FAT:RGQ_ENTRPR_VAL_EV_SOURCE_WINDOW.FAT&amp;VAR:ID1=WTS&amp;VAR:SDATE=20060901&amp;VAR:FDATE=20060630&amp;VAR:FREQ=WEEKLY&amp;VAR:RELITEM=&amp;VAR:CURRENCY=&amp;VAR:DB_TYPE=&amp;VAR:UNITS=M&amp;window=popup&amp;w","idth=535&amp;height=425&amp;START_MAXIMIZED=FALSE&amp;Y=120&amp;display_string=audit"}</definedName>
    <definedName name="_3082__FDSAUDITLINK__" hidden="1">{"fdsup://directions/FAT Viewer?action=UPDATE&amp;creator=factSet&amp;DYN_ARGS=true&amp;DOC_NAME=FAT:RGQ_ENTRPR_VAL_EV_SOURCE_WINDOW.FAT&amp;VAR:ID1=WTS&amp;VAR:SDATE=20060825&amp;VAR:FDATE=20060630&amp;VAR:FREQ=WEEKLY&amp;VAR:RELITEM=&amp;VAR:CURRENCY=&amp;VAR:DB_TYPE=&amp;VAR:UNITS=M&amp;window=popup&amp;w","idth=535&amp;height=425&amp;START_MAXIMIZED=FALSE&amp;Y=120&amp;display_string=audit"}</definedName>
    <definedName name="_3083__FDSAUDITLINK__" hidden="1">{"fdsup://directions/FAT Viewer?action=UPDATE&amp;creator=factSet&amp;DYN_ARGS=true&amp;DOC_NAME=FAT:RGQ_ENTRPR_VAL_EV_SOURCE_WINDOW.FAT&amp;VAR:ID1=WTS&amp;VAR:SDATE=20060818&amp;VAR:FDATE=20060630&amp;VAR:FREQ=WEEKLY&amp;VAR:RELITEM=&amp;VAR:CURRENCY=&amp;VAR:DB_TYPE=&amp;VAR:UNITS=M&amp;window=popup&amp;w","idth=535&amp;height=425&amp;START_MAXIMIZED=FALSE&amp;Y=120&amp;display_string=audit"}</definedName>
    <definedName name="_3084__FDSAUDITLINK__" hidden="1">{"fdsup://directions/FAT Viewer?action=UPDATE&amp;creator=factSet&amp;DYN_ARGS=true&amp;DOC_NAME=FAT:RGQ_ENTRPR_VAL_EV_SOURCE_WINDOW.FAT&amp;VAR:ID1=WTS&amp;VAR:SDATE=20060811&amp;VAR:FDATE=20060630&amp;VAR:FREQ=WEEKLY&amp;VAR:RELITEM=&amp;VAR:CURRENCY=&amp;VAR:DB_TYPE=&amp;VAR:UNITS=M&amp;window=popup&amp;w","idth=535&amp;height=425&amp;START_MAXIMIZED=FALSE&amp;Y=120&amp;display_string=audit"}</definedName>
    <definedName name="_3085__FDSAUDITLINK__" hidden="1">{"fdsup://directions/FAT Viewer?action=UPDATE&amp;creator=factSet&amp;DYN_ARGS=true&amp;DOC_NAME=FAT:RGQ_ENTRPR_VAL_EV_SOURCE_WINDOW.FAT&amp;VAR:ID1=WTS&amp;VAR:SDATE=20060804&amp;VAR:FDATE=20060630&amp;VAR:FREQ=WEEKLY&amp;VAR:RELITEM=&amp;VAR:CURRENCY=&amp;VAR:DB_TYPE=&amp;VAR:UNITS=M&amp;window=popup&amp;w","idth=535&amp;height=425&amp;START_MAXIMIZED=FALSE&amp;Y=120&amp;display_string=audit"}</definedName>
    <definedName name="_3086__FDSAUDITLINK__" hidden="1">{"fdsup://directions/FAT Viewer?action=UPDATE&amp;creator=factSet&amp;DYN_ARGS=true&amp;DOC_NAME=FAT:RGQ_ENTRPR_VAL_EV_SOURCE_WINDOW.FAT&amp;VAR:ID1=WTS&amp;VAR:SDATE=20060728&amp;VAR:FDATE=20060630&amp;VAR:FREQ=WEEKLY&amp;VAR:RELITEM=&amp;VAR:CURRENCY=&amp;VAR:DB_TYPE=&amp;VAR:UNITS=M&amp;window=popup&amp;w","idth=535&amp;height=425&amp;START_MAXIMIZED=FALSE&amp;Y=120&amp;display_string=audit"}</definedName>
    <definedName name="_3087__FDSAUDITLINK__" hidden="1">{"fdsup://directions/FAT Viewer?action=UPDATE&amp;creator=factSet&amp;DYN_ARGS=true&amp;DOC_NAME=FAT:RGQ_ENTRPR_VAL_EV_SOURCE_WINDOW.FAT&amp;VAR:ID1=WTS&amp;VAR:SDATE=20060721&amp;VAR:FDATE=20060630&amp;VAR:FREQ=WEEKLY&amp;VAR:RELITEM=&amp;VAR:CURRENCY=&amp;VAR:DB_TYPE=&amp;VAR:UNITS=M&amp;window=popup&amp;w","idth=535&amp;height=425&amp;START_MAXIMIZED=FALSE&amp;Y=120&amp;display_string=audit"}</definedName>
    <definedName name="_3088__FDSAUDITLINK__" hidden="1">{"fdsup://directions/FAT Viewer?action=UPDATE&amp;creator=factSet&amp;DYN_ARGS=true&amp;DOC_NAME=FAT:RGQ_ENTRPR_VAL_EV_SOURCE_WINDOW.FAT&amp;VAR:ID1=WTS&amp;VAR:SDATE=20060714&amp;VAR:FDATE=20060630&amp;VAR:FREQ=WEEKLY&amp;VAR:RELITEM=&amp;VAR:CURRENCY=&amp;VAR:DB_TYPE=&amp;VAR:UNITS=M&amp;window=popup&amp;w","idth=535&amp;height=425&amp;START_MAXIMIZED=FALSE&amp;Y=120&amp;display_string=audit"}</definedName>
    <definedName name="_3089__FDSAUDITLINK__" hidden="1">{"fdsup://directions/FAT Viewer?action=UPDATE&amp;creator=factSet&amp;DYN_ARGS=true&amp;DOC_NAME=FAT:RGQ_ENTRPR_VAL_EV_SOURCE_WINDOW.FAT&amp;VAR:ID1=WTS&amp;VAR:SDATE=20060707&amp;VAR:FDATE=20060630&amp;VAR:FREQ=WEEKLY&amp;VAR:RELITEM=&amp;VAR:CURRENCY=&amp;VAR:DB_TYPE=&amp;VAR:UNITS=M&amp;window=popup&amp;w","idth=535&amp;height=425&amp;START_MAXIMIZED=FALSE&amp;Y=120&amp;display_string=audit"}</definedName>
    <definedName name="_309__FDSAUDITLINK__" hidden="1">{"fdsup://IBCentral/FAT Viewer?action=UPDATE&amp;creator=factset&amp;DOC_NAME=fat:reuters_annual_source_window.fat&amp;display_string=Audit&amp;DYN_ARGS=TRUE&amp;VAR:ID1=46612J50&amp;VAR:RCODE=STLD&amp;VAR:SDATE=20070699&amp;VAR:FREQ=Y&amp;VAR:RELITEM=RP&amp;VAR:CURRENCY=&amp;VAR:CURRSOURCE=EXSHARE&amp;V","AR:NATFREQ=ANNUAL&amp;VAR:RFIELD=FINALIZED&amp;VAR:DB_TYPE=&amp;VAR:UNITS=M&amp;window=popup&amp;width=450&amp;height=300&amp;START_MAXIMIZED=FALSE"}</definedName>
    <definedName name="_3090__FDSAUDITLINK__" hidden="1">{"fdsup://directions/FAT Viewer?action=UPDATE&amp;creator=factSet&amp;DYN_ARGS=true&amp;DOC_NAME=FAT:RGQ_ENTRPR_VAL_EV_SOURCE_WINDOW.FAT&amp;VAR:ID1=WTS&amp;VAR:SDATE=20060630&amp;VAR:FDATE=20060630&amp;VAR:FREQ=WEEKLY&amp;VAR:RELITEM=&amp;VAR:CURRENCY=&amp;VAR:DB_TYPE=&amp;VAR:UNITS=M&amp;window=popup&amp;w","idth=535&amp;height=425&amp;START_MAXIMIZED=FALSE&amp;Y=120&amp;display_string=audit"}</definedName>
    <definedName name="_3091__FDSAUDITLINK__" hidden="1">{"fdsup://directions/FAT Viewer?action=UPDATE&amp;creator=factSet&amp;DYN_ARGS=true&amp;DOC_NAME=FAT:RGQ_ENTRPR_VAL_EV_SOURCE_WINDOW.FAT&amp;VAR:ID1=WTS&amp;VAR:SDATE=20060623&amp;VAR:FDATE=20060331&amp;VAR:FREQ=WEEKLY&amp;VAR:RELITEM=&amp;VAR:CURRENCY=&amp;VAR:DB_TYPE=&amp;VAR:UNITS=M&amp;window=popup&amp;w","idth=535&amp;height=425&amp;START_MAXIMIZED=FALSE&amp;Y=120&amp;display_string=audit"}</definedName>
    <definedName name="_3092__FDSAUDITLINK__" hidden="1">{"fdsup://directions/FAT Viewer?action=UPDATE&amp;creator=factSet&amp;DYN_ARGS=true&amp;DOC_NAME=FAT:RGQ_ENTRPR_VAL_EV_SOURCE_WINDOW.FAT&amp;VAR:ID1=WTS&amp;VAR:SDATE=20060616&amp;VAR:FDATE=20060331&amp;VAR:FREQ=WEEKLY&amp;VAR:RELITEM=&amp;VAR:CURRENCY=&amp;VAR:DB_TYPE=&amp;VAR:UNITS=M&amp;window=popup&amp;w","idth=535&amp;height=425&amp;START_MAXIMIZED=FALSE&amp;Y=120&amp;display_string=audit"}</definedName>
    <definedName name="_3093__FDSAUDITLINK__" hidden="1">{"fdsup://directions/FAT Viewer?action=UPDATE&amp;creator=factSet&amp;DYN_ARGS=true&amp;DOC_NAME=FAT:RGQ_ENTRPR_VAL_EV_SOURCE_WINDOW.FAT&amp;VAR:ID1=WTS&amp;VAR:SDATE=20060609&amp;VAR:FDATE=20060331&amp;VAR:FREQ=WEEKLY&amp;VAR:RELITEM=&amp;VAR:CURRENCY=&amp;VAR:DB_TYPE=&amp;VAR:UNITS=M&amp;window=popup&amp;w","idth=535&amp;height=425&amp;START_MAXIMIZED=FALSE&amp;Y=120&amp;display_string=audit"}</definedName>
    <definedName name="_3094__FDSAUDITLINK__" hidden="1">{"fdsup://directions/FAT Viewer?action=UPDATE&amp;creator=factSet&amp;DYN_ARGS=true&amp;DOC_NAME=FAT:RGQ_ENTRPR_VAL_EV_SOURCE_WINDOW.FAT&amp;VAR:ID1=WTS&amp;VAR:SDATE=20060602&amp;VAR:FDATE=20060331&amp;VAR:FREQ=WEEKLY&amp;VAR:RELITEM=&amp;VAR:CURRENCY=&amp;VAR:DB_TYPE=&amp;VAR:UNITS=M&amp;window=popup&amp;w","idth=535&amp;height=425&amp;START_MAXIMIZED=FALSE&amp;Y=120&amp;display_string=audit"}</definedName>
    <definedName name="_3095__FDSAUDITLINK__" hidden="1">{"fdsup://directions/FAT Viewer?action=UPDATE&amp;creator=factSet&amp;DYN_ARGS=true&amp;DOC_NAME=FAT:RGQ_ENTRPR_VAL_EV_SOURCE_WINDOW.FAT&amp;VAR:ID1=WTS&amp;VAR:SDATE=20060526&amp;VAR:FDATE=20060331&amp;VAR:FREQ=WEEKLY&amp;VAR:RELITEM=&amp;VAR:CURRENCY=&amp;VAR:DB_TYPE=&amp;VAR:UNITS=M&amp;window=popup&amp;w","idth=535&amp;height=425&amp;START_MAXIMIZED=FALSE&amp;Y=120&amp;display_string=audit"}</definedName>
    <definedName name="_3096__FDSAUDITLINK__" hidden="1">{"fdsup://directions/FAT Viewer?action=UPDATE&amp;creator=factSet&amp;DYN_ARGS=true&amp;DOC_NAME=FAT:RGQ_ENTRPR_VAL_EV_SOURCE_WINDOW.FAT&amp;VAR:ID1=WTS&amp;VAR:SDATE=20060519&amp;VAR:FDATE=20060331&amp;VAR:FREQ=WEEKLY&amp;VAR:RELITEM=&amp;VAR:CURRENCY=&amp;VAR:DB_TYPE=&amp;VAR:UNITS=M&amp;window=popup&amp;w","idth=535&amp;height=425&amp;START_MAXIMIZED=FALSE&amp;Y=120&amp;display_string=audit"}</definedName>
    <definedName name="_3097__FDSAUDITLINK__" hidden="1">{"fdsup://directions/FAT Viewer?action=UPDATE&amp;creator=factSet&amp;DYN_ARGS=true&amp;DOC_NAME=FAT:RGQ_ENTRPR_VAL_EV_SOURCE_WINDOW.FAT&amp;VAR:ID1=WTS&amp;VAR:SDATE=20060512&amp;VAR:FDATE=20060331&amp;VAR:FREQ=WEEKLY&amp;VAR:RELITEM=&amp;VAR:CURRENCY=&amp;VAR:DB_TYPE=&amp;VAR:UNITS=M&amp;window=popup&amp;w","idth=535&amp;height=425&amp;START_MAXIMIZED=FALSE&amp;Y=120&amp;display_string=audit"}</definedName>
    <definedName name="_3098__FDSAUDITLINK__" hidden="1">{"fdsup://directions/FAT Viewer?action=UPDATE&amp;creator=factSet&amp;DYN_ARGS=true&amp;DOC_NAME=FAT:RGQ_ENTRPR_VAL_EV_SOURCE_WINDOW.FAT&amp;VAR:ID1=WTS&amp;VAR:SDATE=20060505&amp;VAR:FDATE=20060331&amp;VAR:FREQ=WEEKLY&amp;VAR:RELITEM=&amp;VAR:CURRENCY=&amp;VAR:DB_TYPE=&amp;VAR:UNITS=M&amp;window=popup&amp;w","idth=535&amp;height=425&amp;START_MAXIMIZED=FALSE&amp;Y=120&amp;display_string=audit"}</definedName>
    <definedName name="_3099__FDSAUDITLINK__" hidden="1">{"fdsup://directions/FAT Viewer?action=UPDATE&amp;creator=factSet&amp;DYN_ARGS=true&amp;DOC_NAME=FAT:RGQ_ENTRPR_VAL_EV_SOURCE_WINDOW.FAT&amp;VAR:ID1=WTS&amp;VAR:SDATE=20060428&amp;VAR:FDATE=20060331&amp;VAR:FREQ=WEEKLY&amp;VAR:RELITEM=&amp;VAR:CURRENCY=&amp;VAR:DB_TYPE=&amp;VAR:UNITS=M&amp;window=popup&amp;w","idth=535&amp;height=425&amp;START_MAXIMIZED=FALSE&amp;Y=120&amp;display_string=audit"}</definedName>
    <definedName name="_31__123Graph_XCHART_5" hidden="1">#N/A</definedName>
    <definedName name="_31__FDSAUDITLINK__" hidden="1">{"fdsup://IBCentral/FAT Viewer?action=UPDATE&amp;creator=factset&amp;DOC_NAME=fat:reuters_qtrly_shs_src_window.fat&amp;display_string=Audit&amp;DYN_ARGS=TRUE&amp;VAR:ID1=50025510&amp;VAR:RCODE=FDSSHSOUTDEPS&amp;VAR:SDATE=20100499&amp;VAR:FREQ=Quarterly&amp;VAR:RELITEM=RP&amp;VAR:CURRENCY=&amp;VAR:CUR","RSOURCE=EXSHARE&amp;VAR:NATFREQ=QUARTERLY&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46612J50&amp;VAR:RCODE=STLD&amp;VAR:SDATE=20060699&amp;VAR:FREQ=Y&amp;VAR:RELITEM=RP&amp;VAR:CURRENCY=&amp;VAR:CURRSOURCE=EXSHARE&amp;V","AR:NATFREQ=ANNUAL&amp;VAR:RFIELD=FINALIZED&amp;VAR:DB_TYPE=&amp;VAR:UNITS=M&amp;window=popup&amp;width=450&amp;height=300&amp;START_MAXIMIZED=FALSE"}</definedName>
    <definedName name="_3100__FDSAUDITLINK__" hidden="1">{"fdsup://directions/FAT Viewer?action=UPDATE&amp;creator=factSet&amp;DYN_ARGS=true&amp;DOC_NAME=FAT:RGQ_ENTRPR_VAL_EV_SOURCE_WINDOW.FAT&amp;VAR:ID1=WTS&amp;VAR:SDATE=20060421&amp;VAR:FDATE=20060331&amp;VAR:FREQ=WEEKLY&amp;VAR:RELITEM=&amp;VAR:CURRENCY=&amp;VAR:DB_TYPE=&amp;VAR:UNITS=M&amp;window=popup&amp;w","idth=535&amp;height=425&amp;START_MAXIMIZED=FALSE&amp;Y=120&amp;display_string=audit"}</definedName>
    <definedName name="_3101__FDSAUDITLINK__" hidden="1">{"fdsup://directions/FAT Viewer?action=UPDATE&amp;creator=factSet&amp;DYN_ARGS=true&amp;DOC_NAME=FAT:RGQ_ENTRPR_VAL_EV_SOURCE_WINDOW.FAT&amp;VAR:ID1=WTS&amp;VAR:SDATE=20060413&amp;VAR:FDATE=20060331&amp;VAR:FREQ=WEEKLY&amp;VAR:RELITEM=&amp;VAR:CURRENCY=&amp;VAR:DB_TYPE=&amp;VAR:UNITS=M&amp;window=popup&amp;w","idth=535&amp;height=425&amp;START_MAXIMIZED=FALSE&amp;Y=120&amp;display_string=audit"}</definedName>
    <definedName name="_3102__FDSAUDITLINK__" hidden="1">{"fdsup://directions/FAT Viewer?action=UPDATE&amp;creator=factSet&amp;DYN_ARGS=true&amp;DOC_NAME=FAT:RGQ_ENTRPR_VAL_EV_SOURCE_WINDOW.FAT&amp;VAR:ID1=WTS&amp;VAR:SDATE=20060407&amp;VAR:FDATE=20060331&amp;VAR:FREQ=WEEKLY&amp;VAR:RELITEM=&amp;VAR:CURRENCY=&amp;VAR:DB_TYPE=&amp;VAR:UNITS=M&amp;window=popup&amp;w","idth=535&amp;height=425&amp;START_MAXIMIZED=FALSE&amp;Y=120&amp;display_string=audit"}</definedName>
    <definedName name="_3103__FDSAUDITLINK__" hidden="1">{"fdsup://directions/FAT Viewer?action=UPDATE&amp;creator=factSet&amp;DYN_ARGS=true&amp;DOC_NAME=FAT:RGQ_ENTRPR_VAL_EV_SOURCE_WINDOW.FAT&amp;VAR:ID1=WTS&amp;VAR:SDATE=20060331&amp;VAR:FDATE=20060331&amp;VAR:FREQ=WEEKLY&amp;VAR:RELITEM=&amp;VAR:CURRENCY=&amp;VAR:DB_TYPE=&amp;VAR:UNITS=M&amp;window=popup&amp;w","idth=535&amp;height=425&amp;START_MAXIMIZED=FALSE&amp;Y=120&amp;display_string=audit"}</definedName>
    <definedName name="_3104__FDSAUDITLINK__" hidden="1">{"fdsup://directions/FAT Viewer?action=UPDATE&amp;creator=factSet&amp;DYN_ARGS=true&amp;DOC_NAME=FAT:RGQ_ENTRPR_VAL_EV_SOURCE_WINDOW.FAT&amp;VAR:ID1=WTS&amp;VAR:SDATE=20060324&amp;VAR:FDATE=20051230&amp;VAR:FREQ=WEEKLY&amp;VAR:RELITEM=&amp;VAR:CURRENCY=&amp;VAR:DB_TYPE=&amp;VAR:UNITS=M&amp;window=popup&amp;w","idth=535&amp;height=425&amp;START_MAXIMIZED=FALSE&amp;Y=120&amp;display_string=audit"}</definedName>
    <definedName name="_3105__FDSAUDITLINK__" hidden="1">{"fdsup://directions/FAT Viewer?action=UPDATE&amp;creator=factSet&amp;DYN_ARGS=true&amp;DOC_NAME=FAT:RGQ_ENTRPR_VAL_EV_SOURCE_WINDOW.FAT&amp;VAR:ID1=WTS&amp;VAR:SDATE=20060317&amp;VAR:FDATE=20051230&amp;VAR:FREQ=WEEKLY&amp;VAR:RELITEM=&amp;VAR:CURRENCY=&amp;VAR:DB_TYPE=&amp;VAR:UNITS=M&amp;window=popup&amp;w","idth=535&amp;height=425&amp;START_MAXIMIZED=FALSE&amp;Y=120&amp;display_string=audit"}</definedName>
    <definedName name="_3106__FDSAUDITLINK__" hidden="1">{"fdsup://directions/FAT Viewer?action=UPDATE&amp;creator=factSet&amp;DYN_ARGS=true&amp;DOC_NAME=FAT:RGQ_ENTRPR_VAL_EV_SOURCE_WINDOW.FAT&amp;VAR:ID1=WTS&amp;VAR:SDATE=20060310&amp;VAR:FDATE=20051230&amp;VAR:FREQ=WEEKLY&amp;VAR:RELITEM=&amp;VAR:CURRENCY=&amp;VAR:DB_TYPE=&amp;VAR:UNITS=M&amp;window=popup&amp;w","idth=535&amp;height=425&amp;START_MAXIMIZED=FALSE&amp;Y=120&amp;display_string=audit"}</definedName>
    <definedName name="_3107__FDSAUDITLINK__" hidden="1">{"fdsup://directions/FAT Viewer?action=UPDATE&amp;creator=factSet&amp;DYN_ARGS=true&amp;DOC_NAME=FAT:RGQ_ENTRPR_VAL_EV_SOURCE_WINDOW.FAT&amp;VAR:ID1=WTS&amp;VAR:SDATE=20060303&amp;VAR:FDATE=20051230&amp;VAR:FREQ=WEEKLY&amp;VAR:RELITEM=&amp;VAR:CURRENCY=&amp;VAR:DB_TYPE=&amp;VAR:UNITS=M&amp;window=popup&amp;w","idth=535&amp;height=425&amp;START_MAXIMIZED=FALSE&amp;Y=120&amp;display_string=audit"}</definedName>
    <definedName name="_3108__FDSAUDITLINK__" hidden="1">{"fdsup://directions/FAT Viewer?action=UPDATE&amp;creator=factSet&amp;DYN_ARGS=true&amp;DOC_NAME=FAT:RGQ_ENTRPR_VAL_EV_SOURCE_WINDOW.FAT&amp;VAR:ID1=WTS&amp;VAR:SDATE=20060224&amp;VAR:FDATE=20051230&amp;VAR:FREQ=WEEKLY&amp;VAR:RELITEM=&amp;VAR:CURRENCY=&amp;VAR:DB_TYPE=&amp;VAR:UNITS=M&amp;window=popup&amp;w","idth=535&amp;height=425&amp;START_MAXIMIZED=FALSE&amp;Y=120&amp;display_string=audit"}</definedName>
    <definedName name="_3109__FDSAUDITLINK__" hidden="1">{"fdsup://directions/FAT Viewer?action=UPDATE&amp;creator=factSet&amp;DYN_ARGS=true&amp;DOC_NAME=FAT:RGQ_ENTRPR_VAL_EV_SOURCE_WINDOW.FAT&amp;VAR:ID1=WTS&amp;VAR:SDATE=20060217&amp;VAR:FDATE=20051230&amp;VAR:FREQ=WEEKLY&amp;VAR:RELITEM=&amp;VAR:CURRENCY=&amp;VAR:DB_TYPE=&amp;VAR:UNITS=M&amp;window=popup&amp;w","idth=535&amp;height=425&amp;START_MAXIMIZED=FALSE&amp;Y=120&amp;display_string=audit"}</definedName>
    <definedName name="_311__FDSAUDITLINK__" hidden="1">{"fdsup://IBCentral/FAT Viewer?action=UPDATE&amp;creator=factset&amp;DOC_NAME=fat:reuters_annual_source_window.fat&amp;display_string=Audit&amp;DYN_ARGS=TRUE&amp;VAR:ID1=46612J50&amp;VAR:RCODE=STLD&amp;VAR:SDATE=20050699&amp;VAR:FREQ=Y&amp;VAR:RELITEM=RP&amp;VAR:CURRENCY=&amp;VAR:CURRSOURCE=EXSHARE&amp;V","AR:NATFREQ=ANNUAL&amp;VAR:RFIELD=FINALIZED&amp;VAR:DB_TYPE=&amp;VAR:UNITS=M&amp;window=popup&amp;width=450&amp;height=300&amp;START_MAXIMIZED=FALSE"}</definedName>
    <definedName name="_3110__FDSAUDITLINK__" hidden="1">{"fdsup://directions/FAT Viewer?action=UPDATE&amp;creator=factSet&amp;DYN_ARGS=true&amp;DOC_NAME=FAT:RGQ_ENTRPR_VAL_EV_SOURCE_WINDOW.FAT&amp;VAR:ID1=WTS&amp;VAR:SDATE=20060210&amp;VAR:FDATE=20051230&amp;VAR:FREQ=WEEKLY&amp;VAR:RELITEM=&amp;VAR:CURRENCY=&amp;VAR:DB_TYPE=&amp;VAR:UNITS=M&amp;window=popup&amp;w","idth=535&amp;height=425&amp;START_MAXIMIZED=FALSE&amp;Y=120&amp;display_string=audit"}</definedName>
    <definedName name="_3111__FDSAUDITLINK__" hidden="1">{"fdsup://directions/FAT Viewer?action=UPDATE&amp;creator=factSet&amp;DYN_ARGS=true&amp;DOC_NAME=FAT:RGQ_ENTRPR_VAL_EV_SOURCE_WINDOW.FAT&amp;VAR:ID1=WTS&amp;VAR:SDATE=20060203&amp;VAR:FDATE=20051230&amp;VAR:FREQ=WEEKLY&amp;VAR:RELITEM=&amp;VAR:CURRENCY=&amp;VAR:DB_TYPE=&amp;VAR:UNITS=M&amp;window=popup&amp;w","idth=535&amp;height=425&amp;START_MAXIMIZED=FALSE&amp;Y=120&amp;display_string=audit"}</definedName>
    <definedName name="_3112__FDSAUDITLINK__" hidden="1">{"fdsup://directions/FAT Viewer?action=UPDATE&amp;creator=factSet&amp;DYN_ARGS=true&amp;DOC_NAME=FAT:RGQ_ENTRPR_VAL_EV_SOURCE_WINDOW.FAT&amp;VAR:ID1=WTS&amp;VAR:SDATE=20060127&amp;VAR:FDATE=20051230&amp;VAR:FREQ=WEEKLY&amp;VAR:RELITEM=&amp;VAR:CURRENCY=&amp;VAR:DB_TYPE=&amp;VAR:UNITS=M&amp;window=popup&amp;w","idth=535&amp;height=425&amp;START_MAXIMIZED=FALSE&amp;Y=120&amp;display_string=audit"}</definedName>
    <definedName name="_3113__FDSAUDITLINK__" hidden="1">{"fdsup://directions/FAT Viewer?action=UPDATE&amp;creator=factSet&amp;DYN_ARGS=true&amp;DOC_NAME=FAT:RGQ_ENTRPR_VAL_EV_SOURCE_WINDOW.FAT&amp;VAR:ID1=WTS&amp;VAR:SDATE=20060120&amp;VAR:FDATE=20051230&amp;VAR:FREQ=WEEKLY&amp;VAR:RELITEM=&amp;VAR:CURRENCY=&amp;VAR:DB_TYPE=&amp;VAR:UNITS=M&amp;window=popup&amp;w","idth=535&amp;height=425&amp;START_MAXIMIZED=FALSE&amp;Y=120&amp;display_string=audit"}</definedName>
    <definedName name="_3114__FDSAUDITLINK__" hidden="1">{"fdsup://directions/FAT Viewer?action=UPDATE&amp;creator=factSet&amp;DYN_ARGS=true&amp;DOC_NAME=FAT:RGQ_ENTRPR_VAL_EV_SOURCE_WINDOW.FAT&amp;VAR:ID1=PNR&amp;VAR:SDATE=20101231&amp;VAR:FDATE=20100930&amp;VAR:FREQ=WEEKLY&amp;VAR:RELITEM=&amp;VAR:CURRENCY=&amp;VAR:DB_TYPE=&amp;VAR:UNITS=M&amp;window=popup&amp;w","idth=535&amp;height=425&amp;START_MAXIMIZED=FALSE&amp;Y=120&amp;display_string=audit"}</definedName>
    <definedName name="_3115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3116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3117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3118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3119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312__FDSAUDITLINK__" hidden="1">{"fdsup://IBCentral/FAT Viewer?action=UPDATE&amp;creator=factset&amp;DOC_NAME=fat:reuters_annual_source_window.fat&amp;display_string=Audit&amp;DYN_ARGS=TRUE&amp;VAR:ID1=46612J50&amp;VAR:RCODE=STLD&amp;VAR:SDATE=20040699&amp;VAR:FREQ=Y&amp;VAR:RELITEM=RP&amp;VAR:CURRENCY=&amp;VAR:CURRSOURCE=EXSHARE&amp;V","AR:NATFREQ=ANNUAL&amp;VAR:RFIELD=FINALIZED&amp;VAR:DB_TYPE=&amp;VAR:UNITS=M&amp;window=popup&amp;width=450&amp;height=300&amp;START_MAXIMIZED=FALSE"}</definedName>
    <definedName name="_3120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3121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3122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3123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3124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3125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3126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3127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3128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3129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313__FDSAUDITLINK__" hidden="1">{"fdsup://IBCentral/FAT Viewer?action=UPDATE&amp;creator=factset&amp;DOC_NAME=fat:reuters_qtrly_source_window.fat&amp;display_string=Audit&amp;DYN_ARGS=TRUE&amp;VAR:ID1=46612J50&amp;VAR:RCODE=STLD&amp;VAR:SDATE=20071299&amp;VAR:FREQ=Quarterly&amp;VAR:RELITEM=RP&amp;VAR:CURRENCY=&amp;VAR:CURRSOURCE=EX","SHARE&amp;VAR:NATFREQ=QUARTERLY&amp;VAR:RFIELD=FINALIZED&amp;VAR:DB_TYPE=&amp;VAR:UNITS=M&amp;window=popup&amp;width=450&amp;height=300&amp;START_MAXIMIZED=FALSE"}</definedName>
    <definedName name="_3130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3131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3132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3133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3134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3135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3136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3137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3138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3139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314__FDSAUDITLINK__" hidden="1">{"fdsup://IBCentral/FAT Viewer?action=UPDATE&amp;creator=factset&amp;DOC_NAME=fat:reuters_qtrly_source_window.fat&amp;display_string=Audit&amp;DYN_ARGS=TRUE&amp;VAR:ID1=46612J50&amp;VAR:RCODE=STLD&amp;VAR:SDATE=20070999&amp;VAR:FREQ=Quarterly&amp;VAR:RELITEM=RP&amp;VAR:CURRENCY=&amp;VAR:CURRSOURCE=EX","SHARE&amp;VAR:NATFREQ=QUARTERLY&amp;VAR:RFIELD=FINALIZED&amp;VAR:DB_TYPE=&amp;VAR:UNITS=M&amp;window=popup&amp;width=450&amp;height=300&amp;START_MAXIMIZED=FALSE"}</definedName>
    <definedName name="_3140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3141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3142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3143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3144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3145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3146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3147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3148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3149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315__FDSAUDITLINK__" hidden="1">{"fdsup://IBCentral/FAT Viewer?action=UPDATE&amp;creator=factset&amp;DOC_NAME=fat:reuters_qtrly_source_window.fat&amp;display_string=Audit&amp;DYN_ARGS=TRUE&amp;VAR:ID1=46612J50&amp;VAR:RCODE=STLD&amp;VAR:SDATE=20070699&amp;VAR:FREQ=Quarterly&amp;VAR:RELITEM=RP&amp;VAR:CURRENCY=&amp;VAR:CURRSOURCE=EX","SHARE&amp;VAR:NATFREQ=QUARTERLY&amp;VAR:RFIELD=FINALIZED&amp;VAR:DB_TYPE=&amp;VAR:UNITS=M&amp;window=popup&amp;width=450&amp;height=300&amp;START_MAXIMIZED=FALSE"}</definedName>
    <definedName name="_3150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3151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3152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3153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3154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3155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3156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3157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3158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3159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316__FDSAUDITLINK__" hidden="1">{"fdsup://IBCentral/FAT Viewer?action=UPDATE&amp;creator=factset&amp;DOC_NAME=fat:reuters_qtrly_source_window.fat&amp;display_string=Audit&amp;DYN_ARGS=TRUE&amp;VAR:ID1=46612J50&amp;VAR:RCODE=STLD&amp;VAR:SDATE=20070399&amp;VAR:FREQ=Quarterly&amp;VAR:RELITEM=RP&amp;VAR:CURRENCY=&amp;VAR:CURRSOURCE=EX","SHARE&amp;VAR:NATFREQ=QUARTERLY&amp;VAR:RFIELD=FINALIZED&amp;VAR:DB_TYPE=&amp;VAR:UNITS=M&amp;window=popup&amp;width=450&amp;height=300&amp;START_MAXIMIZED=FALSE"}</definedName>
    <definedName name="_3160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3161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3162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3163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3164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3165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3166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3167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3168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3169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317__FDSAUDITLINK__" hidden="1">{"fdsup://IBCentral/FAT Viewer?action=UPDATE&amp;creator=factset&amp;DOC_NAME=fat:reuters_qtrly_source_window.fat&amp;display_string=Audit&amp;DYN_ARGS=TRUE&amp;VAR:ID1=46612J50&amp;VAR:RCODE=STLD&amp;VAR:SDATE=20061299&amp;VAR:FREQ=Quarterly&amp;VAR:RELITEM=RP&amp;VAR:CURRENCY=&amp;VAR:CURRSOURCE=EX","SHARE&amp;VAR:NATFREQ=QUARTERLY&amp;VAR:RFIELD=FINALIZED&amp;VAR:DB_TYPE=&amp;VAR:UNITS=M&amp;window=popup&amp;width=450&amp;height=300&amp;START_MAXIMIZED=FALSE"}</definedName>
    <definedName name="_3170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3171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3172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3173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3174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3175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3176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3177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3178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3179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318__FDSAUDITLINK__" hidden="1">{"fdsup://IBCentral/FAT Viewer?action=UPDATE&amp;creator=factset&amp;DOC_NAME=fat:reuters_qtrly_source_window.fat&amp;display_string=Audit&amp;DYN_ARGS=TRUE&amp;VAR:ID1=46612J50&amp;VAR:RCODE=STLD&amp;VAR:SDATE=20060999&amp;VAR:FREQ=Quarterly&amp;VAR:RELITEM=RP&amp;VAR:CURRENCY=&amp;VAR:CURRSOURCE=EX","SHARE&amp;VAR:NATFREQ=QUARTERLY&amp;VAR:RFIELD=FINALIZED&amp;VAR:DB_TYPE=&amp;VAR:UNITS=M&amp;window=popup&amp;width=450&amp;height=300&amp;START_MAXIMIZED=FALSE"}</definedName>
    <definedName name="_3180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3181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3182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3183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3184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3185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3186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3187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3188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3189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319__FDSAUDITLINK__" hidden="1">{"fdsup://IBCentral/FAT Viewer?action=UPDATE&amp;creator=factset&amp;DOC_NAME=fat:reuters_qtrly_source_window.fat&amp;display_string=Audit&amp;DYN_ARGS=TRUE&amp;VAR:ID1=46612J50&amp;VAR:RCODE=STLD&amp;VAR:SDATE=20060699&amp;VAR:FREQ=Quarterly&amp;VAR:RELITEM=RP&amp;VAR:CURRENCY=&amp;VAR:CURRSOURCE=EX","SHARE&amp;VAR:NATFREQ=QUARTERLY&amp;VAR:RFIELD=FINALIZED&amp;VAR:DB_TYPE=&amp;VAR:UNITS=M&amp;window=popup&amp;width=450&amp;height=300&amp;START_MAXIMIZED=FALSE"}</definedName>
    <definedName name="_3190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3191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3192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3193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3194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3195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3196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3197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3198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3199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32__123Graph_XCHART_6" hidden="1">#N/A</definedName>
    <definedName name="_32__FDSAUDITLINK__" hidden="1">{"fdsup://IBCentral/FAT Viewer?action=UPDATE&amp;creator=factset&amp;DOC_NAME=fat:reuters_qtrly_shs_src_window.fat&amp;display_string=Audit&amp;DYN_ARGS=TRUE&amp;VAR:ID1=09776J10&amp;VAR:RCODE=FDSSHSOUTDEPS&amp;VAR:SDATE=20100499&amp;VAR:FREQ=Quarterly&amp;VAR:RELITEM=RP&amp;VAR:CURRENCY=&amp;VAR:CUR","RSOURCE=EXSHARE&amp;VAR:NATFREQ=QUARTERLY&amp;VAR:RFIELD=FINALIZED&amp;VAR:DB_TYPE=&amp;VAR:UNITS=M&amp;window=popup&amp;width=450&amp;height=300&amp;START_MAXIMIZED=FALSE"}</definedName>
    <definedName name="_320__FDSAUDITLINK__" hidden="1">{"fdsup://IBCentral/FAT Viewer?action=UPDATE&amp;creator=factset&amp;DOC_NAME=fat:reuters_qtrly_source_window.fat&amp;display_string=Audit&amp;DYN_ARGS=TRUE&amp;VAR:ID1=46612J50&amp;VAR:RCODE=STLD&amp;VAR:SDATE=20060399&amp;VAR:FREQ=Quarterly&amp;VAR:RELITEM=RP&amp;VAR:CURRENCY=&amp;VAR:CURRSOURCE=EX","SHARE&amp;VAR:NATFREQ=QUARTERLY&amp;VAR:RFIELD=FINALIZED&amp;VAR:DB_TYPE=&amp;VAR:UNITS=M&amp;window=popup&amp;width=450&amp;height=300&amp;START_MAXIMIZED=FALSE"}</definedName>
    <definedName name="_3200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3201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3202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3203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3204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3205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3206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3207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3208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3209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321__FDSAUDITLINK__" hidden="1">{"fdsup://IBCentral/FAT Viewer?action=UPDATE&amp;creator=factset&amp;DOC_NAME=fat:reuters_qtrly_source_window.fat&amp;display_string=Audit&amp;DYN_ARGS=TRUE&amp;VAR:ID1=46612J50&amp;VAR:RCODE=STLD&amp;VAR:SDATE=20051299&amp;VAR:FREQ=Quarterly&amp;VAR:RELITEM=RP&amp;VAR:CURRENCY=&amp;VAR:CURRSOURCE=EX","SHARE&amp;VAR:NATFREQ=QUARTERLY&amp;VAR:RFIELD=FINALIZED&amp;VAR:DB_TYPE=&amp;VAR:UNITS=M&amp;window=popup&amp;width=450&amp;height=300&amp;START_MAXIMIZED=FALSE"}</definedName>
    <definedName name="_3210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3211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3212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3213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3214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3215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3216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3217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3218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3219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322__FDSAUDITLINK__" hidden="1">{"fdsup://IBCentral/FAT Viewer?action=UPDATE&amp;creator=factset&amp;DOC_NAME=fat:reuters_qtrly_source_window.fat&amp;display_string=Audit&amp;DYN_ARGS=TRUE&amp;VAR:ID1=46612J50&amp;VAR:RCODE=STLD&amp;VAR:SDATE=20050999&amp;VAR:FREQ=Quarterly&amp;VAR:RELITEM=RP&amp;VAR:CURRENCY=&amp;VAR:CURRSOURCE=EX","SHARE&amp;VAR:NATFREQ=QUARTERLY&amp;VAR:RFIELD=FINALIZED&amp;VAR:DB_TYPE=&amp;VAR:UNITS=M&amp;window=popup&amp;width=450&amp;height=300&amp;START_MAXIMIZED=FALSE"}</definedName>
    <definedName name="_3220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3221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3222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3223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3224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3225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3226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3227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3228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3229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323__FDSAUDITLINK__" hidden="1">{"fdsup://IBCentral/FAT Viewer?action=UPDATE&amp;creator=factset&amp;DOC_NAME=fat:reuters_qtrly_source_window.fat&amp;display_string=Audit&amp;DYN_ARGS=TRUE&amp;VAR:ID1=46612J50&amp;VAR:RCODE=STLD&amp;VAR:SDATE=20050699&amp;VAR:FREQ=Quarterly&amp;VAR:RELITEM=RP&amp;VAR:CURRENCY=&amp;VAR:CURRSOURCE=EX","SHARE&amp;VAR:NATFREQ=QUARTERLY&amp;VAR:RFIELD=FINALIZED&amp;VAR:DB_TYPE=&amp;VAR:UNITS=M&amp;window=popup&amp;width=450&amp;height=300&amp;START_MAXIMIZED=FALSE"}</definedName>
    <definedName name="_3230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3231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3232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3233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3234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3235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3236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3237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3238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3239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324__FDSAUDITLINK__" hidden="1">{"fdsup://IBCentral/FAT Viewer?action=UPDATE&amp;creator=factset&amp;DOC_NAME=fat:reuters_qtrly_source_window.fat&amp;display_string=Audit&amp;DYN_ARGS=TRUE&amp;VAR:ID1=46612J50&amp;VAR:RCODE=STLD&amp;VAR:SDATE=20050399&amp;VAR:FREQ=Quarterly&amp;VAR:RELITEM=RP&amp;VAR:CURRENCY=&amp;VAR:CURRSOURCE=EX","SHARE&amp;VAR:NATFREQ=QUARTERLY&amp;VAR:RFIELD=FINALIZED&amp;VAR:DB_TYPE=&amp;VAR:UNITS=M&amp;window=popup&amp;width=450&amp;height=300&amp;START_MAXIMIZED=FALSE"}</definedName>
    <definedName name="_3240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3241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3242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3243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3244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3245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3246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3247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3248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3249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325__FDSAUDITLINK__" hidden="1">{"fdsup://IBCentral/FAT Viewer?action=UPDATE&amp;creator=factset&amp;DOC_NAME=fat:reuters_annual_source_window.fat&amp;display_string=Audit&amp;DYN_ARGS=TRUE&amp;VAR:ID1=46612J50&amp;VAR:RCODE=SCSI&amp;VAR:SDATE=20070699&amp;VAR:FREQ=Y&amp;VAR:RELITEM=RP&amp;VAR:CURRENCY=&amp;VAR:CURRSOURCE=EXSHARE&amp;V","AR:NATFREQ=ANNUAL&amp;VAR:RFIELD=FINALIZED&amp;VAR:DB_TYPE=&amp;VAR:UNITS=M&amp;window=popup&amp;width=450&amp;height=300&amp;START_MAXIMIZED=FALSE"}</definedName>
    <definedName name="_3250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3251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3252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3253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3254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3255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3256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3257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3258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3259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326__FDSAUDITLINK__" hidden="1">{"fdsup://IBCentral/FAT Viewer?action=UPDATE&amp;creator=factset&amp;DOC_NAME=fat:reuters_annual_source_window.fat&amp;display_string=Audit&amp;DYN_ARGS=TRUE&amp;VAR:ID1=46612J50&amp;VAR:RCODE=SCSI&amp;VAR:SDATE=20060699&amp;VAR:FREQ=Y&amp;VAR:RELITEM=RP&amp;VAR:CURRENCY=&amp;VAR:CURRSOURCE=EXSHARE&amp;V","AR:NATFREQ=ANNUAL&amp;VAR:RFIELD=FINALIZED&amp;VAR:DB_TYPE=&amp;VAR:UNITS=M&amp;window=popup&amp;width=450&amp;height=300&amp;START_MAXIMIZED=FALSE"}</definedName>
    <definedName name="_3260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3261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3262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3263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3264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3265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3266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3267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3268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3269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327__FDSAUDITLINK__" hidden="1">{"fdsup://IBCentral/FAT Viewer?action=UPDATE&amp;creator=factset&amp;DOC_NAME=fat:reuters_annual_source_window.fat&amp;display_string=Audit&amp;DYN_ARGS=TRUE&amp;VAR:ID1=46612J50&amp;VAR:RCODE=SCSI&amp;VAR:SDATE=20050699&amp;VAR:FREQ=Y&amp;VAR:RELITEM=RP&amp;VAR:CURRENCY=&amp;VAR:CURRSOURCE=EXSHARE&amp;V","AR:NATFREQ=ANNUAL&amp;VAR:RFIELD=FINALIZED&amp;VAR:DB_TYPE=&amp;VAR:UNITS=M&amp;window=popup&amp;width=450&amp;height=300&amp;START_MAXIMIZED=FALSE"}</definedName>
    <definedName name="_3270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3271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3272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3273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3274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3275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3276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3277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3278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3279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328__FDSAUDITLINK__" hidden="1">{"fdsup://IBCentral/FAT Viewer?action=UPDATE&amp;creator=factset&amp;DOC_NAME=fat:reuters_annual_source_window.fat&amp;display_string=Audit&amp;DYN_ARGS=TRUE&amp;VAR:ID1=46612J50&amp;VAR:RCODE=SCSI&amp;VAR:SDATE=20040699&amp;VAR:FREQ=Y&amp;VAR:RELITEM=RP&amp;VAR:CURRENCY=&amp;VAR:CURRSOURCE=EXSHARE&amp;V","AR:NATFREQ=ANNUAL&amp;VAR:RFIELD=FINALIZED&amp;VAR:DB_TYPE=&amp;VAR:UNITS=M&amp;window=popup&amp;width=450&amp;height=300&amp;START_MAXIMIZED=FALSE"}</definedName>
    <definedName name="_3280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3281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3282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3283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3284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3285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3286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3287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3288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3289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329__FDSAUDITLINK__" hidden="1">{"fdsup://IBCentral/FAT Viewer?action=UPDATE&amp;creator=factset&amp;DOC_NAME=fat:reuters_qtrly_source_window.fat&amp;display_string=Audit&amp;DYN_ARGS=TRUE&amp;VAR:ID1=46612J50&amp;VAR:RCODE=SCSI&amp;VAR:SDATE=20071299&amp;VAR:FREQ=Quarterly&amp;VAR:RELITEM=RP&amp;VAR:CURRENCY=&amp;VAR:CURRSOURCE=EX","SHARE&amp;VAR:NATFREQ=QUARTERLY&amp;VAR:RFIELD=FINALIZED&amp;VAR:DB_TYPE=&amp;VAR:UNITS=M&amp;window=popup&amp;width=450&amp;height=300&amp;START_MAXIMIZED=FALSE"}</definedName>
    <definedName name="_3290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3291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3292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3293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3294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3295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3296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3297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3298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3299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33__123Graph_BChart_2" hidden="1">#REF!</definedName>
    <definedName name="_33__FDSAUDITLINK__" hidden="1">{"fdsup://IBCentral/FAT Viewer?action=UPDATE&amp;creator=factset&amp;DOC_NAME=fat:reuters_qtrly_shs_src_window.fat&amp;display_string=Audit&amp;DYN_ARGS=TRUE&amp;VAR:ID1=55616P10&amp;VAR:RCODE=FDSSHSOUTDEPS&amp;VAR:SDATE=20100499&amp;VAR:FREQ=Quarterly&amp;VAR:RELITEM=RP&amp;VAR:CURRENCY=&amp;VAR:CUR","RSOURCE=EXSHARE&amp;VAR:NATFREQ=QUARTERLY&amp;VAR:RFIELD=FINALIZED&amp;VAR:DB_TYPE=&amp;VAR:UNITS=M&amp;window=popup&amp;width=450&amp;height=300&amp;START_MAXIMIZED=FALSE"}</definedName>
    <definedName name="_330__FDSAUDITLINK__" hidden="1">{"fdsup://IBCentral/FAT Viewer?action=UPDATE&amp;creator=factset&amp;DOC_NAME=fat:reuters_qtrly_source_window.fat&amp;display_string=Audit&amp;DYN_ARGS=TRUE&amp;VAR:ID1=46612J50&amp;VAR:RCODE=SCSI&amp;VAR:SDATE=20070999&amp;VAR:FREQ=Quarterly&amp;VAR:RELITEM=RP&amp;VAR:CURRENCY=&amp;VAR:CURRSOURCE=EX","SHARE&amp;VAR:NATFREQ=QUARTERLY&amp;VAR:RFIELD=FINALIZED&amp;VAR:DB_TYPE=&amp;VAR:UNITS=M&amp;window=popup&amp;width=450&amp;height=300&amp;START_MAXIMIZED=FALSE"}</definedName>
    <definedName name="_3300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3301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3302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3303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3304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3305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3306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3307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3308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3309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331__FDSAUDITLINK__" hidden="1">{"fdsup://IBCentral/FAT Viewer?action=UPDATE&amp;creator=factset&amp;DOC_NAME=fat:reuters_qtrly_source_window.fat&amp;display_string=Audit&amp;DYN_ARGS=TRUE&amp;VAR:ID1=46612J50&amp;VAR:RCODE=SCSI&amp;VAR:SDATE=20070699&amp;VAR:FREQ=Quarterly&amp;VAR:RELITEM=RP&amp;VAR:CURRENCY=&amp;VAR:CURRSOURCE=EX","SHARE&amp;VAR:NATFREQ=QUARTERLY&amp;VAR:RFIELD=FINALIZED&amp;VAR:DB_TYPE=&amp;VAR:UNITS=M&amp;window=popup&amp;width=450&amp;height=300&amp;START_MAXIMIZED=FALSE"}</definedName>
    <definedName name="_3310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3311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3312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3313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3314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3315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3316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3317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3318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3319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332__FDSAUDITLINK__" hidden="1">{"fdsup://IBCentral/FAT Viewer?action=UPDATE&amp;creator=factset&amp;DOC_NAME=fat:reuters_qtrly_source_window.fat&amp;display_string=Audit&amp;DYN_ARGS=TRUE&amp;VAR:ID1=46612J50&amp;VAR:RCODE=SCSI&amp;VAR:SDATE=20070399&amp;VAR:FREQ=Quarterly&amp;VAR:RELITEM=RP&amp;VAR:CURRENCY=&amp;VAR:CURRSOURCE=EX","SHARE&amp;VAR:NATFREQ=QUARTERLY&amp;VAR:RFIELD=FINALIZED&amp;VAR:DB_TYPE=&amp;VAR:UNITS=M&amp;window=popup&amp;width=450&amp;height=300&amp;START_MAXIMIZED=FALSE"}</definedName>
    <definedName name="_3320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3321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3322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3323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3324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3325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3326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3327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3328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3329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333__FDSAUDITLINK__" hidden="1">{"fdsup://IBCentral/FAT Viewer?action=UPDATE&amp;creator=factset&amp;DOC_NAME=fat:reuters_qtrly_source_window.fat&amp;display_string=Audit&amp;DYN_ARGS=TRUE&amp;VAR:ID1=46612J50&amp;VAR:RCODE=SCSI&amp;VAR:SDATE=20061299&amp;VAR:FREQ=Quarterly&amp;VAR:RELITEM=RP&amp;VAR:CURRENCY=&amp;VAR:CURRSOURCE=EX","SHARE&amp;VAR:NATFREQ=QUARTERLY&amp;VAR:RFIELD=FINALIZED&amp;VAR:DB_TYPE=&amp;VAR:UNITS=M&amp;window=popup&amp;width=450&amp;height=300&amp;START_MAXIMIZED=FALSE"}</definedName>
    <definedName name="_3330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3331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3332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3333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3334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3335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3336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3337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3338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3339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334__FDSAUDITLINK__" hidden="1">{"fdsup://IBCentral/FAT Viewer?action=UPDATE&amp;creator=factset&amp;DOC_NAME=fat:reuters_qtrly_source_window.fat&amp;display_string=Audit&amp;DYN_ARGS=TRUE&amp;VAR:ID1=46612J50&amp;VAR:RCODE=SCSI&amp;VAR:SDATE=20060999&amp;VAR:FREQ=Quarterly&amp;VAR:RELITEM=RP&amp;VAR:CURRENCY=&amp;VAR:CURRSOURCE=EX","SHARE&amp;VAR:NATFREQ=QUARTERLY&amp;VAR:RFIELD=FINALIZED&amp;VAR:DB_TYPE=&amp;VAR:UNITS=M&amp;window=popup&amp;width=450&amp;height=300&amp;START_MAXIMIZED=FALSE"}</definedName>
    <definedName name="_3340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3341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3342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3343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3344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3345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3346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3347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3348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3349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335__FDSAUDITLINK__" hidden="1">{"fdsup://IBCentral/FAT Viewer?action=UPDATE&amp;creator=factset&amp;DOC_NAME=fat:reuters_qtrly_source_window.fat&amp;display_string=Audit&amp;DYN_ARGS=TRUE&amp;VAR:ID1=46612J50&amp;VAR:RCODE=SCSI&amp;VAR:SDATE=20060699&amp;VAR:FREQ=Quarterly&amp;VAR:RELITEM=RP&amp;VAR:CURRENCY=&amp;VAR:CURRSOURCE=EX","SHARE&amp;VAR:NATFREQ=QUARTERLY&amp;VAR:RFIELD=FINALIZED&amp;VAR:DB_TYPE=&amp;VAR:UNITS=M&amp;window=popup&amp;width=450&amp;height=300&amp;START_MAXIMIZED=FALSE"}</definedName>
    <definedName name="_3350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3351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3352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3353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3354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3355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3356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3357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3358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3359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336__FDSAUDITLINK__" hidden="1">{"fdsup://IBCentral/FAT Viewer?action=UPDATE&amp;creator=factset&amp;DOC_NAME=fat:reuters_qtrly_source_window.fat&amp;display_string=Audit&amp;DYN_ARGS=TRUE&amp;VAR:ID1=46612J50&amp;VAR:RCODE=SCSI&amp;VAR:SDATE=20060399&amp;VAR:FREQ=Quarterly&amp;VAR:RELITEM=RP&amp;VAR:CURRENCY=&amp;VAR:CURRSOURCE=EX","SHARE&amp;VAR:NATFREQ=QUARTERLY&amp;VAR:RFIELD=FINALIZED&amp;VAR:DB_TYPE=&amp;VAR:UNITS=M&amp;window=popup&amp;width=450&amp;height=300&amp;START_MAXIMIZED=FALSE"}</definedName>
    <definedName name="_3360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3361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3362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3363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3364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3365__FDSAUDITLINK__" hidden="1">{"fdsup://directions/FAT Viewer?action=UPDATE&amp;creator=factSet&amp;DYN_ARGS=true&amp;DOC_NAME=FAT:RGQ_ENTRPR_VAL_EV_SOURCE_WINDOW.FAT&amp;VAR:ID1=PNR&amp;VAR:SDATE=20060310&amp;VAR:FDATE=20051230&amp;VAR:FREQ=WEEKLY&amp;VAR:RELITEM=&amp;VAR:CURRENCY=&amp;VAR:DB_TYPE=&amp;VAR:UNITS=M&amp;window=popup&amp;w","idth=535&amp;height=425&amp;START_MAXIMIZED=FALSE&amp;Y=120&amp;display_string=audit"}</definedName>
    <definedName name="_3366__FDSAUDITLINK__" hidden="1">{"fdsup://directions/FAT Viewer?action=UPDATE&amp;creator=factSet&amp;DYN_ARGS=true&amp;DOC_NAME=FAT:RGQ_ENTRPR_VAL_EV_SOURCE_WINDOW.FAT&amp;VAR:ID1=PNR&amp;VAR:SDATE=20060303&amp;VAR:FDATE=20051230&amp;VAR:FREQ=WEEKLY&amp;VAR:RELITEM=&amp;VAR:CURRENCY=&amp;VAR:DB_TYPE=&amp;VAR:UNITS=M&amp;window=popup&amp;w","idth=535&amp;height=425&amp;START_MAXIMIZED=FALSE&amp;Y=120&amp;display_string=audit"}</definedName>
    <definedName name="_3367__FDSAUDITLINK__" hidden="1">{"fdsup://directions/FAT Viewer?action=UPDATE&amp;creator=factSet&amp;DYN_ARGS=true&amp;DOC_NAME=FAT:RGQ_ENTRPR_VAL_EV_SOURCE_WINDOW.FAT&amp;VAR:ID1=PNR&amp;VAR:SDATE=20060224&amp;VAR:FDATE=20051230&amp;VAR:FREQ=WEEKLY&amp;VAR:RELITEM=&amp;VAR:CURRENCY=&amp;VAR:DB_TYPE=&amp;VAR:UNITS=M&amp;window=popup&amp;w","idth=535&amp;height=425&amp;START_MAXIMIZED=FALSE&amp;Y=120&amp;display_string=audit"}</definedName>
    <definedName name="_3368__FDSAUDITLINK__" hidden="1">{"fdsup://directions/FAT Viewer?action=UPDATE&amp;creator=factSet&amp;DYN_ARGS=true&amp;DOC_NAME=FAT:RGQ_ENTRPR_VAL_EV_SOURCE_WINDOW.FAT&amp;VAR:ID1=PNR&amp;VAR:SDATE=20060217&amp;VAR:FDATE=20051230&amp;VAR:FREQ=WEEKLY&amp;VAR:RELITEM=&amp;VAR:CURRENCY=&amp;VAR:DB_TYPE=&amp;VAR:UNITS=M&amp;window=popup&amp;w","idth=535&amp;height=425&amp;START_MAXIMIZED=FALSE&amp;Y=120&amp;display_string=audit"}</definedName>
    <definedName name="_3369__FDSAUDITLINK__" hidden="1">{"fdsup://directions/FAT Viewer?action=UPDATE&amp;creator=factSet&amp;DYN_ARGS=true&amp;DOC_NAME=FAT:RGQ_ENTRPR_VAL_EV_SOURCE_WINDOW.FAT&amp;VAR:ID1=PNR&amp;VAR:SDATE=20060210&amp;VAR:FDATE=20051230&amp;VAR:FREQ=WEEKLY&amp;VAR:RELITEM=&amp;VAR:CURRENCY=&amp;VAR:DB_TYPE=&amp;VAR:UNITS=M&amp;window=popup&amp;w","idth=535&amp;height=425&amp;START_MAXIMIZED=FALSE&amp;Y=120&amp;display_string=audit"}</definedName>
    <definedName name="_337__FDSAUDITLINK__" hidden="1">{"fdsup://IBCentral/FAT Viewer?action=UPDATE&amp;creator=factset&amp;DOC_NAME=fat:reuters_qtrly_source_window.fat&amp;display_string=Audit&amp;DYN_ARGS=TRUE&amp;VAR:ID1=46612J50&amp;VAR:RCODE=SCSI&amp;VAR:SDATE=20051299&amp;VAR:FREQ=Quarterly&amp;VAR:RELITEM=RP&amp;VAR:CURRENCY=&amp;VAR:CURRSOURCE=EX","SHARE&amp;VAR:NATFREQ=QUARTERLY&amp;VAR:RFIELD=FINALIZED&amp;VAR:DB_TYPE=&amp;VAR:UNITS=M&amp;window=popup&amp;width=450&amp;height=300&amp;START_MAXIMIZED=FALSE"}</definedName>
    <definedName name="_3370__FDSAUDITLINK__" hidden="1">{"fdsup://directions/FAT Viewer?action=UPDATE&amp;creator=factSet&amp;DYN_ARGS=true&amp;DOC_NAME=FAT:RGQ_ENTRPR_VAL_EV_SOURCE_WINDOW.FAT&amp;VAR:ID1=PNR&amp;VAR:SDATE=20060203&amp;VAR:FDATE=20051230&amp;VAR:FREQ=WEEKLY&amp;VAR:RELITEM=&amp;VAR:CURRENCY=&amp;VAR:DB_TYPE=&amp;VAR:UNITS=M&amp;window=popup&amp;w","idth=535&amp;height=425&amp;START_MAXIMIZED=FALSE&amp;Y=120&amp;display_string=audit"}</definedName>
    <definedName name="_3371__FDSAUDITLINK__" hidden="1">{"fdsup://directions/FAT Viewer?action=UPDATE&amp;creator=factSet&amp;DYN_ARGS=true&amp;DOC_NAME=FAT:RGQ_ENTRPR_VAL_EV_SOURCE_WINDOW.FAT&amp;VAR:ID1=PNR&amp;VAR:SDATE=20060127&amp;VAR:FDATE=20051230&amp;VAR:FREQ=WEEKLY&amp;VAR:RELITEM=&amp;VAR:CURRENCY=&amp;VAR:DB_TYPE=&amp;VAR:UNITS=M&amp;window=popup&amp;w","idth=535&amp;height=425&amp;START_MAXIMIZED=FALSE&amp;Y=120&amp;display_string=audit"}</definedName>
    <definedName name="_3372__FDSAUDITLINK__" hidden="1">{"fdsup://directions/FAT Viewer?action=UPDATE&amp;creator=factSet&amp;DYN_ARGS=true&amp;DOC_NAME=FAT:RGQ_ENTRPR_VAL_EV_SOURCE_WINDOW.FAT&amp;VAR:ID1=PNR&amp;VAR:SDATE=20060120&amp;VAR:FDATE=20051230&amp;VAR:FREQ=WEEKLY&amp;VAR:RELITEM=&amp;VAR:CURRENCY=&amp;VAR:DB_TYPE=&amp;VAR:UNITS=M&amp;window=popup&amp;w","idth=535&amp;height=425&amp;START_MAXIMIZED=FALSE&amp;Y=120&amp;display_string=audit"}</definedName>
    <definedName name="_3373__FDSAUDITLINK__" hidden="1">{"fdsup://directions/FAT Viewer?action=UPDATE&amp;creator=factSet&amp;DYN_ARGS=true&amp;DOC_NAME=FAT:RGQ_ENTRPR_VAL_EV_SOURCE_WINDOW.FAT&amp;VAR:ID1=PNR&amp;VAR:SDATE=20101231&amp;VAR:FDATE=20100930&amp;VAR:FREQ=WEEKLY&amp;VAR:RELITEM=&amp;VAR:CURRENCY=&amp;VAR:DB_TYPE=&amp;VAR:UNITS=M&amp;window=popup&amp;w","idth=535&amp;height=425&amp;START_MAXIMIZED=FALSE&amp;Y=120&amp;display_string=audit"}</definedName>
    <definedName name="_3374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3375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3376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3377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3378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3379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338__FDSAUDITLINK__" hidden="1">{"fdsup://IBCentral/FAT Viewer?action=UPDATE&amp;creator=factset&amp;DOC_NAME=fat:reuters_qtrly_source_window.fat&amp;display_string=Audit&amp;DYN_ARGS=TRUE&amp;VAR:ID1=46612J50&amp;VAR:RCODE=SCSI&amp;VAR:SDATE=20050999&amp;VAR:FREQ=Quarterly&amp;VAR:RELITEM=RP&amp;VAR:CURRENCY=&amp;VAR:CURRSOURCE=EX","SHARE&amp;VAR:NATFREQ=QUARTERLY&amp;VAR:RFIELD=FINALIZED&amp;VAR:DB_TYPE=&amp;VAR:UNITS=M&amp;window=popup&amp;width=450&amp;height=300&amp;START_MAXIMIZED=FALSE"}</definedName>
    <definedName name="_3380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3381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3382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3383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3384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3385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3386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3387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3388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3389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339__FDSAUDITLINK__" hidden="1">{"fdsup://IBCentral/FAT Viewer?action=UPDATE&amp;creator=factset&amp;DOC_NAME=fat:reuters_qtrly_source_window.fat&amp;display_string=Audit&amp;DYN_ARGS=TRUE&amp;VAR:ID1=46612J50&amp;VAR:RCODE=SCSI&amp;VAR:SDATE=20050699&amp;VAR:FREQ=Quarterly&amp;VAR:RELITEM=RP&amp;VAR:CURRENCY=&amp;VAR:CURRSOURCE=EX","SHARE&amp;VAR:NATFREQ=QUARTERLY&amp;VAR:RFIELD=FINALIZED&amp;VAR:DB_TYPE=&amp;VAR:UNITS=M&amp;window=popup&amp;width=450&amp;height=300&amp;START_MAXIMIZED=FALSE"}</definedName>
    <definedName name="_3390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3391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3392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3393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3394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3395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3396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3397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3398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3399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34__FDSAUDITLINK__" hidden="1">{"fdsup://IBCentral/FAT Viewer?action=UPDATE&amp;creator=factset&amp;DOC_NAME=fat:reuters_qtrly_shs_src_window.fat&amp;display_string=Audit&amp;DYN_ARGS=TRUE&amp;VAR:ID1=65566410&amp;VAR:RCODE=FDSSHSOUTDEPS&amp;VAR:SDATE=20100499&amp;VAR:FREQ=Quarterly&amp;VAR:RELITEM=RP&amp;VAR:CURRENCY=&amp;VAR:CUR","RSOURCE=EXSHARE&amp;VAR:NATFREQ=QUARTERLY&amp;VAR:RFIELD=FINALIZED&amp;VAR:DB_TYPE=&amp;VAR:UNITS=M&amp;window=popup&amp;width=450&amp;height=300&amp;START_MAXIMIZED=FALSE"}</definedName>
    <definedName name="_340__FDSAUDITLINK__" hidden="1">{"fdsup://IBCentral/FAT Viewer?action=UPDATE&amp;creator=factset&amp;DOC_NAME=fat:reuters_qtrly_source_window.fat&amp;display_string=Audit&amp;DYN_ARGS=TRUE&amp;VAR:ID1=46612J50&amp;VAR:RCODE=SCSI&amp;VAR:SDATE=20050399&amp;VAR:FREQ=Quarterly&amp;VAR:RELITEM=RP&amp;VAR:CURRENCY=&amp;VAR:CURRSOURCE=EX","SHARE&amp;VAR:NATFREQ=QUARTERLY&amp;VAR:RFIELD=FINALIZED&amp;VAR:DB_TYPE=&amp;VAR:UNITS=M&amp;window=popup&amp;width=450&amp;height=300&amp;START_MAXIMIZED=FALSE"}</definedName>
    <definedName name="_3400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3401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3402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3403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3404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3405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3406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3407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3408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3409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341__FDSAUDITLINK__" hidden="1">{"fdsup://IBCentral/FAT Viewer?action=UPDATE&amp;creator=factset&amp;DOC_NAME=fat:reuters_ltm_source_window.fat&amp;display_string=Audit&amp;DYN_ARGS=TRUE&amp;VAR:ID1=JDSU&amp;VAR:RCODE=NIBX&amp;VAR:SDATE=20071299 &amp;VAR:FREQ=Quarterly&amp;VAR:RELITEM=RP&amp;VAR:CURRENCY=&amp;VAR:CURRSOURCE=EXSHARE","&amp;VAR:NATFREQ=QUARTERLY&amp;VAR:RFIELD=FINALIZED&amp;VAR:DB_TYPE=&amp;VAR:UNITS=MONTHLY&amp;window=popup&amp;width=540&amp;height=300&amp;START_MAXIMIZED=FALSE"}</definedName>
    <definedName name="_3410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3411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3412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3413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3414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3415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3416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3417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3418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3419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342__FDSAUDITLINK__" hidden="1">{"fdsup://IBCentral/FAT Viewer?action=UPDATE&amp;creator=factset&amp;DOC_NAME=fat:reuters_annual_source_window.fat&amp;display_string=Audit&amp;DYN_ARGS=TRUE&amp;VAR:ID1=46612J50&amp;VAR:RCODE=NIBX&amp;VAR:SDATE=20070699&amp;VAR:FREQ=Y&amp;VAR:RELITEM=RP&amp;VAR:CURRENCY=&amp;VAR:CURRSOURCE=EXSHARE&amp;V","AR:NATFREQ=ANNUAL&amp;VAR:RFIELD=FINALIZED&amp;VAR:DB_TYPE=&amp;VAR:UNITS=MONTHLY&amp;window=popup&amp;width=450&amp;height=300&amp;START_MAXIMIZED=FALSE"}</definedName>
    <definedName name="_3420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3421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3422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3423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3424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3425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3426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3427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3428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3429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343__FDSAUDITLINK__" hidden="1">{"fdsup://IBCentral/FAT Viewer?action=UPDATE&amp;creator=factset&amp;DOC_NAME=fat:reuters_annual_source_window.fat&amp;display_string=Audit&amp;DYN_ARGS=TRUE&amp;VAR:ID1=46612J50&amp;VAR:RCODE=NIBX&amp;VAR:SDATE=20060699&amp;VAR:FREQ=Y&amp;VAR:RELITEM=RP&amp;VAR:CURRENCY=&amp;VAR:CURRSOURCE=EXSHARE&amp;V","AR:NATFREQ=ANNUAL&amp;VAR:RFIELD=FINALIZED&amp;VAR:DB_TYPE=&amp;VAR:UNITS=MONTHLY&amp;window=popup&amp;width=450&amp;height=300&amp;START_MAXIMIZED=FALSE"}</definedName>
    <definedName name="_3430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3431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3432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3433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3434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3435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3436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3437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3438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3439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344__FDSAUDITLINK__" hidden="1">{"fdsup://IBCentral/FAT Viewer?action=UPDATE&amp;creator=factset&amp;DOC_NAME=fat:reuters_annual_source_window.fat&amp;display_string=Audit&amp;DYN_ARGS=TRUE&amp;VAR:ID1=46612J50&amp;VAR:RCODE=NIBX&amp;VAR:SDATE=20050699&amp;VAR:FREQ=Y&amp;VAR:RELITEM=RP&amp;VAR:CURRENCY=&amp;VAR:CURRSOURCE=EXSHARE&amp;V","AR:NATFREQ=ANNUAL&amp;VAR:RFIELD=FINALIZED&amp;VAR:DB_TYPE=&amp;VAR:UNITS=MONTHLY&amp;window=popup&amp;width=450&amp;height=300&amp;START_MAXIMIZED=FALSE"}</definedName>
    <definedName name="_3440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3441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3442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3443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3444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3445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3446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3447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3448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3449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345__FDSAUDITLINK__" hidden="1">{"fdsup://IBCentral/FAT Viewer?action=UPDATE&amp;creator=factset&amp;DOC_NAME=fat:reuters_annual_source_window.fat&amp;display_string=Audit&amp;DYN_ARGS=TRUE&amp;VAR:ID1=46612J50&amp;VAR:RCODE=NIBX&amp;VAR:SDATE=20040699&amp;VAR:FREQ=Y&amp;VAR:RELITEM=RP&amp;VAR:CURRENCY=&amp;VAR:CURRSOURCE=EXSHARE&amp;V","AR:NATFREQ=ANNUAL&amp;VAR:RFIELD=FINALIZED&amp;VAR:DB_TYPE=&amp;VAR:UNITS=MONTHLY&amp;window=popup&amp;width=450&amp;height=300&amp;START_MAXIMIZED=FALSE"}</definedName>
    <definedName name="_3450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3451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3452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3453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3454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3455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3456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3457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3458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3459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346__FDSAUDITLINK__" hidden="1">{"fdsup://IBCentral/FAT Viewer?action=UPDATE&amp;creator=factset&amp;DOC_NAME=fat:reuters_qtrly_source_window.fat&amp;display_string=Audit&amp;DYN_ARGS=TRUE&amp;VAR:ID1=46612J50&amp;VAR:RCODE=NIBX&amp;VAR:SDATE=20071299&amp;VAR:FREQ=Quarterly&amp;VAR:RELITEM=RP&amp;VAR:CURRENCY=&amp;VAR:CURRSOURCE=EX","SHARE&amp;VAR:NATFREQ=QUARTERLY&amp;VAR:RFIELD=FINALIZED&amp;VAR:DB_TYPE=&amp;VAR:UNITS=MONTHLY&amp;window=popup&amp;width=450&amp;height=300&amp;START_MAXIMIZED=FALSE"}</definedName>
    <definedName name="_3460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3461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3462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3463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3464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3465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3466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3467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3468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3469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347__FDSAUDITLINK__" hidden="1">{"fdsup://IBCentral/FAT Viewer?action=UPDATE&amp;creator=factset&amp;DOC_NAME=fat:reuters_qtrly_source_window.fat&amp;display_string=Audit&amp;DYN_ARGS=TRUE&amp;VAR:ID1=46612J50&amp;VAR:RCODE=NIBX&amp;VAR:SDATE=20070999&amp;VAR:FREQ=Quarterly&amp;VAR:RELITEM=RP&amp;VAR:CURRENCY=&amp;VAR:CURRSOURCE=EX","SHARE&amp;VAR:NATFREQ=QUARTERLY&amp;VAR:RFIELD=FINALIZED&amp;VAR:DB_TYPE=&amp;VAR:UNITS=MONTHLY&amp;window=popup&amp;width=450&amp;height=300&amp;START_MAXIMIZED=FALSE"}</definedName>
    <definedName name="_3470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3471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3472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3473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3474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3475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3476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3477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3478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3479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348__FDSAUDITLINK__" hidden="1">{"fdsup://IBCentral/FAT Viewer?action=UPDATE&amp;creator=factset&amp;DOC_NAME=fat:reuters_qtrly_source_window.fat&amp;display_string=Audit&amp;DYN_ARGS=TRUE&amp;VAR:ID1=46612J50&amp;VAR:RCODE=NIBX&amp;VAR:SDATE=20070699&amp;VAR:FREQ=Quarterly&amp;VAR:RELITEM=RP&amp;VAR:CURRENCY=&amp;VAR:CURRSOURCE=EX","SHARE&amp;VAR:NATFREQ=QUARTERLY&amp;VAR:RFIELD=FINALIZED&amp;VAR:DB_TYPE=&amp;VAR:UNITS=MONTHLY&amp;window=popup&amp;width=450&amp;height=300&amp;START_MAXIMIZED=FALSE"}</definedName>
    <definedName name="_3480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3481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3482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3483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3484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3485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3486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3487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3488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3489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349__FDSAUDITLINK__" hidden="1">{"fdsup://IBCentral/FAT Viewer?action=UPDATE&amp;creator=factset&amp;DOC_NAME=fat:reuters_qtrly_source_window.fat&amp;display_string=Audit&amp;DYN_ARGS=TRUE&amp;VAR:ID1=46612J50&amp;VAR:RCODE=NIBX&amp;VAR:SDATE=20070399&amp;VAR:FREQ=Quarterly&amp;VAR:RELITEM=RP&amp;VAR:CURRENCY=&amp;VAR:CURRSOURCE=EX","SHARE&amp;VAR:NATFREQ=QUARTERLY&amp;VAR:RFIELD=FINALIZED&amp;VAR:DB_TYPE=&amp;VAR:UNITS=MONTHLY&amp;window=popup&amp;width=450&amp;height=300&amp;START_MAXIMIZED=FALSE"}</definedName>
    <definedName name="_3490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3491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3492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3493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3494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3495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3496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3497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3498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3499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35__FDSAUDITLINK__" hidden="1">{"fdsup://IBCentral/FAT Viewer?action=UPDATE&amp;creator=factset&amp;DOC_NAME=fat:reuters_qtrly_shs_src_window.fat&amp;display_string=Audit&amp;DYN_ARGS=TRUE&amp;VAR:ID1=70816010&amp;VAR:RCODE=FDSSHSOUTDEPS&amp;VAR:SDATE=20100499&amp;VAR:FREQ=Quarterly&amp;VAR:RELITEM=RP&amp;VAR:CURRENCY=&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qtrly_source_window.fat&amp;display_string=Audit&amp;DYN_ARGS=TRUE&amp;VAR:ID1=46612J50&amp;VAR:RCODE=NIBX&amp;VAR:SDATE=20061299&amp;VAR:FREQ=Quarterly&amp;VAR:RELITEM=RP&amp;VAR:CURRENCY=&amp;VAR:CURRSOURCE=EX","SHARE&amp;VAR:NATFREQ=QUARTERLY&amp;VAR:RFIELD=FINALIZED&amp;VAR:DB_TYPE=&amp;VAR:UNITS=MONTHLY&amp;window=popup&amp;width=450&amp;height=300&amp;START_MAXIMIZED=FALSE"}</definedName>
    <definedName name="_3500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3501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3502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3503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3504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3505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3506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3507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3508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3509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351__FDSAUDITLINK__" hidden="1">{"fdsup://IBCentral/FAT Viewer?action=UPDATE&amp;creator=factset&amp;DOC_NAME=fat:reuters_qtrly_source_window.fat&amp;display_string=Audit&amp;DYN_ARGS=TRUE&amp;VAR:ID1=46612J50&amp;VAR:RCODE=NIBX&amp;VAR:SDATE=20060999&amp;VAR:FREQ=Quarterly&amp;VAR:RELITEM=RP&amp;VAR:CURRENCY=&amp;VAR:CURRSOURCE=EX","SHARE&amp;VAR:NATFREQ=QUARTERLY&amp;VAR:RFIELD=FINALIZED&amp;VAR:DB_TYPE=&amp;VAR:UNITS=MONTHLY&amp;window=popup&amp;width=450&amp;height=300&amp;START_MAXIMIZED=FALSE"}</definedName>
    <definedName name="_3510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3511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3512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3513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3514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3515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3516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3517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3518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3519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352__FDSAUDITLINK__" hidden="1">{"fdsup://IBCentral/FAT Viewer?action=UPDATE&amp;creator=factset&amp;DOC_NAME=fat:reuters_qtrly_source_window.fat&amp;display_string=Audit&amp;DYN_ARGS=TRUE&amp;VAR:ID1=46612J50&amp;VAR:RCODE=NIBX&amp;VAR:SDATE=20060699&amp;VAR:FREQ=Quarterly&amp;VAR:RELITEM=RP&amp;VAR:CURRENCY=&amp;VAR:CURRSOURCE=EX","SHARE&amp;VAR:NATFREQ=QUARTERLY&amp;VAR:RFIELD=FINALIZED&amp;VAR:DB_TYPE=&amp;VAR:UNITS=MONTHLY&amp;window=popup&amp;width=450&amp;height=300&amp;START_MAXIMIZED=FALSE"}</definedName>
    <definedName name="_3520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3521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3522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3523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3524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3525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3526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3527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3528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3529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0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3531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3532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3533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3534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3535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3536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3537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3538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3539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354__FDSAUDITLINK__" hidden="1">{"fdsup://IBCentral/FAT Viewer?action=UPDATE&amp;creator=factset&amp;DOC_NAME=fat:reuters_qtrly_source_window.fat&amp;display_string=Audit&amp;DYN_ARGS=TRUE&amp;VAR:ID1=46612J50&amp;VAR:RCODE=NIBX&amp;VAR:SDATE=20051299&amp;VAR:FREQ=Quarterly&amp;VAR:RELITEM=RP&amp;VAR:CURRENCY=&amp;VAR:CURRSOURCE=EX","SHARE&amp;VAR:NATFREQ=QUARTERLY&amp;VAR:RFIELD=FINALIZED&amp;VAR:DB_TYPE=&amp;VAR:UNITS=MONTHLY&amp;window=popup&amp;width=450&amp;height=300&amp;START_MAXIMIZED=FALSE"}</definedName>
    <definedName name="_3540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3541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3542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3543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3544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3545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3546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3547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3548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3549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355__FDSAUDITLINK__" hidden="1">{"fdsup://IBCentral/FAT Viewer?action=UPDATE&amp;creator=factset&amp;DOC_NAME=fat:reuters_qtrly_source_window.fat&amp;display_string=Audit&amp;DYN_ARGS=TRUE&amp;VAR:ID1=46612J50&amp;VAR:RCODE=NIBX&amp;VAR:SDATE=20050999&amp;VAR:FREQ=Quarterly&amp;VAR:RELITEM=RP&amp;VAR:CURRENCY=&amp;VAR:CURRSOURCE=EX","SHARE&amp;VAR:NATFREQ=QUARTERLY&amp;VAR:RFIELD=FINALIZED&amp;VAR:DB_TYPE=&amp;VAR:UNITS=MONTHLY&amp;window=popup&amp;width=450&amp;height=300&amp;START_MAXIMIZED=FALSE"}</definedName>
    <definedName name="_3550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3551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3552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3553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3554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3555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3556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3557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3558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3559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356__FDSAUDITLINK__" hidden="1">{"fdsup://IBCentral/FAT Viewer?action=UPDATE&amp;creator=factset&amp;DOC_NAME=fat:reuters_qtrly_source_window.fat&amp;display_string=Audit&amp;DYN_ARGS=TRUE&amp;VAR:ID1=46612J50&amp;VAR:RCODE=NIBX&amp;VAR:SDATE=20050699&amp;VAR:FREQ=Quarterly&amp;VAR:RELITEM=RP&amp;VAR:CURRENCY=&amp;VAR:CURRSOURCE=EX","SHARE&amp;VAR:NATFREQ=QUARTERLY&amp;VAR:RFIELD=FINALIZED&amp;VAR:DB_TYPE=&amp;VAR:UNITS=MONTHLY&amp;window=popup&amp;width=450&amp;height=300&amp;START_MAXIMIZED=FALSE"}</definedName>
    <definedName name="_3560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3561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3562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3563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3564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3565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3566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3567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3568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3569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357__FDSAUDITLINK__" hidden="1">{"fdsup://IBCentral/FAT Viewer?action=UPDATE&amp;creator=factset&amp;DOC_NAME=fat:reuters_qtrly_source_window.fat&amp;display_string=Audit&amp;DYN_ARGS=TRUE&amp;VAR:ID1=46612J50&amp;VAR:RCODE=NIBX&amp;VAR:SDATE=20050399&amp;VAR:FREQ=Quarterly&amp;VAR:RELITEM=RP&amp;VAR:CURRENCY=&amp;VAR:CURRSOURCE=EX","SHARE&amp;VAR:NATFREQ=QUARTERLY&amp;VAR:RFIELD=FINALIZED&amp;VAR:DB_TYPE=&amp;VAR:UNITS=MONTHLY&amp;window=popup&amp;width=450&amp;height=300&amp;START_MAXIMIZED=FALSE"}</definedName>
    <definedName name="_3570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3571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3572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3573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3574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3575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3576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3577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3578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3579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358__FDSAUDITLINK__" hidden="1">{"fdsup://IBCentral/FAT Viewer?action=UPDATE&amp;creator=factset&amp;DOC_NAME=fat:reuters_ltm_source_window.fat&amp;display_string=Audit&amp;DYN_ARGS=TRUE&amp;VAR:ID1=JDSU&amp;VAR:RCODE=TTAX&amp;VAR:SDATE=20071299 &amp;VAR:FREQ=Quarterly&amp;VAR:RELITEM=RP&amp;VAR:CURRENCY=&amp;VAR:CURRSOURCE=EXSHARE","&amp;VAR:NATFREQ=QUARTERLY&amp;VAR:RFIELD=FINALIZED&amp;VAR:DB_TYPE=&amp;VAR:UNITS=MONTHLY&amp;window=popup&amp;width=540&amp;height=300&amp;START_MAXIMIZED=FALSE"}</definedName>
    <definedName name="_3580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3581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3582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3583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3584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3585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3586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3587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3588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3589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359__FDSAUDITLINK__" hidden="1">{"fdsup://IBCentral/FAT Viewer?action=UPDATE&amp;creator=factset&amp;DOC_NAME=fat:reuters_annual_source_window.fat&amp;display_string=Audit&amp;DYN_ARGS=TRUE&amp;VAR:ID1=46612J50&amp;VAR:RCODE=TTAX&amp;VAR:SDATE=20070699&amp;VAR:FREQ=Y&amp;VAR:RELITEM=RP&amp;VAR:CURRENCY=&amp;VAR:CURRSOURCE=EXSHARE&amp;V","AR:NATFREQ=ANNUAL&amp;VAR:RFIELD=FINALIZED&amp;VAR:DB_TYPE=&amp;VAR:UNITS=MONTHLY&amp;window=popup&amp;width=450&amp;height=300&amp;START_MAXIMIZED=FALSE"}</definedName>
    <definedName name="_3590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3591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3592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3593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3594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3595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3596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3597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3598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3599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36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46612J50&amp;VAR:RCODE=TTAX&amp;VAR:SDATE=20060699&amp;VAR:FREQ=Y&amp;VAR:RELITEM=RP&amp;VAR:CURRENCY=&amp;VAR:CURRSOURCE=EXSHARE&amp;V","AR:NATFREQ=ANNUAL&amp;VAR:RFIELD=FINALIZED&amp;VAR:DB_TYPE=&amp;VAR:UNITS=MONTHLY&amp;window=popup&amp;width=450&amp;height=300&amp;START_MAXIMIZED=FALSE"}</definedName>
    <definedName name="_3600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3601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3602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3603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3604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3605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3606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3607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3608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3609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361__FDSAUDITLINK__" hidden="1">{"fdsup://IBCentral/FAT Viewer?action=UPDATE&amp;creator=factset&amp;DOC_NAME=fat:reuters_annual_source_window.fat&amp;display_string=Audit&amp;DYN_ARGS=TRUE&amp;VAR:ID1=46612J50&amp;VAR:RCODE=TTAX&amp;VAR:SDATE=20050699&amp;VAR:FREQ=Y&amp;VAR:RELITEM=RP&amp;VAR:CURRENCY=&amp;VAR:CURRSOURCE=EXSHARE&amp;V","AR:NATFREQ=ANNUAL&amp;VAR:RFIELD=FINALIZED&amp;VAR:DB_TYPE=&amp;VAR:UNITS=MONTHLY&amp;window=popup&amp;width=450&amp;height=300&amp;START_MAXIMIZED=FALSE"}</definedName>
    <definedName name="_3610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3611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3612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3613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3614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3615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3616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3617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3618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3619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362__FDSAUDITLINK__" hidden="1">{"fdsup://IBCentral/FAT Viewer?action=UPDATE&amp;creator=factset&amp;DOC_NAME=fat:reuters_annual_source_window.fat&amp;display_string=Audit&amp;DYN_ARGS=TRUE&amp;VAR:ID1=46612J50&amp;VAR:RCODE=TTAX&amp;VAR:SDATE=20040699&amp;VAR:FREQ=Y&amp;VAR:RELITEM=RP&amp;VAR:CURRENCY=&amp;VAR:CURRSOURCE=EXSHARE&amp;V","AR:NATFREQ=ANNUAL&amp;VAR:RFIELD=FINALIZED&amp;VAR:DB_TYPE=&amp;VAR:UNITS=MONTHLY&amp;window=popup&amp;width=450&amp;height=300&amp;START_MAXIMIZED=FALSE"}</definedName>
    <definedName name="_3620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3621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3622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3623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3624__FDSAUDITLINK__" hidden="1">{"fdsup://directions/FAT Viewer?action=UPDATE&amp;creator=factSet&amp;DYN_ARGS=true&amp;DOC_NAME=FAT:RGQ_ENTRPR_VAL_EV_SOURCE_WINDOW.FAT&amp;VAR:ID1=PNR&amp;VAR:SDATE=20060310&amp;VAR:FDATE=20051230&amp;VAR:FREQ=WEEKLY&amp;VAR:RELITEM=&amp;VAR:CURRENCY=&amp;VAR:DB_TYPE=&amp;VAR:UNITS=M&amp;window=popup&amp;w","idth=535&amp;height=425&amp;START_MAXIMIZED=FALSE&amp;Y=120&amp;display_string=audit"}</definedName>
    <definedName name="_3625__FDSAUDITLINK__" hidden="1">{"fdsup://directions/FAT Viewer?action=UPDATE&amp;creator=factSet&amp;DYN_ARGS=true&amp;DOC_NAME=FAT:RGQ_ENTRPR_VAL_EV_SOURCE_WINDOW.FAT&amp;VAR:ID1=PNR&amp;VAR:SDATE=20060303&amp;VAR:FDATE=20051230&amp;VAR:FREQ=WEEKLY&amp;VAR:RELITEM=&amp;VAR:CURRENCY=&amp;VAR:DB_TYPE=&amp;VAR:UNITS=M&amp;window=popup&amp;w","idth=535&amp;height=425&amp;START_MAXIMIZED=FALSE&amp;Y=120&amp;display_string=audit"}</definedName>
    <definedName name="_3626__FDSAUDITLINK__" hidden="1">{"fdsup://directions/FAT Viewer?action=UPDATE&amp;creator=factSet&amp;DYN_ARGS=true&amp;DOC_NAME=FAT:RGQ_ENTRPR_VAL_EV_SOURCE_WINDOW.FAT&amp;VAR:ID1=PNR&amp;VAR:SDATE=20060224&amp;VAR:FDATE=20051230&amp;VAR:FREQ=WEEKLY&amp;VAR:RELITEM=&amp;VAR:CURRENCY=&amp;VAR:DB_TYPE=&amp;VAR:UNITS=M&amp;window=popup&amp;w","idth=535&amp;height=425&amp;START_MAXIMIZED=FALSE&amp;Y=120&amp;display_string=audit"}</definedName>
    <definedName name="_3627__FDSAUDITLINK__" hidden="1">{"fdsup://directions/FAT Viewer?action=UPDATE&amp;creator=factSet&amp;DYN_ARGS=true&amp;DOC_NAME=FAT:RGQ_ENTRPR_VAL_EV_SOURCE_WINDOW.FAT&amp;VAR:ID1=PNR&amp;VAR:SDATE=20060217&amp;VAR:FDATE=20051230&amp;VAR:FREQ=WEEKLY&amp;VAR:RELITEM=&amp;VAR:CURRENCY=&amp;VAR:DB_TYPE=&amp;VAR:UNITS=M&amp;window=popup&amp;w","idth=535&amp;height=425&amp;START_MAXIMIZED=FALSE&amp;Y=120&amp;display_string=audit"}</definedName>
    <definedName name="_3628__FDSAUDITLINK__" hidden="1">{"fdsup://directions/FAT Viewer?action=UPDATE&amp;creator=factSet&amp;DYN_ARGS=true&amp;DOC_NAME=FAT:RGQ_ENTRPR_VAL_EV_SOURCE_WINDOW.FAT&amp;VAR:ID1=PNR&amp;VAR:SDATE=20060210&amp;VAR:FDATE=20051230&amp;VAR:FREQ=WEEKLY&amp;VAR:RELITEM=&amp;VAR:CURRENCY=&amp;VAR:DB_TYPE=&amp;VAR:UNITS=M&amp;window=popup&amp;w","idth=535&amp;height=425&amp;START_MAXIMIZED=FALSE&amp;Y=120&amp;display_string=audit"}</definedName>
    <definedName name="_3629__FDSAUDITLINK__" hidden="1">{"fdsup://directions/FAT Viewer?action=UPDATE&amp;creator=factSet&amp;DYN_ARGS=true&amp;DOC_NAME=FAT:RGQ_ENTRPR_VAL_EV_SOURCE_WINDOW.FAT&amp;VAR:ID1=PNR&amp;VAR:SDATE=20060203&amp;VAR:FDATE=20051230&amp;VAR:FREQ=WEEKLY&amp;VAR:RELITEM=&amp;VAR:CURRENCY=&amp;VAR:DB_TYPE=&amp;VAR:UNITS=M&amp;window=popup&amp;w","idth=535&amp;height=425&amp;START_MAXIMIZED=FALSE&amp;Y=120&amp;display_string=audit"}</definedName>
    <definedName name="_363__FDSAUDITLINK__" hidden="1">{"fdsup://IBCentral/FAT Viewer?action=UPDATE&amp;creator=factset&amp;DOC_NAME=fat:reuters_qtrly_source_window.fat&amp;display_string=Audit&amp;DYN_ARGS=TRUE&amp;VAR:ID1=46612J50&amp;VAR:RCODE=TTAX&amp;VAR:SDATE=20071299&amp;VAR:FREQ=Quarterly&amp;VAR:RELITEM=RP&amp;VAR:CURRENCY=&amp;VAR:CURRSOURCE=EX","SHARE&amp;VAR:NATFREQ=QUARTERLY&amp;VAR:RFIELD=FINALIZED&amp;VAR:DB_TYPE=&amp;VAR:UNITS=MONTHLY&amp;window=popup&amp;width=450&amp;height=300&amp;START_MAXIMIZED=FALSE"}</definedName>
    <definedName name="_3630__FDSAUDITLINK__" hidden="1">{"fdsup://directions/FAT Viewer?action=UPDATE&amp;creator=factSet&amp;DYN_ARGS=true&amp;DOC_NAME=FAT:RGQ_ENTRPR_VAL_EV_SOURCE_WINDOW.FAT&amp;VAR:ID1=PNR&amp;VAR:SDATE=20060127&amp;VAR:FDATE=20051230&amp;VAR:FREQ=WEEKLY&amp;VAR:RELITEM=&amp;VAR:CURRENCY=&amp;VAR:DB_TYPE=&amp;VAR:UNITS=M&amp;window=popup&amp;w","idth=535&amp;height=425&amp;START_MAXIMIZED=FALSE&amp;Y=120&amp;display_string=audit"}</definedName>
    <definedName name="_3631__FDSAUDITLINK__" hidden="1">{"fdsup://directions/FAT Viewer?action=UPDATE&amp;creator=factSet&amp;DYN_ARGS=true&amp;DOC_NAME=FAT:RGQ_ENTRPR_VAL_EV_SOURCE_WINDOW.FAT&amp;VAR:ID1=PNR&amp;VAR:SDATE=20060120&amp;VAR:FDATE=20051230&amp;VAR:FREQ=WEEKLY&amp;VAR:RELITEM=&amp;VAR:CURRENCY=&amp;VAR:DB_TYPE=&amp;VAR:UNITS=M&amp;window=popup&amp;w","idth=535&amp;height=425&amp;START_MAXIMIZED=FALSE&amp;Y=120&amp;display_string=audit"}</definedName>
    <definedName name="_3632__FDSAUDITLINK__" hidden="1">{"fdsup://directions/FAT Viewer?action=UPDATE&amp;creator=factSet&amp;DYN_ARGS=true&amp;DOC_NAME=FAT:RGQ_ENTRPR_VAL_EV_SOURCE_WINDOW.FAT&amp;VAR:ID1=PNR&amp;VAR:SDATE=20110311&amp;VAR:FDATE=20101231&amp;VAR:FREQ=WEEKLY&amp;VAR:RELITEM=&amp;VAR:CURRENCY=&amp;VAR:DB_TYPE=&amp;VAR:UNITS=M&amp;window=popup&amp;w","idth=535&amp;height=425&amp;START_MAXIMIZED=FALSE&amp;Y=120&amp;display_string=audit"}</definedName>
    <definedName name="_3633__FDSAUDITLINK__" hidden="1">{"fdsup://directions/FAT Viewer?action=UPDATE&amp;creator=factSet&amp;DYN_ARGS=true&amp;DOC_NAME=FAT:RGQ_ENTRPR_VAL_EV_SOURCE_WINDOW.FAT&amp;VAR:ID1=PNR&amp;VAR:SDATE=20110304&amp;VAR:FDATE=20101231&amp;VAR:FREQ=WEEKLY&amp;VAR:RELITEM=&amp;VAR:CURRENCY=&amp;VAR:DB_TYPE=&amp;VAR:UNITS=M&amp;window=popup&amp;w","idth=535&amp;height=425&amp;START_MAXIMIZED=FALSE&amp;Y=120&amp;display_string=audit"}</definedName>
    <definedName name="_3634__FDSAUDITLINK__" hidden="1">{"fdsup://directions/FAT Viewer?action=UPDATE&amp;creator=factSet&amp;DYN_ARGS=true&amp;DOC_NAME=FAT:RGQ_ENTRPR_VAL_EV_SOURCE_WINDOW.FAT&amp;VAR:ID1=PNR&amp;VAR:SDATE=20110225&amp;VAR:FDATE=20101231&amp;VAR:FREQ=WEEKLY&amp;VAR:RELITEM=&amp;VAR:CURRENCY=&amp;VAR:DB_TYPE=&amp;VAR:UNITS=M&amp;window=popup&amp;w","idth=535&amp;height=425&amp;START_MAXIMIZED=FALSE&amp;Y=120&amp;display_string=audit"}</definedName>
    <definedName name="_3635__FDSAUDITLINK__" hidden="1">{"fdsup://directions/FAT Viewer?action=UPDATE&amp;creator=factSet&amp;DYN_ARGS=true&amp;DOC_NAME=FAT:RGQ_ENTRPR_VAL_EV_SOURCE_WINDOW.FAT&amp;VAR:ID1=PNR&amp;VAR:SDATE=20110218&amp;VAR:FDATE=20101231&amp;VAR:FREQ=WEEKLY&amp;VAR:RELITEM=&amp;VAR:CURRENCY=&amp;VAR:DB_TYPE=&amp;VAR:UNITS=M&amp;window=popup&amp;w","idth=535&amp;height=425&amp;START_MAXIMIZED=FALSE&amp;Y=120&amp;display_string=audit"}</definedName>
    <definedName name="_3636__FDSAUDITLINK__" hidden="1">{"fdsup://directions/FAT Viewer?action=UPDATE&amp;creator=factSet&amp;DYN_ARGS=true&amp;DOC_NAME=FAT:RGQ_ENTRPR_VAL_EV_SOURCE_WINDOW.FAT&amp;VAR:ID1=PNR&amp;VAR:SDATE=20110211&amp;VAR:FDATE=20101231&amp;VAR:FREQ=WEEKLY&amp;VAR:RELITEM=&amp;VAR:CURRENCY=&amp;VAR:DB_TYPE=&amp;VAR:UNITS=M&amp;window=popup&amp;w","idth=535&amp;height=425&amp;START_MAXIMIZED=FALSE&amp;Y=120&amp;display_string=audit"}</definedName>
    <definedName name="_3637__FDSAUDITLINK__" hidden="1">{"fdsup://directions/FAT Viewer?action=UPDATE&amp;creator=factSet&amp;DYN_ARGS=true&amp;DOC_NAME=FAT:RGQ_ENTRPR_VAL_EV_SOURCE_WINDOW.FAT&amp;VAR:ID1=PNR&amp;VAR:SDATE=20110204&amp;VAR:FDATE=20101231&amp;VAR:FREQ=WEEKLY&amp;VAR:RELITEM=&amp;VAR:CURRENCY=&amp;VAR:DB_TYPE=&amp;VAR:UNITS=M&amp;window=popup&amp;w","idth=535&amp;height=425&amp;START_MAXIMIZED=FALSE&amp;Y=120&amp;display_string=audit"}</definedName>
    <definedName name="_3638__FDSAUDITLINK__" hidden="1">{"fdsup://directions/FAT Viewer?action=UPDATE&amp;creator=factSet&amp;DYN_ARGS=true&amp;DOC_NAME=FAT:RGQ_ENTRPR_VAL_EV_SOURCE_WINDOW.FAT&amp;VAR:ID1=PNR&amp;VAR:SDATE=20110128&amp;VAR:FDATE=20101231&amp;VAR:FREQ=WEEKLY&amp;VAR:RELITEM=&amp;VAR:CURRENCY=&amp;VAR:DB_TYPE=&amp;VAR:UNITS=M&amp;window=popup&amp;w","idth=535&amp;height=425&amp;START_MAXIMIZED=FALSE&amp;Y=120&amp;display_string=audit"}</definedName>
    <definedName name="_3639__FDSAUDITLINK__" hidden="1">{"fdsup://directions/FAT Viewer?action=UPDATE&amp;creator=factSet&amp;DYN_ARGS=true&amp;DOC_NAME=FAT:RGQ_ENTRPR_VAL_EV_SOURCE_WINDOW.FAT&amp;VAR:ID1=PNR&amp;VAR:SDATE=20110121&amp;VAR:FDATE=20101231&amp;VAR:FREQ=WEEKLY&amp;VAR:RELITEM=&amp;VAR:CURRENCY=&amp;VAR:DB_TYPE=&amp;VAR:UNITS=M&amp;window=popup&amp;w","idth=535&amp;height=425&amp;START_MAXIMIZED=FALSE&amp;Y=120&amp;display_string=audit"}</definedName>
    <definedName name="_364__FDSAUDITLINK__" hidden="1">{"fdsup://IBCentral/FAT Viewer?action=UPDATE&amp;creator=factset&amp;DOC_NAME=fat:reuters_qtrly_source_window.fat&amp;display_string=Audit&amp;DYN_ARGS=TRUE&amp;VAR:ID1=46612J50&amp;VAR:RCODE=TTAX&amp;VAR:SDATE=20070999&amp;VAR:FREQ=Quarterly&amp;VAR:RELITEM=RP&amp;VAR:CURRENCY=&amp;VAR:CURRSOURCE=EX","SHARE&amp;VAR:NATFREQ=QUARTERLY&amp;VAR:RFIELD=FINALIZED&amp;VAR:DB_TYPE=&amp;VAR:UNITS=MONTHLY&amp;window=popup&amp;width=450&amp;height=300&amp;START_MAXIMIZED=FALSE"}</definedName>
    <definedName name="_3640__FDSAUDITLINK__" hidden="1">{"fdsup://directions/FAT Viewer?action=UPDATE&amp;creator=factSet&amp;DYN_ARGS=true&amp;DOC_NAME=FAT:RGQ_ENTRPR_VAL_EV_SOURCE_WINDOW.FAT&amp;VAR:ID1=PNR&amp;VAR:SDATE=20110114&amp;VAR:FDATE=20101231&amp;VAR:FREQ=WEEKLY&amp;VAR:RELITEM=&amp;VAR:CURRENCY=&amp;VAR:DB_TYPE=&amp;VAR:UNITS=M&amp;window=popup&amp;w","idth=535&amp;height=425&amp;START_MAXIMIZED=FALSE&amp;Y=120&amp;display_string=audit"}</definedName>
    <definedName name="_3641__FDSAUDITLINK__" hidden="1">{"fdsup://directions/FAT Viewer?action=UPDATE&amp;creator=factSet&amp;DYN_ARGS=true&amp;DOC_NAME=FAT:RGQ_ENTRPR_VAL_EV_SOURCE_WINDOW.FAT&amp;VAR:ID1=PNR&amp;VAR:SDATE=20110107&amp;VAR:FDATE=20101231&amp;VAR:FREQ=WEEKLY&amp;VAR:RELITEM=&amp;VAR:CURRENCY=&amp;VAR:DB_TYPE=&amp;VAR:UNITS=M&amp;window=popup&amp;w","idth=535&amp;height=425&amp;START_MAXIMIZED=FALSE&amp;Y=120&amp;display_string=audit"}</definedName>
    <definedName name="_3642__FDSAUDITLINK__" hidden="1">{"fdsup://directions/FAT Viewer?action=UPDATE&amp;creator=factSet&amp;DYN_ARGS=true&amp;DOC_NAME=FAT:RGQ_ENTRPR_VAL_EV_SOURCE_WINDOW.FAT&amp;VAR:ID1=PNR&amp;VAR:SDATE=20101231&amp;VAR:FDATE=20101231&amp;VAR:FREQ=WEEKLY&amp;VAR:RELITEM=&amp;VAR:CURRENCY=&amp;VAR:DB_TYPE=&amp;VAR:UNITS=M&amp;window=popup&amp;w","idth=535&amp;height=425&amp;START_MAXIMIZED=FALSE&amp;Y=120&amp;display_string=audit"}</definedName>
    <definedName name="_3643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3644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3645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3646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3647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3648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3649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365__FDSAUDITLINK__" hidden="1">{"fdsup://IBCentral/FAT Viewer?action=UPDATE&amp;creator=factset&amp;DOC_NAME=fat:reuters_qtrly_source_window.fat&amp;display_string=Audit&amp;DYN_ARGS=TRUE&amp;VAR:ID1=46612J50&amp;VAR:RCODE=TTAX&amp;VAR:SDATE=20070699&amp;VAR:FREQ=Quarterly&amp;VAR:RELITEM=RP&amp;VAR:CURRENCY=&amp;VAR:CURRSOURCE=EX","SHARE&amp;VAR:NATFREQ=QUARTERLY&amp;VAR:RFIELD=FINALIZED&amp;VAR:DB_TYPE=&amp;VAR:UNITS=MONTHLY&amp;window=popup&amp;width=450&amp;height=300&amp;START_MAXIMIZED=FALSE"}</definedName>
    <definedName name="_3650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3651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3652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3653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3654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3655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3656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3657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3658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3659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366__FDSAUDITLINK__" hidden="1">{"fdsup://IBCentral/FAT Viewer?action=UPDATE&amp;creator=factset&amp;DOC_NAME=fat:reuters_qtrly_source_window.fat&amp;display_string=Audit&amp;DYN_ARGS=TRUE&amp;VAR:ID1=46612J50&amp;VAR:RCODE=TTAX&amp;VAR:SDATE=20070399&amp;VAR:FREQ=Quarterly&amp;VAR:RELITEM=RP&amp;VAR:CURRENCY=&amp;VAR:CURRSOURCE=EX","SHARE&amp;VAR:NATFREQ=QUARTERLY&amp;VAR:RFIELD=FINALIZED&amp;VAR:DB_TYPE=&amp;VAR:UNITS=MONTHLY&amp;window=popup&amp;width=450&amp;height=300&amp;START_MAXIMIZED=FALSE"}</definedName>
    <definedName name="_3660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3661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3662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3663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3664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3665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3666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3667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3668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3669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367__FDSAUDITLINK__" hidden="1">{"fdsup://IBCentral/FAT Viewer?action=UPDATE&amp;creator=factset&amp;DOC_NAME=fat:reuters_qtrly_source_window.fat&amp;display_string=Audit&amp;DYN_ARGS=TRUE&amp;VAR:ID1=46612J50&amp;VAR:RCODE=TTAX&amp;VAR:SDATE=20061299&amp;VAR:FREQ=Quarterly&amp;VAR:RELITEM=RP&amp;VAR:CURRENCY=&amp;VAR:CURRSOURCE=EX","SHARE&amp;VAR:NATFREQ=QUARTERLY&amp;VAR:RFIELD=FINALIZED&amp;VAR:DB_TYPE=&amp;VAR:UNITS=MONTHLY&amp;window=popup&amp;width=450&amp;height=300&amp;START_MAXIMIZED=FALSE"}</definedName>
    <definedName name="_3670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3671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3672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3673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3674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3675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3676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3677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3678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3679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368__FDSAUDITLINK__" hidden="1">{"fdsup://IBCentral/FAT Viewer?action=UPDATE&amp;creator=factset&amp;DOC_NAME=fat:reuters_qtrly_source_window.fat&amp;display_string=Audit&amp;DYN_ARGS=TRUE&amp;VAR:ID1=46612J50&amp;VAR:RCODE=TTAX&amp;VAR:SDATE=20060999&amp;VAR:FREQ=Quarterly&amp;VAR:RELITEM=RP&amp;VAR:CURRENCY=&amp;VAR:CURRSOURCE=EX","SHARE&amp;VAR:NATFREQ=QUARTERLY&amp;VAR:RFIELD=FINALIZED&amp;VAR:DB_TYPE=&amp;VAR:UNITS=MONTHLY&amp;window=popup&amp;width=450&amp;height=300&amp;START_MAXIMIZED=FALSE"}</definedName>
    <definedName name="_3680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3681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3682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3683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3684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3685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3686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3687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3688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3689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369__FDSAUDITLINK__" hidden="1">{"fdsup://IBCentral/FAT Viewer?action=UPDATE&amp;creator=factset&amp;DOC_NAME=fat:reuters_qtrly_source_window.fat&amp;display_string=Audit&amp;DYN_ARGS=TRUE&amp;VAR:ID1=46612J50&amp;VAR:RCODE=TTAX&amp;VAR:SDATE=20060699&amp;VAR:FREQ=Quarterly&amp;VAR:RELITEM=RP&amp;VAR:CURRENCY=&amp;VAR:CURRSOURCE=EX","SHARE&amp;VAR:NATFREQ=QUARTERLY&amp;VAR:RFIELD=FINALIZED&amp;VAR:DB_TYPE=&amp;VAR:UNITS=MONTHLY&amp;window=popup&amp;width=450&amp;height=300&amp;START_MAXIMIZED=FALSE"}</definedName>
    <definedName name="_3690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3691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3692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3693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3694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3695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3696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3697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3698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3699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37__123Graph_BChart_3" hidden="1">#REF!</definedName>
    <definedName name="_37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370__FDSAUDITLINK__" hidden="1">{"fdsup://IBCentral/FAT Viewer?action=UPDATE&amp;creator=factset&amp;DOC_NAME=fat:reuters_qtrly_source_window.fat&amp;display_string=Audit&amp;DYN_ARGS=TRUE&amp;VAR:ID1=46612J50&amp;VAR:RCODE=TTAX&amp;VAR:SDATE=20060399&amp;VAR:FREQ=Quarterly&amp;VAR:RELITEM=RP&amp;VAR:CURRENCY=&amp;VAR:CURRSOURCE=EX","SHARE&amp;VAR:NATFREQ=QUARTERLY&amp;VAR:RFIELD=FINALIZED&amp;VAR:DB_TYPE=&amp;VAR:UNITS=MONTHLY&amp;window=popup&amp;width=450&amp;height=300&amp;START_MAXIMIZED=FALSE"}</definedName>
    <definedName name="_3700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3701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3702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3703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3704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3705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3706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3707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3708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3709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0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3711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3712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3713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3714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3715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3716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3717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3718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3719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372__FDSAUDITLINK__" hidden="1">{"fdsup://IBCentral/FAT Viewer?action=UPDATE&amp;creator=factset&amp;DOC_NAME=fat:reuters_qtrly_source_window.fat&amp;display_string=Audit&amp;DYN_ARGS=TRUE&amp;VAR:ID1=46612J50&amp;VAR:RCODE=TTAX&amp;VAR:SDATE=20050999&amp;VAR:FREQ=Quarterly&amp;VAR:RELITEM=RP&amp;VAR:CURRENCY=&amp;VAR:CURRSOURCE=EX","SHARE&amp;VAR:NATFREQ=QUARTERLY&amp;VAR:RFIELD=FINALIZED&amp;VAR:DB_TYPE=&amp;VAR:UNITS=MONTHLY&amp;window=popup&amp;width=450&amp;height=300&amp;START_MAXIMIZED=FALSE"}</definedName>
    <definedName name="_3720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3721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3722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3723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3724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3725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3726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3727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3728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3729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373__FDSAUDITLINK__" hidden="1">{"fdsup://IBCentral/FAT Viewer?action=UPDATE&amp;creator=factset&amp;DOC_NAME=fat:reuters_qtrly_source_window.fat&amp;display_string=Audit&amp;DYN_ARGS=TRUE&amp;VAR:ID1=46612J50&amp;VAR:RCODE=TTAX&amp;VAR:SDATE=20050699&amp;VAR:FREQ=Quarterly&amp;VAR:RELITEM=RP&amp;VAR:CURRENCY=&amp;VAR:CURRSOURCE=EX","SHARE&amp;VAR:NATFREQ=QUARTERLY&amp;VAR:RFIELD=FINALIZED&amp;VAR:DB_TYPE=&amp;VAR:UNITS=MONTHLY&amp;window=popup&amp;width=450&amp;height=300&amp;START_MAXIMIZED=FALSE"}</definedName>
    <definedName name="_3730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3731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3732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3733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3734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3735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3736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3737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3738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3739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374__FDSAUDITLINK__" hidden="1">{"fdsup://IBCentral/FAT Viewer?action=UPDATE&amp;creator=factset&amp;DOC_NAME=fat:reuters_qtrly_source_window.fat&amp;display_string=Audit&amp;DYN_ARGS=TRUE&amp;VAR:ID1=46612J50&amp;VAR:RCODE=TTAX&amp;VAR:SDATE=20050399&amp;VAR:FREQ=Quarterly&amp;VAR:RELITEM=RP&amp;VAR:CURRENCY=&amp;VAR:CURRSOURCE=EX","SHARE&amp;VAR:NATFREQ=QUARTERLY&amp;VAR:RFIELD=FINALIZED&amp;VAR:DB_TYPE=&amp;VAR:UNITS=MONTHLY&amp;window=popup&amp;width=450&amp;height=300&amp;START_MAXIMIZED=FALSE"}</definedName>
    <definedName name="_3740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3741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3742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3743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3744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3745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3746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3747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3748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3749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375__FDSAUDITLINK__" hidden="1">{"fdsup://IBCentral/FAT Viewer?action=UPDATE&amp;creator=factset&amp;DOC_NAME=fat:reuters_ltm_source_window.fat&amp;display_string=Audit&amp;DYN_ARGS=TRUE&amp;VAR:ID1=JDSU&amp;VAR:RCODE=OTHNET&amp;VAR:SDATE=20071299 &amp;VAR:FREQ=Quarterly&amp;VAR:RELITEM=RP&amp;VAR:CURRENCY=&amp;VAR:CURRSOURCE=EXSHA","RE&amp;VAR:NATFREQ=QUARTERLY&amp;VAR:RFIELD=FINALIZED&amp;VAR:DB_TYPE=&amp;VAR:UNITS=MONTHLY&amp;window=popup&amp;width=540&amp;height=300&amp;START_MAXIMIZED=FALSE"}</definedName>
    <definedName name="_3750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3751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3752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3753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3754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3755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3756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3757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3758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3759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376__FDSAUDITLINK__" hidden="1">{"fdsup://IBCentral/FAT Viewer?action=UPDATE&amp;creator=factset&amp;DOC_NAME=fat:reuters_annual_source_window.fat&amp;display_string=Audit&amp;DYN_ARGS=TRUE&amp;VAR:ID1=46612J50&amp;VAR:RCODE=OTHNET&amp;VAR:SDATE=20070699&amp;VAR:FREQ=Y&amp;VAR:RELITEM=RP&amp;VAR:CURRENCY=&amp;VAR:CURRSOURCE=EXSHARE","&amp;VAR:NATFREQ=ANNUAL&amp;VAR:RFIELD=FINALIZED&amp;VAR:DB_TYPE=&amp;VAR:UNITS=MONTHLY&amp;window=popup&amp;width=450&amp;height=300&amp;START_MAXIMIZED=FALSE"}</definedName>
    <definedName name="_3760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3761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3762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3763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3764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3765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3766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3767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3768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3769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377__FDSAUDITLINK__" hidden="1">{"fdsup://IBCentral/FAT Viewer?action=UPDATE&amp;creator=factset&amp;DOC_NAME=fat:reuters_annual_source_window.fat&amp;display_string=Audit&amp;DYN_ARGS=TRUE&amp;VAR:ID1=46612J50&amp;VAR:RCODE=OTHNET&amp;VAR:SDATE=20060699&amp;VAR:FREQ=Y&amp;VAR:RELITEM=RP&amp;VAR:CURRENCY=&amp;VAR:CURRSOURCE=EXSHARE","&amp;VAR:NATFREQ=ANNUAL&amp;VAR:RFIELD=FINALIZED&amp;VAR:DB_TYPE=&amp;VAR:UNITS=MONTHLY&amp;window=popup&amp;width=450&amp;height=300&amp;START_MAXIMIZED=FALSE"}</definedName>
    <definedName name="_3770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3771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3772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3773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3774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3775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3776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3777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3778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3779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378__FDSAUDITLINK__" hidden="1">{"fdsup://IBCentral/FAT Viewer?action=UPDATE&amp;creator=factset&amp;DOC_NAME=fat:reuters_annual_source_window.fat&amp;display_string=Audit&amp;DYN_ARGS=TRUE&amp;VAR:ID1=46612J50&amp;VAR:RCODE=OTHNET&amp;VAR:SDATE=20050699&amp;VAR:FREQ=Y&amp;VAR:RELITEM=RP&amp;VAR:CURRENCY=&amp;VAR:CURRSOURCE=EXSHARE","&amp;VAR:NATFREQ=ANNUAL&amp;VAR:RFIELD=FINALIZED&amp;VAR:DB_TYPE=&amp;VAR:UNITS=MONTHLY&amp;window=popup&amp;width=450&amp;height=300&amp;START_MAXIMIZED=FALSE"}</definedName>
    <definedName name="_3780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3781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3782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3783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3784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3785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3786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3787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3788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3789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379__FDSAUDITLINK__" hidden="1">{"fdsup://IBCentral/FAT Viewer?action=UPDATE&amp;creator=factset&amp;DOC_NAME=fat:reuters_annual_source_window.fat&amp;display_string=Audit&amp;DYN_ARGS=TRUE&amp;VAR:ID1=46612J50&amp;VAR:RCODE=OTHNET&amp;VAR:SDATE=20040699&amp;VAR:FREQ=Y&amp;VAR:RELITEM=RP&amp;VAR:CURRENCY=&amp;VAR:CURRSOURCE=EXSHARE","&amp;VAR:NATFREQ=ANNUAL&amp;VAR:RFIELD=FINALIZED&amp;VAR:DB_TYPE=&amp;VAR:UNITS=MONTHLY&amp;window=popup&amp;width=450&amp;height=300&amp;START_MAXIMIZED=FALSE"}</definedName>
    <definedName name="_3790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3791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3792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3793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3794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3795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3796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3797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3798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3799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38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qtrly_source_window.fat&amp;display_string=Audit&amp;DYN_ARGS=TRUE&amp;VAR:ID1=46612J50&amp;VAR:RCODE=OTHNET&amp;VAR:SDATE=20071299&amp;VAR:FREQ=Quarterly&amp;VAR:RELITEM=RP&amp;VAR:CURRENCY=&amp;VAR:CURRSOURCE=","EXSHARE&amp;VAR:NATFREQ=QUARTERLY&amp;VAR:RFIELD=FINALIZED&amp;VAR:DB_TYPE=&amp;VAR:UNITS=MONTHLY&amp;window=popup&amp;width=450&amp;height=300&amp;START_MAXIMIZED=FALSE"}</definedName>
    <definedName name="_3800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3801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3802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3803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3804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3805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3806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3807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3808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3809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381__FDSAUDITLINK__" hidden="1">{"fdsup://IBCentral/FAT Viewer?action=UPDATE&amp;creator=factset&amp;DOC_NAME=fat:reuters_qtrly_source_window.fat&amp;display_string=Audit&amp;DYN_ARGS=TRUE&amp;VAR:ID1=46612J50&amp;VAR:RCODE=OTHNET&amp;VAR:SDATE=20070999&amp;VAR:FREQ=Quarterly&amp;VAR:RELITEM=RP&amp;VAR:CURRENCY=&amp;VAR:CURRSOURCE=","EXSHARE&amp;VAR:NATFREQ=QUARTERLY&amp;VAR:RFIELD=FINALIZED&amp;VAR:DB_TYPE=&amp;VAR:UNITS=MONTHLY&amp;window=popup&amp;width=450&amp;height=300&amp;START_MAXIMIZED=FALSE"}</definedName>
    <definedName name="_3810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3811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3812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3813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3814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3815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3816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3817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3818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3819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382__FDSAUDITLINK__" hidden="1">{"fdsup://IBCentral/FAT Viewer?action=UPDATE&amp;creator=factset&amp;DOC_NAME=fat:reuters_qtrly_source_window.fat&amp;display_string=Audit&amp;DYN_ARGS=TRUE&amp;VAR:ID1=46612J50&amp;VAR:RCODE=OTHNET&amp;VAR:SDATE=20070699&amp;VAR:FREQ=Quarterly&amp;VAR:RELITEM=RP&amp;VAR:CURRENCY=&amp;VAR:CURRSOURCE=","EXSHARE&amp;VAR:NATFREQ=QUARTERLY&amp;VAR:RFIELD=FINALIZED&amp;VAR:DB_TYPE=&amp;VAR:UNITS=MONTHLY&amp;window=popup&amp;width=450&amp;height=300&amp;START_MAXIMIZED=FALSE"}</definedName>
    <definedName name="_3820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3821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3822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3823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3824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3825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3826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3827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3828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3829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383__FDSAUDITLINK__" hidden="1">{"fdsup://IBCentral/FAT Viewer?action=UPDATE&amp;creator=factset&amp;DOC_NAME=fat:reuters_qtrly_source_window.fat&amp;display_string=Audit&amp;DYN_ARGS=TRUE&amp;VAR:ID1=46612J50&amp;VAR:RCODE=OTHNET&amp;VAR:SDATE=20070399&amp;VAR:FREQ=Quarterly&amp;VAR:RELITEM=RP&amp;VAR:CURRENCY=&amp;VAR:CURRSOURCE=","EXSHARE&amp;VAR:NATFREQ=QUARTERLY&amp;VAR:RFIELD=FINALIZED&amp;VAR:DB_TYPE=&amp;VAR:UNITS=MONTHLY&amp;window=popup&amp;width=450&amp;height=300&amp;START_MAXIMIZED=FALSE"}</definedName>
    <definedName name="_3830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3831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3832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3833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3834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3835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3836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3837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3838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3839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384__FDSAUDITLINK__" hidden="1">{"fdsup://IBCentral/FAT Viewer?action=UPDATE&amp;creator=factset&amp;DOC_NAME=fat:reuters_qtrly_source_window.fat&amp;display_string=Audit&amp;DYN_ARGS=TRUE&amp;VAR:ID1=46612J50&amp;VAR:RCODE=OTHNET&amp;VAR:SDATE=20061299&amp;VAR:FREQ=Quarterly&amp;VAR:RELITEM=RP&amp;VAR:CURRENCY=&amp;VAR:CURRSOURCE=","EXSHARE&amp;VAR:NATFREQ=QUARTERLY&amp;VAR:RFIELD=FINALIZED&amp;VAR:DB_TYPE=&amp;VAR:UNITS=MONTHLY&amp;window=popup&amp;width=450&amp;height=300&amp;START_MAXIMIZED=FALSE"}</definedName>
    <definedName name="_3840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3841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3842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3843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3844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3845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3846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3847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3848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3849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385__FDSAUDITLINK__" hidden="1">{"fdsup://IBCentral/FAT Viewer?action=UPDATE&amp;creator=factset&amp;DOC_NAME=fat:reuters_qtrly_source_window.fat&amp;display_string=Audit&amp;DYN_ARGS=TRUE&amp;VAR:ID1=46612J50&amp;VAR:RCODE=OTHNET&amp;VAR:SDATE=20060999&amp;VAR:FREQ=Quarterly&amp;VAR:RELITEM=RP&amp;VAR:CURRENCY=&amp;VAR:CURRSOURCE=","EXSHARE&amp;VAR:NATFREQ=QUARTERLY&amp;VAR:RFIELD=FINALIZED&amp;VAR:DB_TYPE=&amp;VAR:UNITS=MONTHLY&amp;window=popup&amp;width=450&amp;height=300&amp;START_MAXIMIZED=FALSE"}</definedName>
    <definedName name="_3850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3851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3852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3853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3854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3855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3856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3857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3858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3859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386__FDSAUDITLINK__" hidden="1">{"fdsup://IBCentral/FAT Viewer?action=UPDATE&amp;creator=factset&amp;DOC_NAME=fat:reuters_qtrly_source_window.fat&amp;display_string=Audit&amp;DYN_ARGS=TRUE&amp;VAR:ID1=46612J50&amp;VAR:RCODE=OTHNET&amp;VAR:SDATE=20060699&amp;VAR:FREQ=Quarterly&amp;VAR:RELITEM=RP&amp;VAR:CURRENCY=&amp;VAR:CURRSOURCE=","EXSHARE&amp;VAR:NATFREQ=QUARTERLY&amp;VAR:RFIELD=FINALIZED&amp;VAR:DB_TYPE=&amp;VAR:UNITS=MONTHLY&amp;window=popup&amp;width=450&amp;height=300&amp;START_MAXIMIZED=FALSE"}</definedName>
    <definedName name="_3860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3861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3862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3863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3864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3865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3866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3867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3868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3869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387__FDSAUDITLINK__" hidden="1">{"fdsup://IBCentral/FAT Viewer?action=UPDATE&amp;creator=factset&amp;DOC_NAME=fat:reuters_qtrly_source_window.fat&amp;display_string=Audit&amp;DYN_ARGS=TRUE&amp;VAR:ID1=46612J50&amp;VAR:RCODE=OTHNET&amp;VAR:SDATE=20060399&amp;VAR:FREQ=Quarterly&amp;VAR:RELITEM=RP&amp;VAR:CURRENCY=&amp;VAR:CURRSOURCE=","EXSHARE&amp;VAR:NATFREQ=QUARTERLY&amp;VAR:RFIELD=FINALIZED&amp;VAR:DB_TYPE=&amp;VAR:UNITS=MONTHLY&amp;window=popup&amp;width=450&amp;height=300&amp;START_MAXIMIZED=FALSE"}</definedName>
    <definedName name="_3870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3871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3872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3873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3874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3875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3876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3877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3878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3879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388__FDSAUDITLINK__" hidden="1">{"fdsup://IBCentral/FAT Viewer?action=UPDATE&amp;creator=factset&amp;DOC_NAME=fat:reuters_qtrly_source_window.fat&amp;display_string=Audit&amp;DYN_ARGS=TRUE&amp;VAR:ID1=46612J50&amp;VAR:RCODE=OTHNET&amp;VAR:SDATE=20051299&amp;VAR:FREQ=Quarterly&amp;VAR:RELITEM=RP&amp;VAR:CURRENCY=&amp;VAR:CURRSOURCE=","EXSHARE&amp;VAR:NATFREQ=QUARTERLY&amp;VAR:RFIELD=FINALIZED&amp;VAR:DB_TYPE=&amp;VAR:UNITS=MONTHLY&amp;window=popup&amp;width=450&amp;height=300&amp;START_MAXIMIZED=FALSE"}</definedName>
    <definedName name="_3880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3881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3882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3883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3884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3885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3886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3887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3888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3889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389__FDSAUDITLINK__" hidden="1">{"fdsup://IBCentral/FAT Viewer?action=UPDATE&amp;creator=factset&amp;DOC_NAME=fat:reuters_qtrly_source_window.fat&amp;display_string=Audit&amp;DYN_ARGS=TRUE&amp;VAR:ID1=46612J50&amp;VAR:RCODE=OTHNET&amp;VAR:SDATE=20050999&amp;VAR:FREQ=Quarterly&amp;VAR:RELITEM=RP&amp;VAR:CURRENCY=&amp;VAR:CURRSOURCE=","EXSHARE&amp;VAR:NATFREQ=QUARTERLY&amp;VAR:RFIELD=FINALIZED&amp;VAR:DB_TYPE=&amp;VAR:UNITS=MONTHLY&amp;window=popup&amp;width=450&amp;height=300&amp;START_MAXIMIZED=FALSE"}</definedName>
    <definedName name="_3890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3891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3892__FDSAUDITLINK__" hidden="1">{"fdsup://directions/FAT Viewer?action=UPDATE&amp;creator=factSet&amp;DYN_ARGS=true&amp;DOC_NAME=FAT:RGQ_ENTRPR_VAL_EV_SOURCE_WINDOW.FAT&amp;VAR:ID1=BWT-AT&amp;VAR:SDATE=20110311&amp;VAR:FDATE=20101231&amp;VAR:FREQ=WEEKLY&amp;VAR:RELITEM=&amp;VAR:CURRENCY=&amp;VAR:DB_TYPE=&amp;VAR:UNITS=M&amp;window=popu","p&amp;width=535&amp;height=425&amp;START_MAXIMIZED=FALSE&amp;Y=120&amp;display_string=audit"}</definedName>
    <definedName name="_3893__FDSAUDITLINK__" hidden="1">{"fdsup://directions/FAT Viewer?action=UPDATE&amp;creator=factSet&amp;DYN_ARGS=true&amp;DOC_NAME=FAT:RGQ_ENTRPR_VAL_EV_SOURCE_WINDOW.FAT&amp;VAR:ID1=BWT-AT&amp;VAR:SDATE=20110304&amp;VAR:FDATE=20101231&amp;VAR:FREQ=WEEKLY&amp;VAR:RELITEM=&amp;VAR:CURRENCY=&amp;VAR:DB_TYPE=&amp;VAR:UNITS=M&amp;window=popu","p&amp;width=535&amp;height=425&amp;START_MAXIMIZED=FALSE&amp;Y=120&amp;display_string=audit"}</definedName>
    <definedName name="_3894__FDSAUDITLINK__" hidden="1">{"fdsup://directions/FAT Viewer?action=UPDATE&amp;creator=factSet&amp;DYN_ARGS=true&amp;DOC_NAME=FAT:RGQ_ENTRPR_VAL_EV_SOURCE_WINDOW.FAT&amp;VAR:ID1=BWT-AT&amp;VAR:SDATE=20110225&amp;VAR:FDATE=20101231&amp;VAR:FREQ=WEEKLY&amp;VAR:RELITEM=&amp;VAR:CURRENCY=&amp;VAR:DB_TYPE=&amp;VAR:UNITS=M&amp;window=popu","p&amp;width=535&amp;height=425&amp;START_MAXIMIZED=FALSE&amp;Y=120&amp;display_string=audit"}</definedName>
    <definedName name="_3895__FDSAUDITLINK__" hidden="1">{"fdsup://directions/FAT Viewer?action=UPDATE&amp;creator=factSet&amp;DYN_ARGS=true&amp;DOC_NAME=FAT:RGQ_ENTRPR_VAL_EV_SOURCE_WINDOW.FAT&amp;VAR:ID1=BWT-AT&amp;VAR:SDATE=20110218&amp;VAR:FDATE=20101231&amp;VAR:FREQ=WEEKLY&amp;VAR:RELITEM=&amp;VAR:CURRENCY=&amp;VAR:DB_TYPE=&amp;VAR:UNITS=M&amp;window=popu","p&amp;width=535&amp;height=425&amp;START_MAXIMIZED=FALSE&amp;Y=120&amp;display_string=audit"}</definedName>
    <definedName name="_3896__FDSAUDITLINK__" hidden="1">{"fdsup://directions/FAT Viewer?action=UPDATE&amp;creator=factSet&amp;DYN_ARGS=true&amp;DOC_NAME=FAT:RGQ_ENTRPR_VAL_EV_SOURCE_WINDOW.FAT&amp;VAR:ID1=BWT-AT&amp;VAR:SDATE=20110211&amp;VAR:FDATE=20101231&amp;VAR:FREQ=WEEKLY&amp;VAR:RELITEM=&amp;VAR:CURRENCY=&amp;VAR:DB_TYPE=&amp;VAR:UNITS=M&amp;window=popu","p&amp;width=535&amp;height=425&amp;START_MAXIMIZED=FALSE&amp;Y=120&amp;display_string=audit"}</definedName>
    <definedName name="_3897__FDSAUDITLINK__" hidden="1">{"fdsup://directions/FAT Viewer?action=UPDATE&amp;creator=factSet&amp;DYN_ARGS=true&amp;DOC_NAME=FAT:RGQ_ENTRPR_VAL_EV_SOURCE_WINDOW.FAT&amp;VAR:ID1=BWT-AT&amp;VAR:SDATE=20110204&amp;VAR:FDATE=20101231&amp;VAR:FREQ=WEEKLY&amp;VAR:RELITEM=&amp;VAR:CURRENCY=&amp;VAR:DB_TYPE=&amp;VAR:UNITS=M&amp;window=popu","p&amp;width=535&amp;height=425&amp;START_MAXIMIZED=FALSE&amp;Y=120&amp;display_string=audit"}</definedName>
    <definedName name="_3898__FDSAUDITLINK__" hidden="1">{"fdsup://directions/FAT Viewer?action=UPDATE&amp;creator=factSet&amp;DYN_ARGS=true&amp;DOC_NAME=FAT:RGQ_ENTRPR_VAL_EV_SOURCE_WINDOW.FAT&amp;VAR:ID1=BWT-AT&amp;VAR:SDATE=20110128&amp;VAR:FDATE=20101231&amp;VAR:FREQ=WEEKLY&amp;VAR:RELITEM=&amp;VAR:CURRENCY=&amp;VAR:DB_TYPE=&amp;VAR:UNITS=M&amp;window=popu","p&amp;width=535&amp;height=425&amp;START_MAXIMIZED=FALSE&amp;Y=120&amp;display_string=audit"}</definedName>
    <definedName name="_3899__FDSAUDITLINK__" hidden="1">{"fdsup://directions/FAT Viewer?action=UPDATE&amp;creator=factSet&amp;DYN_ARGS=true&amp;DOC_NAME=FAT:RGQ_ENTRPR_VAL_EV_SOURCE_WINDOW.FAT&amp;VAR:ID1=BWT-AT&amp;VAR:SDATE=20110121&amp;VAR:FDATE=20101231&amp;VAR:FREQ=WEEKLY&amp;VAR:RELITEM=&amp;VAR:CURRENCY=&amp;VAR:DB_TYPE=&amp;VAR:UNITS=M&amp;window=popu","p&amp;width=535&amp;height=425&amp;START_MAXIMIZED=FALSE&amp;Y=120&amp;display_string=audit"}</definedName>
    <definedName name="_39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390__FDSAUDITLINK__" hidden="1">{"fdsup://IBCentral/FAT Viewer?action=UPDATE&amp;creator=factset&amp;DOC_NAME=fat:reuters_qtrly_source_window.fat&amp;display_string=Audit&amp;DYN_ARGS=TRUE&amp;VAR:ID1=46612J50&amp;VAR:RCODE=OTHNET&amp;VAR:SDATE=20050699&amp;VAR:FREQ=Quarterly&amp;VAR:RELITEM=RP&amp;VAR:CURRENCY=&amp;VAR:CURRSOURCE=","EXSHARE&amp;VAR:NATFREQ=QUARTERLY&amp;VAR:RFIELD=FINALIZED&amp;VAR:DB_TYPE=&amp;VAR:UNITS=MONTHLY&amp;window=popup&amp;width=450&amp;height=300&amp;START_MAXIMIZED=FALSE"}</definedName>
    <definedName name="_3900__FDSAUDITLINK__" hidden="1">{"fdsup://directions/FAT Viewer?action=UPDATE&amp;creator=factSet&amp;DYN_ARGS=true&amp;DOC_NAME=FAT:RGQ_ENTRPR_VAL_EV_SOURCE_WINDOW.FAT&amp;VAR:ID1=BWT-AT&amp;VAR:SDATE=20110114&amp;VAR:FDATE=20101231&amp;VAR:FREQ=WEEKLY&amp;VAR:RELITEM=&amp;VAR:CURRENCY=&amp;VAR:DB_TYPE=&amp;VAR:UNITS=M&amp;window=popu","p&amp;width=535&amp;height=425&amp;START_MAXIMIZED=FALSE&amp;Y=120&amp;display_string=audit"}</definedName>
    <definedName name="_3901__FDSAUDITLINK__" hidden="1">{"fdsup://directions/FAT Viewer?action=UPDATE&amp;creator=factSet&amp;DYN_ARGS=true&amp;DOC_NAME=FAT:RGQ_ENTRPR_VAL_EV_SOURCE_WINDOW.FAT&amp;VAR:ID1=BWT-AT&amp;VAR:SDATE=20110107&amp;VAR:FDATE=20101231&amp;VAR:FREQ=WEEKLY&amp;VAR:RELITEM=&amp;VAR:CURRENCY=&amp;VAR:DB_TYPE=&amp;VAR:UNITS=M&amp;window=popu","p&amp;width=535&amp;height=425&amp;START_MAXIMIZED=FALSE&amp;Y=120&amp;display_string=audit"}</definedName>
    <definedName name="_3902__FDSAUDITLINK__" hidden="1">{"fdsup://directions/FAT Viewer?action=UPDATE&amp;creator=factSet&amp;DYN_ARGS=true&amp;DOC_NAME=FAT:RGQ_ENTRPR_VAL_EV_SOURCE_WINDOW.FAT&amp;VAR:ID1=BWT-AT&amp;VAR:SDATE=20101231&amp;VAR:FDATE=20101231&amp;VAR:FREQ=WEEKLY&amp;VAR:RELITEM=&amp;VAR:CURRENCY=&amp;VAR:DB_TYPE=&amp;VAR:UNITS=M&amp;window=popu","p&amp;width=535&amp;height=425&amp;START_MAXIMIZED=FALSE&amp;Y=120&amp;display_string=audit"}</definedName>
    <definedName name="_3903__FDSAUDITLINK__" hidden="1">{"fdsup://directions/FAT Viewer?action=UPDATE&amp;creator=factSet&amp;DYN_ARGS=true&amp;DOC_NAME=FAT:RGQ_ENTRPR_VAL_EV_SOURCE_WINDOW.FAT&amp;VAR:ID1=BWT-AT&amp;VAR:SDATE=20101223&amp;VAR:FDATE=20100930&amp;VAR:FREQ=WEEKLY&amp;VAR:RELITEM=&amp;VAR:CURRENCY=&amp;VAR:DB_TYPE=&amp;VAR:UNITS=M&amp;window=popu","p&amp;width=535&amp;height=425&amp;START_MAXIMIZED=FALSE&amp;Y=120&amp;display_string=audit"}</definedName>
    <definedName name="_3904__FDSAUDITLINK__" hidden="1">{"fdsup://directions/FAT Viewer?action=UPDATE&amp;creator=factSet&amp;DYN_ARGS=true&amp;DOC_NAME=FAT:RGQ_ENTRPR_VAL_EV_SOURCE_WINDOW.FAT&amp;VAR:ID1=BWT-AT&amp;VAR:SDATE=20101217&amp;VAR:FDATE=20100930&amp;VAR:FREQ=WEEKLY&amp;VAR:RELITEM=&amp;VAR:CURRENCY=&amp;VAR:DB_TYPE=&amp;VAR:UNITS=M&amp;window=popu","p&amp;width=535&amp;height=425&amp;START_MAXIMIZED=FALSE&amp;Y=120&amp;display_string=audit"}</definedName>
    <definedName name="_3905__FDSAUDITLINK__" hidden="1">{"fdsup://directions/FAT Viewer?action=UPDATE&amp;creator=factSet&amp;DYN_ARGS=true&amp;DOC_NAME=FAT:RGQ_ENTRPR_VAL_EV_SOURCE_WINDOW.FAT&amp;VAR:ID1=BWT-AT&amp;VAR:SDATE=20101210&amp;VAR:FDATE=20100930&amp;VAR:FREQ=WEEKLY&amp;VAR:RELITEM=&amp;VAR:CURRENCY=&amp;VAR:DB_TYPE=&amp;VAR:UNITS=M&amp;window=popu","p&amp;width=535&amp;height=425&amp;START_MAXIMIZED=FALSE&amp;Y=120&amp;display_string=audit"}</definedName>
    <definedName name="_3906__FDSAUDITLINK__" hidden="1">{"fdsup://directions/FAT Viewer?action=UPDATE&amp;creator=factSet&amp;DYN_ARGS=true&amp;DOC_NAME=FAT:RGQ_ENTRPR_VAL_EV_SOURCE_WINDOW.FAT&amp;VAR:ID1=BWT-AT&amp;VAR:SDATE=20101203&amp;VAR:FDATE=20100930&amp;VAR:FREQ=WEEKLY&amp;VAR:RELITEM=&amp;VAR:CURRENCY=&amp;VAR:DB_TYPE=&amp;VAR:UNITS=M&amp;window=popu","p&amp;width=535&amp;height=425&amp;START_MAXIMIZED=FALSE&amp;Y=120&amp;display_string=audit"}</definedName>
    <definedName name="_3907__FDSAUDITLINK__" hidden="1">{"fdsup://directions/FAT Viewer?action=UPDATE&amp;creator=factSet&amp;DYN_ARGS=true&amp;DOC_NAME=FAT:RGQ_ENTRPR_VAL_EV_SOURCE_WINDOW.FAT&amp;VAR:ID1=BWT-AT&amp;VAR:SDATE=20101126&amp;VAR:FDATE=20100930&amp;VAR:FREQ=WEEKLY&amp;VAR:RELITEM=&amp;VAR:CURRENCY=&amp;VAR:DB_TYPE=&amp;VAR:UNITS=M&amp;window=popu","p&amp;width=535&amp;height=425&amp;START_MAXIMIZED=FALSE&amp;Y=120&amp;display_string=audit"}</definedName>
    <definedName name="_3908__FDSAUDITLINK__" hidden="1">{"fdsup://directions/FAT Viewer?action=UPDATE&amp;creator=factSet&amp;DYN_ARGS=true&amp;DOC_NAME=FAT:RGQ_ENTRPR_VAL_EV_SOURCE_WINDOW.FAT&amp;VAR:ID1=BWT-AT&amp;VAR:SDATE=20101119&amp;VAR:FDATE=20100930&amp;VAR:FREQ=WEEKLY&amp;VAR:RELITEM=&amp;VAR:CURRENCY=&amp;VAR:DB_TYPE=&amp;VAR:UNITS=M&amp;window=popu","p&amp;width=535&amp;height=425&amp;START_MAXIMIZED=FALSE&amp;Y=120&amp;display_string=audit"}</definedName>
    <definedName name="_3909__FDSAUDITLINK__" hidden="1">{"fdsup://directions/FAT Viewer?action=UPDATE&amp;creator=factSet&amp;DYN_ARGS=true&amp;DOC_NAME=FAT:RGQ_ENTRPR_VAL_EV_SOURCE_WINDOW.FAT&amp;VAR:ID1=BWT-AT&amp;VAR:SDATE=20101112&amp;VAR:FDATE=20100930&amp;VAR:FREQ=WEEKLY&amp;VAR:RELITEM=&amp;VAR:CURRENCY=&amp;VAR:DB_TYPE=&amp;VAR:UNITS=M&amp;window=popu","p&amp;width=535&amp;height=425&amp;START_MAXIMIZED=FALSE&amp;Y=120&amp;display_string=audit"}</definedName>
    <definedName name="_391__FDSAUDITLINK__" hidden="1">{"fdsup://IBCentral/FAT Viewer?action=UPDATE&amp;creator=factset&amp;DOC_NAME=fat:reuters_qtrly_source_window.fat&amp;display_string=Audit&amp;DYN_ARGS=TRUE&amp;VAR:ID1=46612J50&amp;VAR:RCODE=OTHNET&amp;VAR:SDATE=20050399&amp;VAR:FREQ=Quarterly&amp;VAR:RELITEM=RP&amp;VAR:CURRENCY=&amp;VAR:CURRSOURCE=","EXSHARE&amp;VAR:NATFREQ=QUARTERLY&amp;VAR:RFIELD=FINALIZED&amp;VAR:DB_TYPE=&amp;VAR:UNITS=MONTHLY&amp;window=popup&amp;width=450&amp;height=300&amp;START_MAXIMIZED=FALSE"}</definedName>
    <definedName name="_3910__FDSAUDITLINK__" hidden="1">{"fdsup://directions/FAT Viewer?action=UPDATE&amp;creator=factSet&amp;DYN_ARGS=true&amp;DOC_NAME=FAT:RGQ_ENTRPR_VAL_EV_SOURCE_WINDOW.FAT&amp;VAR:ID1=BWT-AT&amp;VAR:SDATE=20101105&amp;VAR:FDATE=20100930&amp;VAR:FREQ=WEEKLY&amp;VAR:RELITEM=&amp;VAR:CURRENCY=&amp;VAR:DB_TYPE=&amp;VAR:UNITS=M&amp;window=popu","p&amp;width=535&amp;height=425&amp;START_MAXIMIZED=FALSE&amp;Y=120&amp;display_string=audit"}</definedName>
    <definedName name="_3911__FDSAUDITLINK__" hidden="1">{"fdsup://directions/FAT Viewer?action=UPDATE&amp;creator=factSet&amp;DYN_ARGS=true&amp;DOC_NAME=FAT:RGQ_ENTRPR_VAL_EV_SOURCE_WINDOW.FAT&amp;VAR:ID1=BWT-AT&amp;VAR:SDATE=20101029&amp;VAR:FDATE=20100930&amp;VAR:FREQ=WEEKLY&amp;VAR:RELITEM=&amp;VAR:CURRENCY=&amp;VAR:DB_TYPE=&amp;VAR:UNITS=M&amp;window=popu","p&amp;width=535&amp;height=425&amp;START_MAXIMIZED=FALSE&amp;Y=120&amp;display_string=audit"}</definedName>
    <definedName name="_3912__FDSAUDITLINK__" hidden="1">{"fdsup://directions/FAT Viewer?action=UPDATE&amp;creator=factSet&amp;DYN_ARGS=true&amp;DOC_NAME=FAT:RGQ_ENTRPR_VAL_EV_SOURCE_WINDOW.FAT&amp;VAR:ID1=BWT-AT&amp;VAR:SDATE=20101022&amp;VAR:FDATE=20100930&amp;VAR:FREQ=WEEKLY&amp;VAR:RELITEM=&amp;VAR:CURRENCY=&amp;VAR:DB_TYPE=&amp;VAR:UNITS=M&amp;window=popu","p&amp;width=535&amp;height=425&amp;START_MAXIMIZED=FALSE&amp;Y=120&amp;display_string=audit"}</definedName>
    <definedName name="_3913__FDSAUDITLINK__" hidden="1">{"fdsup://directions/FAT Viewer?action=UPDATE&amp;creator=factSet&amp;DYN_ARGS=true&amp;DOC_NAME=FAT:RGQ_ENTRPR_VAL_EV_SOURCE_WINDOW.FAT&amp;VAR:ID1=BWT-AT&amp;VAR:SDATE=20101015&amp;VAR:FDATE=20100930&amp;VAR:FREQ=WEEKLY&amp;VAR:RELITEM=&amp;VAR:CURRENCY=&amp;VAR:DB_TYPE=&amp;VAR:UNITS=M&amp;window=popu","p&amp;width=535&amp;height=425&amp;START_MAXIMIZED=FALSE&amp;Y=120&amp;display_string=audit"}</definedName>
    <definedName name="_3914__FDSAUDITLINK__" hidden="1">{"fdsup://directions/FAT Viewer?action=UPDATE&amp;creator=factSet&amp;DYN_ARGS=true&amp;DOC_NAME=FAT:RGQ_ENTRPR_VAL_EV_SOURCE_WINDOW.FAT&amp;VAR:ID1=BWT-AT&amp;VAR:SDATE=20101008&amp;VAR:FDATE=20100930&amp;VAR:FREQ=WEEKLY&amp;VAR:RELITEM=&amp;VAR:CURRENCY=&amp;VAR:DB_TYPE=&amp;VAR:UNITS=M&amp;window=popu","p&amp;width=535&amp;height=425&amp;START_MAXIMIZED=FALSE&amp;Y=120&amp;display_string=audit"}</definedName>
    <definedName name="_3915__FDSAUDITLINK__" hidden="1">{"fdsup://directions/FAT Viewer?action=UPDATE&amp;creator=factSet&amp;DYN_ARGS=true&amp;DOC_NAME=FAT:RGQ_ENTRPR_VAL_EV_SOURCE_WINDOW.FAT&amp;VAR:ID1=BWT-AT&amp;VAR:SDATE=20101001&amp;VAR:FDATE=20100930&amp;VAR:FREQ=WEEKLY&amp;VAR:RELITEM=&amp;VAR:CURRENCY=&amp;VAR:DB_TYPE=&amp;VAR:UNITS=M&amp;window=popu","p&amp;width=535&amp;height=425&amp;START_MAXIMIZED=FALSE&amp;Y=120&amp;display_string=audit"}</definedName>
    <definedName name="_3916__FDSAUDITLINK__" hidden="1">{"fdsup://directions/FAT Viewer?action=UPDATE&amp;creator=factSet&amp;DYN_ARGS=true&amp;DOC_NAME=FAT:RGQ_ENTRPR_VAL_EV_SOURCE_WINDOW.FAT&amp;VAR:ID1=BWT-AT&amp;VAR:SDATE=20100924&amp;VAR:FDATE=20100630&amp;VAR:FREQ=WEEKLY&amp;VAR:RELITEM=&amp;VAR:CURRENCY=&amp;VAR:DB_TYPE=&amp;VAR:UNITS=M&amp;window=popu","p&amp;width=535&amp;height=425&amp;START_MAXIMIZED=FALSE&amp;Y=120&amp;display_string=audit"}</definedName>
    <definedName name="_3917__FDSAUDITLINK__" hidden="1">{"fdsup://directions/FAT Viewer?action=UPDATE&amp;creator=factSet&amp;DYN_ARGS=true&amp;DOC_NAME=FAT:RGQ_ENTRPR_VAL_EV_SOURCE_WINDOW.FAT&amp;VAR:ID1=BWT-AT&amp;VAR:SDATE=20100917&amp;VAR:FDATE=20100630&amp;VAR:FREQ=WEEKLY&amp;VAR:RELITEM=&amp;VAR:CURRENCY=&amp;VAR:DB_TYPE=&amp;VAR:UNITS=M&amp;window=popu","p&amp;width=535&amp;height=425&amp;START_MAXIMIZED=FALSE&amp;Y=120&amp;display_string=audit"}</definedName>
    <definedName name="_3918__FDSAUDITLINK__" hidden="1">{"fdsup://directions/FAT Viewer?action=UPDATE&amp;creator=factSet&amp;DYN_ARGS=true&amp;DOC_NAME=FAT:RGQ_ENTRPR_VAL_EV_SOURCE_WINDOW.FAT&amp;VAR:ID1=BWT-AT&amp;VAR:SDATE=20100910&amp;VAR:FDATE=20100630&amp;VAR:FREQ=WEEKLY&amp;VAR:RELITEM=&amp;VAR:CURRENCY=&amp;VAR:DB_TYPE=&amp;VAR:UNITS=M&amp;window=popu","p&amp;width=535&amp;height=425&amp;START_MAXIMIZED=FALSE&amp;Y=120&amp;display_string=audit"}</definedName>
    <definedName name="_3919__FDSAUDITLINK__" hidden="1">{"fdsup://directions/FAT Viewer?action=UPDATE&amp;creator=factSet&amp;DYN_ARGS=true&amp;DOC_NAME=FAT:RGQ_ENTRPR_VAL_EV_SOURCE_WINDOW.FAT&amp;VAR:ID1=BWT-AT&amp;VAR:SDATE=20100903&amp;VAR:FDATE=20100630&amp;VAR:FREQ=WEEKLY&amp;VAR:RELITEM=&amp;VAR:CURRENCY=&amp;VAR:DB_TYPE=&amp;VAR:UNITS=M&amp;window=popu","p&amp;width=535&amp;height=425&amp;START_MAXIMIZED=FALSE&amp;Y=120&amp;display_string=audit"}</definedName>
    <definedName name="_392__FDSAUDITLINK__" hidden="1">{"fdsup://IBCentral/FAT Viewer?action=UPDATE&amp;creator=factset&amp;DOC_NAME=fat:reuters_ltm_source_window.fat&amp;display_string=Audit&amp;DYN_ARGS=TRUE&amp;VAR:ID1=JDSU&amp;VAR:RCODE=FDSINTEXPGROSS&amp;VAR:SDATE=20071299 &amp;VAR:FREQ=Quarterly&amp;VAR:RELITEM=RP&amp;VAR:CURRENCY=&amp;VAR:CURRSOUR","CE=EXSHARE&amp;VAR:NATFREQ=QUARTERLY&amp;VAR:RFIELD=FINALIZED&amp;VAR:DB_TYPE=&amp;VAR:UNITS=MONTHLY&amp;window=popup&amp;width=540&amp;height=300&amp;START_MAXIMIZED=FALSE"}</definedName>
    <definedName name="_3920__FDSAUDITLINK__" hidden="1">{"fdsup://directions/FAT Viewer?action=UPDATE&amp;creator=factSet&amp;DYN_ARGS=true&amp;DOC_NAME=FAT:RGQ_ENTRPR_VAL_EV_SOURCE_WINDOW.FAT&amp;VAR:ID1=BWT-AT&amp;VAR:SDATE=20100827&amp;VAR:FDATE=20100630&amp;VAR:FREQ=WEEKLY&amp;VAR:RELITEM=&amp;VAR:CURRENCY=&amp;VAR:DB_TYPE=&amp;VAR:UNITS=M&amp;window=popu","p&amp;width=535&amp;height=425&amp;START_MAXIMIZED=FALSE&amp;Y=120&amp;display_string=audit"}</definedName>
    <definedName name="_3921__FDSAUDITLINK__" hidden="1">{"fdsup://directions/FAT Viewer?action=UPDATE&amp;creator=factSet&amp;DYN_ARGS=true&amp;DOC_NAME=FAT:RGQ_ENTRPR_VAL_EV_SOURCE_WINDOW.FAT&amp;VAR:ID1=BWT-AT&amp;VAR:SDATE=20100820&amp;VAR:FDATE=20100630&amp;VAR:FREQ=WEEKLY&amp;VAR:RELITEM=&amp;VAR:CURRENCY=&amp;VAR:DB_TYPE=&amp;VAR:UNITS=M&amp;window=popu","p&amp;width=535&amp;height=425&amp;START_MAXIMIZED=FALSE&amp;Y=120&amp;display_string=audit"}</definedName>
    <definedName name="_3922__FDSAUDITLINK__" hidden="1">{"fdsup://directions/FAT Viewer?action=UPDATE&amp;creator=factSet&amp;DYN_ARGS=true&amp;DOC_NAME=FAT:RGQ_ENTRPR_VAL_EV_SOURCE_WINDOW.FAT&amp;VAR:ID1=BWT-AT&amp;VAR:SDATE=20100813&amp;VAR:FDATE=20100630&amp;VAR:FREQ=WEEKLY&amp;VAR:RELITEM=&amp;VAR:CURRENCY=&amp;VAR:DB_TYPE=&amp;VAR:UNITS=M&amp;window=popu","p&amp;width=535&amp;height=425&amp;START_MAXIMIZED=FALSE&amp;Y=120&amp;display_string=audit"}</definedName>
    <definedName name="_3923__FDSAUDITLINK__" hidden="1">{"fdsup://directions/FAT Viewer?action=UPDATE&amp;creator=factSet&amp;DYN_ARGS=true&amp;DOC_NAME=FAT:RGQ_ENTRPR_VAL_EV_SOURCE_WINDOW.FAT&amp;VAR:ID1=BWT-AT&amp;VAR:SDATE=20100806&amp;VAR:FDATE=20100630&amp;VAR:FREQ=WEEKLY&amp;VAR:RELITEM=&amp;VAR:CURRENCY=&amp;VAR:DB_TYPE=&amp;VAR:UNITS=M&amp;window=popu","p&amp;width=535&amp;height=425&amp;START_MAXIMIZED=FALSE&amp;Y=120&amp;display_string=audit"}</definedName>
    <definedName name="_3924__FDSAUDITLINK__" hidden="1">{"fdsup://directions/FAT Viewer?action=UPDATE&amp;creator=factSet&amp;DYN_ARGS=true&amp;DOC_NAME=FAT:RGQ_ENTRPR_VAL_EV_SOURCE_WINDOW.FAT&amp;VAR:ID1=BWT-AT&amp;VAR:SDATE=20100730&amp;VAR:FDATE=20100630&amp;VAR:FREQ=WEEKLY&amp;VAR:RELITEM=&amp;VAR:CURRENCY=&amp;VAR:DB_TYPE=&amp;VAR:UNITS=M&amp;window=popu","p&amp;width=535&amp;height=425&amp;START_MAXIMIZED=FALSE&amp;Y=120&amp;display_string=audit"}</definedName>
    <definedName name="_3925__FDSAUDITLINK__" hidden="1">{"fdsup://directions/FAT Viewer?action=UPDATE&amp;creator=factSet&amp;DYN_ARGS=true&amp;DOC_NAME=FAT:RGQ_ENTRPR_VAL_EV_SOURCE_WINDOW.FAT&amp;VAR:ID1=BWT-AT&amp;VAR:SDATE=20100723&amp;VAR:FDATE=20100630&amp;VAR:FREQ=WEEKLY&amp;VAR:RELITEM=&amp;VAR:CURRENCY=&amp;VAR:DB_TYPE=&amp;VAR:UNITS=M&amp;window=popu","p&amp;width=535&amp;height=425&amp;START_MAXIMIZED=FALSE&amp;Y=120&amp;display_string=audit"}</definedName>
    <definedName name="_3926__FDSAUDITLINK__" hidden="1">{"fdsup://directions/FAT Viewer?action=UPDATE&amp;creator=factSet&amp;DYN_ARGS=true&amp;DOC_NAME=FAT:RGQ_ENTRPR_VAL_EV_SOURCE_WINDOW.FAT&amp;VAR:ID1=BWT-AT&amp;VAR:SDATE=20100716&amp;VAR:FDATE=20100630&amp;VAR:FREQ=WEEKLY&amp;VAR:RELITEM=&amp;VAR:CURRENCY=&amp;VAR:DB_TYPE=&amp;VAR:UNITS=M&amp;window=popu","p&amp;width=535&amp;height=425&amp;START_MAXIMIZED=FALSE&amp;Y=120&amp;display_string=audit"}</definedName>
    <definedName name="_3927__FDSAUDITLINK__" hidden="1">{"fdsup://directions/FAT Viewer?action=UPDATE&amp;creator=factSet&amp;DYN_ARGS=true&amp;DOC_NAME=FAT:RGQ_ENTRPR_VAL_EV_SOURCE_WINDOW.FAT&amp;VAR:ID1=BWT-AT&amp;VAR:SDATE=20100709&amp;VAR:FDATE=20100630&amp;VAR:FREQ=WEEKLY&amp;VAR:RELITEM=&amp;VAR:CURRENCY=&amp;VAR:DB_TYPE=&amp;VAR:UNITS=M&amp;window=popu","p&amp;width=535&amp;height=425&amp;START_MAXIMIZED=FALSE&amp;Y=120&amp;display_string=audit"}</definedName>
    <definedName name="_3928__FDSAUDITLINK__" hidden="1">{"fdsup://directions/FAT Viewer?action=UPDATE&amp;creator=factSet&amp;DYN_ARGS=true&amp;DOC_NAME=FAT:RGQ_ENTRPR_VAL_EV_SOURCE_WINDOW.FAT&amp;VAR:ID1=BWT-AT&amp;VAR:SDATE=20100702&amp;VAR:FDATE=20100630&amp;VAR:FREQ=WEEKLY&amp;VAR:RELITEM=&amp;VAR:CURRENCY=&amp;VAR:DB_TYPE=&amp;VAR:UNITS=M&amp;window=popu","p&amp;width=535&amp;height=425&amp;START_MAXIMIZED=FALSE&amp;Y=120&amp;display_string=audit"}</definedName>
    <definedName name="_3929__FDSAUDITLINK__" hidden="1">{"fdsup://directions/FAT Viewer?action=UPDATE&amp;creator=factSet&amp;DYN_ARGS=true&amp;DOC_NAME=FAT:RGQ_ENTRPR_VAL_EV_SOURCE_WINDOW.FAT&amp;VAR:ID1=BWT-AT&amp;VAR:SDATE=20100625&amp;VAR:FDATE=20100331&amp;VAR:FREQ=WEEKLY&amp;VAR:RELITEM=&amp;VAR:CURRENCY=&amp;VAR:DB_TYPE=&amp;VAR:UNITS=M&amp;window=popu","p&amp;width=535&amp;height=425&amp;START_MAXIMIZED=FALSE&amp;Y=120&amp;display_string=audit"}</definedName>
    <definedName name="_393__FDSAUDITLINK__" hidden="1">{"fdsup://IBCentral/FAT Viewer?action=UPDATE&amp;creator=factset&amp;DOC_NAME=fat:reuters_annual_source_window.fat&amp;display_string=Audit&amp;DYN_ARGS=TRUE&amp;VAR:ID1=46612J50&amp;VAR:RCODE=FDSINTEXPGROSS&amp;VAR:SDATE=20070699&amp;VAR:FREQ=Y&amp;VAR:RELITEM=RP&amp;VAR:CURRENCY=&amp;VAR:CURRSOURCE","=EXSHARE&amp;VAR:NATFREQ=ANNUAL&amp;VAR:RFIELD=FINALIZED&amp;VAR:DB_TYPE=&amp;VAR:UNITS=MONTHLY&amp;window=popup&amp;width=450&amp;height=300&amp;START_MAXIMIZED=FALSE"}</definedName>
    <definedName name="_3930__FDSAUDITLINK__" hidden="1">{"fdsup://directions/FAT Viewer?action=UPDATE&amp;creator=factSet&amp;DYN_ARGS=true&amp;DOC_NAME=FAT:RGQ_ENTRPR_VAL_EV_SOURCE_WINDOW.FAT&amp;VAR:ID1=BWT-AT&amp;VAR:SDATE=20100618&amp;VAR:FDATE=20100331&amp;VAR:FREQ=WEEKLY&amp;VAR:RELITEM=&amp;VAR:CURRENCY=&amp;VAR:DB_TYPE=&amp;VAR:UNITS=M&amp;window=popu","p&amp;width=535&amp;height=425&amp;START_MAXIMIZED=FALSE&amp;Y=120&amp;display_string=audit"}</definedName>
    <definedName name="_3931__FDSAUDITLINK__" hidden="1">{"fdsup://directions/FAT Viewer?action=UPDATE&amp;creator=factSet&amp;DYN_ARGS=true&amp;DOC_NAME=FAT:RGQ_ENTRPR_VAL_EV_SOURCE_WINDOW.FAT&amp;VAR:ID1=BWT-AT&amp;VAR:SDATE=20100611&amp;VAR:FDATE=20100331&amp;VAR:FREQ=WEEKLY&amp;VAR:RELITEM=&amp;VAR:CURRENCY=&amp;VAR:DB_TYPE=&amp;VAR:UNITS=M&amp;window=popu","p&amp;width=535&amp;height=425&amp;START_MAXIMIZED=FALSE&amp;Y=120&amp;display_string=audit"}</definedName>
    <definedName name="_3932__FDSAUDITLINK__" hidden="1">{"fdsup://directions/FAT Viewer?action=UPDATE&amp;creator=factSet&amp;DYN_ARGS=true&amp;DOC_NAME=FAT:RGQ_ENTRPR_VAL_EV_SOURCE_WINDOW.FAT&amp;VAR:ID1=BWT-AT&amp;VAR:SDATE=20100604&amp;VAR:FDATE=20100331&amp;VAR:FREQ=WEEKLY&amp;VAR:RELITEM=&amp;VAR:CURRENCY=&amp;VAR:DB_TYPE=&amp;VAR:UNITS=M&amp;window=popu","p&amp;width=535&amp;height=425&amp;START_MAXIMIZED=FALSE&amp;Y=120&amp;display_string=audit"}</definedName>
    <definedName name="_3933__FDSAUDITLINK__" hidden="1">{"fdsup://directions/FAT Viewer?action=UPDATE&amp;creator=factSet&amp;DYN_ARGS=true&amp;DOC_NAME=FAT:RGQ_ENTRPR_VAL_EV_SOURCE_WINDOW.FAT&amp;VAR:ID1=BWT-AT&amp;VAR:SDATE=20100528&amp;VAR:FDATE=20100331&amp;VAR:FREQ=WEEKLY&amp;VAR:RELITEM=&amp;VAR:CURRENCY=&amp;VAR:DB_TYPE=&amp;VAR:UNITS=M&amp;window=popu","p&amp;width=535&amp;height=425&amp;START_MAXIMIZED=FALSE&amp;Y=120&amp;display_string=audit"}</definedName>
    <definedName name="_3934__FDSAUDITLINK__" hidden="1">{"fdsup://directions/FAT Viewer?action=UPDATE&amp;creator=factSet&amp;DYN_ARGS=true&amp;DOC_NAME=FAT:RGQ_ENTRPR_VAL_EV_SOURCE_WINDOW.FAT&amp;VAR:ID1=BWT-AT&amp;VAR:SDATE=20100521&amp;VAR:FDATE=20100331&amp;VAR:FREQ=WEEKLY&amp;VAR:RELITEM=&amp;VAR:CURRENCY=&amp;VAR:DB_TYPE=&amp;VAR:UNITS=M&amp;window=popu","p&amp;width=535&amp;height=425&amp;START_MAXIMIZED=FALSE&amp;Y=120&amp;display_string=audit"}</definedName>
    <definedName name="_3935__FDSAUDITLINK__" hidden="1">{"fdsup://directions/FAT Viewer?action=UPDATE&amp;creator=factSet&amp;DYN_ARGS=true&amp;DOC_NAME=FAT:RGQ_ENTRPR_VAL_EV_SOURCE_WINDOW.FAT&amp;VAR:ID1=BWT-AT&amp;VAR:SDATE=20100514&amp;VAR:FDATE=20100331&amp;VAR:FREQ=WEEKLY&amp;VAR:RELITEM=&amp;VAR:CURRENCY=&amp;VAR:DB_TYPE=&amp;VAR:UNITS=M&amp;window=popu","p&amp;width=535&amp;height=425&amp;START_MAXIMIZED=FALSE&amp;Y=120&amp;display_string=audit"}</definedName>
    <definedName name="_3936__FDSAUDITLINK__" hidden="1">{"fdsup://directions/FAT Viewer?action=UPDATE&amp;creator=factSet&amp;DYN_ARGS=true&amp;DOC_NAME=FAT:RGQ_ENTRPR_VAL_EV_SOURCE_WINDOW.FAT&amp;VAR:ID1=BWT-AT&amp;VAR:SDATE=20100507&amp;VAR:FDATE=20100331&amp;VAR:FREQ=WEEKLY&amp;VAR:RELITEM=&amp;VAR:CURRENCY=&amp;VAR:DB_TYPE=&amp;VAR:UNITS=M&amp;window=popu","p&amp;width=535&amp;height=425&amp;START_MAXIMIZED=FALSE&amp;Y=120&amp;display_string=audit"}</definedName>
    <definedName name="_3937__FDSAUDITLINK__" hidden="1">{"fdsup://directions/FAT Viewer?action=UPDATE&amp;creator=factSet&amp;DYN_ARGS=true&amp;DOC_NAME=FAT:RGQ_ENTRPR_VAL_EV_SOURCE_WINDOW.FAT&amp;VAR:ID1=BWT-AT&amp;VAR:SDATE=20100430&amp;VAR:FDATE=20100331&amp;VAR:FREQ=WEEKLY&amp;VAR:RELITEM=&amp;VAR:CURRENCY=&amp;VAR:DB_TYPE=&amp;VAR:UNITS=M&amp;window=popu","p&amp;width=535&amp;height=425&amp;START_MAXIMIZED=FALSE&amp;Y=120&amp;display_string=audit"}</definedName>
    <definedName name="_3938__FDSAUDITLINK__" hidden="1">{"fdsup://directions/FAT Viewer?action=UPDATE&amp;creator=factSet&amp;DYN_ARGS=true&amp;DOC_NAME=FAT:RGQ_ENTRPR_VAL_EV_SOURCE_WINDOW.FAT&amp;VAR:ID1=BWT-AT&amp;VAR:SDATE=20100423&amp;VAR:FDATE=20100331&amp;VAR:FREQ=WEEKLY&amp;VAR:RELITEM=&amp;VAR:CURRENCY=&amp;VAR:DB_TYPE=&amp;VAR:UNITS=M&amp;window=popu","p&amp;width=535&amp;height=425&amp;START_MAXIMIZED=FALSE&amp;Y=120&amp;display_string=audit"}</definedName>
    <definedName name="_3939__FDSAUDITLINK__" hidden="1">{"fdsup://directions/FAT Viewer?action=UPDATE&amp;creator=factSet&amp;DYN_ARGS=true&amp;DOC_NAME=FAT:RGQ_ENTRPR_VAL_EV_SOURCE_WINDOW.FAT&amp;VAR:ID1=BWT-AT&amp;VAR:SDATE=20100416&amp;VAR:FDATE=20100331&amp;VAR:FREQ=WEEKLY&amp;VAR:RELITEM=&amp;VAR:CURRENCY=&amp;VAR:DB_TYPE=&amp;VAR:UNITS=M&amp;window=popu","p&amp;width=535&amp;height=425&amp;START_MAXIMIZED=FALSE&amp;Y=120&amp;display_string=audit"}</definedName>
    <definedName name="_394__FDSAUDITLINK__" hidden="1">{"fdsup://IBCentral/FAT Viewer?action=UPDATE&amp;creator=factset&amp;DOC_NAME=fat:reuters_annual_source_window.fat&amp;display_string=Audit&amp;DYN_ARGS=TRUE&amp;VAR:ID1=46612J50&amp;VAR:RCODE=FDSINTEXPGROSS&amp;VAR:SDATE=20060699&amp;VAR:FREQ=Y&amp;VAR:RELITEM=RP&amp;VAR:CURRENCY=&amp;VAR:CURRSOURCE","=EXSHARE&amp;VAR:NATFREQ=ANNUAL&amp;VAR:RFIELD=FINALIZED&amp;VAR:DB_TYPE=&amp;VAR:UNITS=MONTHLY&amp;window=popup&amp;width=450&amp;height=300&amp;START_MAXIMIZED=FALSE"}</definedName>
    <definedName name="_3940__FDSAUDITLINK__" hidden="1">{"fdsup://directions/FAT Viewer?action=UPDATE&amp;creator=factSet&amp;DYN_ARGS=true&amp;DOC_NAME=FAT:RGQ_ENTRPR_VAL_EV_SOURCE_WINDOW.FAT&amp;VAR:ID1=BWT-AT&amp;VAR:SDATE=20100409&amp;VAR:FDATE=20100331&amp;VAR:FREQ=WEEKLY&amp;VAR:RELITEM=&amp;VAR:CURRENCY=&amp;VAR:DB_TYPE=&amp;VAR:UNITS=M&amp;window=popu","p&amp;width=535&amp;height=425&amp;START_MAXIMIZED=FALSE&amp;Y=120&amp;display_string=audit"}</definedName>
    <definedName name="_3941__FDSAUDITLINK__" hidden="1">{"fdsup://directions/FAT Viewer?action=UPDATE&amp;creator=factSet&amp;DYN_ARGS=true&amp;DOC_NAME=FAT:RGQ_ENTRPR_VAL_EV_SOURCE_WINDOW.FAT&amp;VAR:ID1=BWT-AT&amp;VAR:SDATE=20100401&amp;VAR:FDATE=20100331&amp;VAR:FREQ=WEEKLY&amp;VAR:RELITEM=&amp;VAR:CURRENCY=&amp;VAR:DB_TYPE=&amp;VAR:UNITS=M&amp;window=popu","p&amp;width=535&amp;height=425&amp;START_MAXIMIZED=FALSE&amp;Y=120&amp;display_string=audit"}</definedName>
    <definedName name="_3942__FDSAUDITLINK__" hidden="1">{"fdsup://directions/FAT Viewer?action=UPDATE&amp;creator=factSet&amp;DYN_ARGS=true&amp;DOC_NAME=FAT:RGQ_ENTRPR_VAL_EV_SOURCE_WINDOW.FAT&amp;VAR:ID1=BWT-AT&amp;VAR:SDATE=20100326&amp;VAR:FDATE=20091231&amp;VAR:FREQ=WEEKLY&amp;VAR:RELITEM=&amp;VAR:CURRENCY=&amp;VAR:DB_TYPE=&amp;VAR:UNITS=M&amp;window=popu","p&amp;width=535&amp;height=425&amp;START_MAXIMIZED=FALSE&amp;Y=120&amp;display_string=audit"}</definedName>
    <definedName name="_3943__FDSAUDITLINK__" hidden="1">{"fdsup://directions/FAT Viewer?action=UPDATE&amp;creator=factSet&amp;DYN_ARGS=true&amp;DOC_NAME=FAT:RGQ_ENTRPR_VAL_EV_SOURCE_WINDOW.FAT&amp;VAR:ID1=BWT-AT&amp;VAR:SDATE=20100319&amp;VAR:FDATE=20091231&amp;VAR:FREQ=WEEKLY&amp;VAR:RELITEM=&amp;VAR:CURRENCY=&amp;VAR:DB_TYPE=&amp;VAR:UNITS=M&amp;window=popu","p&amp;width=535&amp;height=425&amp;START_MAXIMIZED=FALSE&amp;Y=120&amp;display_string=audit"}</definedName>
    <definedName name="_3944__FDSAUDITLINK__" hidden="1">{"fdsup://directions/FAT Viewer?action=UPDATE&amp;creator=factSet&amp;DYN_ARGS=true&amp;DOC_NAME=FAT:RGQ_ENTRPR_VAL_EV_SOURCE_WINDOW.FAT&amp;VAR:ID1=BWT-AT&amp;VAR:SDATE=20100312&amp;VAR:FDATE=20091231&amp;VAR:FREQ=WEEKLY&amp;VAR:RELITEM=&amp;VAR:CURRENCY=&amp;VAR:DB_TYPE=&amp;VAR:UNITS=M&amp;window=popu","p&amp;width=535&amp;height=425&amp;START_MAXIMIZED=FALSE&amp;Y=120&amp;display_string=audit"}</definedName>
    <definedName name="_3945__FDSAUDITLINK__" hidden="1">{"fdsup://directions/FAT Viewer?action=UPDATE&amp;creator=factSet&amp;DYN_ARGS=true&amp;DOC_NAME=FAT:RGQ_ENTRPR_VAL_EV_SOURCE_WINDOW.FAT&amp;VAR:ID1=BWT-AT&amp;VAR:SDATE=20100305&amp;VAR:FDATE=20091231&amp;VAR:FREQ=WEEKLY&amp;VAR:RELITEM=&amp;VAR:CURRENCY=&amp;VAR:DB_TYPE=&amp;VAR:UNITS=M&amp;window=popu","p&amp;width=535&amp;height=425&amp;START_MAXIMIZED=FALSE&amp;Y=120&amp;display_string=audit"}</definedName>
    <definedName name="_3946__FDSAUDITLINK__" hidden="1">{"fdsup://directions/FAT Viewer?action=UPDATE&amp;creator=factSet&amp;DYN_ARGS=true&amp;DOC_NAME=FAT:RGQ_ENTRPR_VAL_EV_SOURCE_WINDOW.FAT&amp;VAR:ID1=BWT-AT&amp;VAR:SDATE=20100226&amp;VAR:FDATE=20091231&amp;VAR:FREQ=WEEKLY&amp;VAR:RELITEM=&amp;VAR:CURRENCY=&amp;VAR:DB_TYPE=&amp;VAR:UNITS=M&amp;window=popu","p&amp;width=535&amp;height=425&amp;START_MAXIMIZED=FALSE&amp;Y=120&amp;display_string=audit"}</definedName>
    <definedName name="_3947__FDSAUDITLINK__" hidden="1">{"fdsup://directions/FAT Viewer?action=UPDATE&amp;creator=factSet&amp;DYN_ARGS=true&amp;DOC_NAME=FAT:RGQ_ENTRPR_VAL_EV_SOURCE_WINDOW.FAT&amp;VAR:ID1=BWT-AT&amp;VAR:SDATE=20100219&amp;VAR:FDATE=20091231&amp;VAR:FREQ=WEEKLY&amp;VAR:RELITEM=&amp;VAR:CURRENCY=&amp;VAR:DB_TYPE=&amp;VAR:UNITS=M&amp;window=popu","p&amp;width=535&amp;height=425&amp;START_MAXIMIZED=FALSE&amp;Y=120&amp;display_string=audit"}</definedName>
    <definedName name="_3948__FDSAUDITLINK__" hidden="1">{"fdsup://directions/FAT Viewer?action=UPDATE&amp;creator=factSet&amp;DYN_ARGS=true&amp;DOC_NAME=FAT:RGQ_ENTRPR_VAL_EV_SOURCE_WINDOW.FAT&amp;VAR:ID1=BWT-AT&amp;VAR:SDATE=20100212&amp;VAR:FDATE=20091231&amp;VAR:FREQ=WEEKLY&amp;VAR:RELITEM=&amp;VAR:CURRENCY=&amp;VAR:DB_TYPE=&amp;VAR:UNITS=M&amp;window=popu","p&amp;width=535&amp;height=425&amp;START_MAXIMIZED=FALSE&amp;Y=120&amp;display_string=audit"}</definedName>
    <definedName name="_3949__FDSAUDITLINK__" hidden="1">{"fdsup://directions/FAT Viewer?action=UPDATE&amp;creator=factSet&amp;DYN_ARGS=true&amp;DOC_NAME=FAT:RGQ_ENTRPR_VAL_EV_SOURCE_WINDOW.FAT&amp;VAR:ID1=BWT-AT&amp;VAR:SDATE=20100205&amp;VAR:FDATE=20091231&amp;VAR:FREQ=WEEKLY&amp;VAR:RELITEM=&amp;VAR:CURRENCY=&amp;VAR:DB_TYPE=&amp;VAR:UNITS=M&amp;window=popu","p&amp;width=535&amp;height=425&amp;START_MAXIMIZED=FALSE&amp;Y=120&amp;display_string=audit"}</definedName>
    <definedName name="_395__FDSAUDITLINK__" hidden="1">{"fdsup://IBCentral/FAT Viewer?action=UPDATE&amp;creator=factset&amp;DOC_NAME=fat:reuters_annual_source_window.fat&amp;display_string=Audit&amp;DYN_ARGS=TRUE&amp;VAR:ID1=46612J50&amp;VAR:RCODE=FDSINTEXPGROSS&amp;VAR:SDATE=20050699&amp;VAR:FREQ=Y&amp;VAR:RELITEM=RP&amp;VAR:CURRENCY=&amp;VAR:CURRSOURCE","=EXSHARE&amp;VAR:NATFREQ=ANNUAL&amp;VAR:RFIELD=FINALIZED&amp;VAR:DB_TYPE=&amp;VAR:UNITS=MONTHLY&amp;window=popup&amp;width=450&amp;height=300&amp;START_MAXIMIZED=FALSE"}</definedName>
    <definedName name="_3950__FDSAUDITLINK__" hidden="1">{"fdsup://directions/FAT Viewer?action=UPDATE&amp;creator=factSet&amp;DYN_ARGS=true&amp;DOC_NAME=FAT:RGQ_ENTRPR_VAL_EV_SOURCE_WINDOW.FAT&amp;VAR:ID1=BWT-AT&amp;VAR:SDATE=20100129&amp;VAR:FDATE=20091231&amp;VAR:FREQ=WEEKLY&amp;VAR:RELITEM=&amp;VAR:CURRENCY=&amp;VAR:DB_TYPE=&amp;VAR:UNITS=M&amp;window=popu","p&amp;width=535&amp;height=425&amp;START_MAXIMIZED=FALSE&amp;Y=120&amp;display_string=audit"}</definedName>
    <definedName name="_3951__FDSAUDITLINK__" hidden="1">{"fdsup://directions/FAT Viewer?action=UPDATE&amp;creator=factSet&amp;DYN_ARGS=true&amp;DOC_NAME=FAT:RGQ_ENTRPR_VAL_EV_SOURCE_WINDOW.FAT&amp;VAR:ID1=BWT-AT&amp;VAR:SDATE=20100122&amp;VAR:FDATE=20091231&amp;VAR:FREQ=WEEKLY&amp;VAR:RELITEM=&amp;VAR:CURRENCY=&amp;VAR:DB_TYPE=&amp;VAR:UNITS=M&amp;window=popu","p&amp;width=535&amp;height=425&amp;START_MAXIMIZED=FALSE&amp;Y=120&amp;display_string=audit"}</definedName>
    <definedName name="_3952__FDSAUDITLINK__" hidden="1">{"fdsup://directions/FAT Viewer?action=UPDATE&amp;creator=factSet&amp;DYN_ARGS=true&amp;DOC_NAME=FAT:RGQ_ENTRPR_VAL_EV_SOURCE_WINDOW.FAT&amp;VAR:ID1=BWT-AT&amp;VAR:SDATE=20100115&amp;VAR:FDATE=20091231&amp;VAR:FREQ=WEEKLY&amp;VAR:RELITEM=&amp;VAR:CURRENCY=&amp;VAR:DB_TYPE=&amp;VAR:UNITS=M&amp;window=popu","p&amp;width=535&amp;height=425&amp;START_MAXIMIZED=FALSE&amp;Y=120&amp;display_string=audit"}</definedName>
    <definedName name="_3953__FDSAUDITLINK__" hidden="1">{"fdsup://directions/FAT Viewer?action=UPDATE&amp;creator=factSet&amp;DYN_ARGS=true&amp;DOC_NAME=FAT:RGQ_ENTRPR_VAL_EV_SOURCE_WINDOW.FAT&amp;VAR:ID1=BWT-AT&amp;VAR:SDATE=20100108&amp;VAR:FDATE=20091231&amp;VAR:FREQ=WEEKLY&amp;VAR:RELITEM=&amp;VAR:CURRENCY=&amp;VAR:DB_TYPE=&amp;VAR:UNITS=M&amp;window=popu","p&amp;width=535&amp;height=425&amp;START_MAXIMIZED=FALSE&amp;Y=120&amp;display_string=audit"}</definedName>
    <definedName name="_3954__FDSAUDITLINK__" hidden="1">{"fdsup://directions/FAT Viewer?action=UPDATE&amp;creator=factSet&amp;DYN_ARGS=true&amp;DOC_NAME=FAT:RGQ_ENTRPR_VAL_EV_SOURCE_WINDOW.FAT&amp;VAR:ID1=BWT-AT&amp;VAR:SDATE=20091231&amp;VAR:FDATE=20091231&amp;VAR:FREQ=WEEKLY&amp;VAR:RELITEM=&amp;VAR:CURRENCY=&amp;VAR:DB_TYPE=&amp;VAR:UNITS=M&amp;window=popu","p&amp;width=535&amp;height=425&amp;START_MAXIMIZED=FALSE&amp;Y=120&amp;display_string=audit"}</definedName>
    <definedName name="_3955__FDSAUDITLINK__" hidden="1">{"fdsup://directions/FAT Viewer?action=UPDATE&amp;creator=factSet&amp;DYN_ARGS=true&amp;DOC_NAME=FAT:RGQ_ENTRPR_VAL_EV_SOURCE_WINDOW.FAT&amp;VAR:ID1=BWT-AT&amp;VAR:SDATE=20091224&amp;VAR:FDATE=20090930&amp;VAR:FREQ=WEEKLY&amp;VAR:RELITEM=&amp;VAR:CURRENCY=&amp;VAR:DB_TYPE=&amp;VAR:UNITS=M&amp;window=popu","p&amp;width=535&amp;height=425&amp;START_MAXIMIZED=FALSE&amp;Y=120&amp;display_string=audit"}</definedName>
    <definedName name="_3956__FDSAUDITLINK__" hidden="1">{"fdsup://directions/FAT Viewer?action=UPDATE&amp;creator=factSet&amp;DYN_ARGS=true&amp;DOC_NAME=FAT:RGQ_ENTRPR_VAL_EV_SOURCE_WINDOW.FAT&amp;VAR:ID1=BWT-AT&amp;VAR:SDATE=20091218&amp;VAR:FDATE=20090930&amp;VAR:FREQ=WEEKLY&amp;VAR:RELITEM=&amp;VAR:CURRENCY=&amp;VAR:DB_TYPE=&amp;VAR:UNITS=M&amp;window=popu","p&amp;width=535&amp;height=425&amp;START_MAXIMIZED=FALSE&amp;Y=120&amp;display_string=audit"}</definedName>
    <definedName name="_3957__FDSAUDITLINK__" hidden="1">{"fdsup://directions/FAT Viewer?action=UPDATE&amp;creator=factSet&amp;DYN_ARGS=true&amp;DOC_NAME=FAT:RGQ_ENTRPR_VAL_EV_SOURCE_WINDOW.FAT&amp;VAR:ID1=BWT-AT&amp;VAR:SDATE=20091211&amp;VAR:FDATE=20090930&amp;VAR:FREQ=WEEKLY&amp;VAR:RELITEM=&amp;VAR:CURRENCY=&amp;VAR:DB_TYPE=&amp;VAR:UNITS=M&amp;window=popu","p&amp;width=535&amp;height=425&amp;START_MAXIMIZED=FALSE&amp;Y=120&amp;display_string=audit"}</definedName>
    <definedName name="_3958__FDSAUDITLINK__" hidden="1">{"fdsup://directions/FAT Viewer?action=UPDATE&amp;creator=factSet&amp;DYN_ARGS=true&amp;DOC_NAME=FAT:RGQ_ENTRPR_VAL_EV_SOURCE_WINDOW.FAT&amp;VAR:ID1=BWT-AT&amp;VAR:SDATE=20091204&amp;VAR:FDATE=20090930&amp;VAR:FREQ=WEEKLY&amp;VAR:RELITEM=&amp;VAR:CURRENCY=&amp;VAR:DB_TYPE=&amp;VAR:UNITS=M&amp;window=popu","p&amp;width=535&amp;height=425&amp;START_MAXIMIZED=FALSE&amp;Y=120&amp;display_string=audit"}</definedName>
    <definedName name="_3959__FDSAUDITLINK__" hidden="1">{"fdsup://directions/FAT Viewer?action=UPDATE&amp;creator=factSet&amp;DYN_ARGS=true&amp;DOC_NAME=FAT:RGQ_ENTRPR_VAL_EV_SOURCE_WINDOW.FAT&amp;VAR:ID1=BWT-AT&amp;VAR:SDATE=20091127&amp;VAR:FDATE=20090930&amp;VAR:FREQ=WEEKLY&amp;VAR:RELITEM=&amp;VAR:CURRENCY=&amp;VAR:DB_TYPE=&amp;VAR:UNITS=M&amp;window=popu","p&amp;width=535&amp;height=425&amp;START_MAXIMIZED=FALSE&amp;Y=120&amp;display_string=audit"}</definedName>
    <definedName name="_396__FDSAUDITLINK__" hidden="1">{"fdsup://IBCentral/FAT Viewer?action=UPDATE&amp;creator=factset&amp;DOC_NAME=fat:reuters_annual_source_window.fat&amp;display_string=Audit&amp;DYN_ARGS=TRUE&amp;VAR:ID1=46612J50&amp;VAR:RCODE=FDSINTEXPGROSS&amp;VAR:SDATE=20040699&amp;VAR:FREQ=Y&amp;VAR:RELITEM=RP&amp;VAR:CURRENCY=&amp;VAR:CURRSOURCE","=EXSHARE&amp;VAR:NATFREQ=ANNUAL&amp;VAR:RFIELD=FINALIZED&amp;VAR:DB_TYPE=&amp;VAR:UNITS=MONTHLY&amp;window=popup&amp;width=450&amp;height=300&amp;START_MAXIMIZED=FALSE"}</definedName>
    <definedName name="_3960__FDSAUDITLINK__" hidden="1">{"fdsup://directions/FAT Viewer?action=UPDATE&amp;creator=factSet&amp;DYN_ARGS=true&amp;DOC_NAME=FAT:RGQ_ENTRPR_VAL_EV_SOURCE_WINDOW.FAT&amp;VAR:ID1=BWT-AT&amp;VAR:SDATE=20091120&amp;VAR:FDATE=20090930&amp;VAR:FREQ=WEEKLY&amp;VAR:RELITEM=&amp;VAR:CURRENCY=&amp;VAR:DB_TYPE=&amp;VAR:UNITS=M&amp;window=popu","p&amp;width=535&amp;height=425&amp;START_MAXIMIZED=FALSE&amp;Y=120&amp;display_string=audit"}</definedName>
    <definedName name="_3961__FDSAUDITLINK__" hidden="1">{"fdsup://directions/FAT Viewer?action=UPDATE&amp;creator=factSet&amp;DYN_ARGS=true&amp;DOC_NAME=FAT:RGQ_ENTRPR_VAL_EV_SOURCE_WINDOW.FAT&amp;VAR:ID1=BWT-AT&amp;VAR:SDATE=20091113&amp;VAR:FDATE=20090930&amp;VAR:FREQ=WEEKLY&amp;VAR:RELITEM=&amp;VAR:CURRENCY=&amp;VAR:DB_TYPE=&amp;VAR:UNITS=M&amp;window=popu","p&amp;width=535&amp;height=425&amp;START_MAXIMIZED=FALSE&amp;Y=120&amp;display_string=audit"}</definedName>
    <definedName name="_3962__FDSAUDITLINK__" hidden="1">{"fdsup://directions/FAT Viewer?action=UPDATE&amp;creator=factSet&amp;DYN_ARGS=true&amp;DOC_NAME=FAT:RGQ_ENTRPR_VAL_EV_SOURCE_WINDOW.FAT&amp;VAR:ID1=BWT-AT&amp;VAR:SDATE=20091106&amp;VAR:FDATE=20090930&amp;VAR:FREQ=WEEKLY&amp;VAR:RELITEM=&amp;VAR:CURRENCY=&amp;VAR:DB_TYPE=&amp;VAR:UNITS=M&amp;window=popu","p&amp;width=535&amp;height=425&amp;START_MAXIMIZED=FALSE&amp;Y=120&amp;display_string=audit"}</definedName>
    <definedName name="_3963__FDSAUDITLINK__" hidden="1">{"fdsup://directions/FAT Viewer?action=UPDATE&amp;creator=factSet&amp;DYN_ARGS=true&amp;DOC_NAME=FAT:RGQ_ENTRPR_VAL_EV_SOURCE_WINDOW.FAT&amp;VAR:ID1=BWT-AT&amp;VAR:SDATE=20091030&amp;VAR:FDATE=20090930&amp;VAR:FREQ=WEEKLY&amp;VAR:RELITEM=&amp;VAR:CURRENCY=&amp;VAR:DB_TYPE=&amp;VAR:UNITS=M&amp;window=popu","p&amp;width=535&amp;height=425&amp;START_MAXIMIZED=FALSE&amp;Y=120&amp;display_string=audit"}</definedName>
    <definedName name="_3964__FDSAUDITLINK__" hidden="1">{"fdsup://directions/FAT Viewer?action=UPDATE&amp;creator=factSet&amp;DYN_ARGS=true&amp;DOC_NAME=FAT:RGQ_ENTRPR_VAL_EV_SOURCE_WINDOW.FAT&amp;VAR:ID1=BWT-AT&amp;VAR:SDATE=20091023&amp;VAR:FDATE=20090930&amp;VAR:FREQ=WEEKLY&amp;VAR:RELITEM=&amp;VAR:CURRENCY=&amp;VAR:DB_TYPE=&amp;VAR:UNITS=M&amp;window=popu","p&amp;width=535&amp;height=425&amp;START_MAXIMIZED=FALSE&amp;Y=120&amp;display_string=audit"}</definedName>
    <definedName name="_3965__FDSAUDITLINK__" hidden="1">{"fdsup://directions/FAT Viewer?action=UPDATE&amp;creator=factSet&amp;DYN_ARGS=true&amp;DOC_NAME=FAT:RGQ_ENTRPR_VAL_EV_SOURCE_WINDOW.FAT&amp;VAR:ID1=BWT-AT&amp;VAR:SDATE=20091016&amp;VAR:FDATE=20090930&amp;VAR:FREQ=WEEKLY&amp;VAR:RELITEM=&amp;VAR:CURRENCY=&amp;VAR:DB_TYPE=&amp;VAR:UNITS=M&amp;window=popu","p&amp;width=535&amp;height=425&amp;START_MAXIMIZED=FALSE&amp;Y=120&amp;display_string=audit"}</definedName>
    <definedName name="_3966__FDSAUDITLINK__" hidden="1">{"fdsup://directions/FAT Viewer?action=UPDATE&amp;creator=factSet&amp;DYN_ARGS=true&amp;DOC_NAME=FAT:RGQ_ENTRPR_VAL_EV_SOURCE_WINDOW.FAT&amp;VAR:ID1=BWT-AT&amp;VAR:SDATE=20091009&amp;VAR:FDATE=20090930&amp;VAR:FREQ=WEEKLY&amp;VAR:RELITEM=&amp;VAR:CURRENCY=&amp;VAR:DB_TYPE=&amp;VAR:UNITS=M&amp;window=popu","p&amp;width=535&amp;height=425&amp;START_MAXIMIZED=FALSE&amp;Y=120&amp;display_string=audit"}</definedName>
    <definedName name="_3967__FDSAUDITLINK__" hidden="1">{"fdsup://directions/FAT Viewer?action=UPDATE&amp;creator=factSet&amp;DYN_ARGS=true&amp;DOC_NAME=FAT:RGQ_ENTRPR_VAL_EV_SOURCE_WINDOW.FAT&amp;VAR:ID1=BWT-AT&amp;VAR:SDATE=20091002&amp;VAR:FDATE=20090930&amp;VAR:FREQ=WEEKLY&amp;VAR:RELITEM=&amp;VAR:CURRENCY=&amp;VAR:DB_TYPE=&amp;VAR:UNITS=M&amp;window=popu","p&amp;width=535&amp;height=425&amp;START_MAXIMIZED=FALSE&amp;Y=120&amp;display_string=audit"}</definedName>
    <definedName name="_3968__FDSAUDITLINK__" hidden="1">{"fdsup://directions/FAT Viewer?action=UPDATE&amp;creator=factSet&amp;DYN_ARGS=true&amp;DOC_NAME=FAT:RGQ_ENTRPR_VAL_EV_SOURCE_WINDOW.FAT&amp;VAR:ID1=BWT-AT&amp;VAR:SDATE=20090925&amp;VAR:FDATE=20090630&amp;VAR:FREQ=WEEKLY&amp;VAR:RELITEM=&amp;VAR:CURRENCY=&amp;VAR:DB_TYPE=&amp;VAR:UNITS=M&amp;window=popu","p&amp;width=535&amp;height=425&amp;START_MAXIMIZED=FALSE&amp;Y=120&amp;display_string=audit"}</definedName>
    <definedName name="_3969__FDSAUDITLINK__" hidden="1">{"fdsup://directions/FAT Viewer?action=UPDATE&amp;creator=factSet&amp;DYN_ARGS=true&amp;DOC_NAME=FAT:RGQ_ENTRPR_VAL_EV_SOURCE_WINDOW.FAT&amp;VAR:ID1=BWT-AT&amp;VAR:SDATE=20090918&amp;VAR:FDATE=20090630&amp;VAR:FREQ=WEEKLY&amp;VAR:RELITEM=&amp;VAR:CURRENCY=&amp;VAR:DB_TYPE=&amp;VAR:UNITS=M&amp;window=popu","p&amp;width=535&amp;height=425&amp;START_MAXIMIZED=FALSE&amp;Y=120&amp;display_string=audit"}</definedName>
    <definedName name="_397__FDSAUDITLINK__" hidden="1">{"fdsup://IBCentral/FAT Viewer?action=UPDATE&amp;creator=factset&amp;DOC_NAME=fat:reuters_qtrly_source_window.fat&amp;display_string=Audit&amp;DYN_ARGS=TRUE&amp;VAR:ID1=46612J50&amp;VAR:RCODE=FDSINTEXPGROSS&amp;VAR:SDATE=20071299&amp;VAR:FREQ=Quarterly&amp;VAR:RELITEM=RP&amp;VAR:CURRENCY=&amp;VAR:CUR","RSOURCE=EXSHARE&amp;VAR:NATFREQ=QUARTERLY&amp;VAR:RFIELD=FINALIZED&amp;VAR:DB_TYPE=&amp;VAR:UNITS=MONTHLY&amp;window=popup&amp;width=450&amp;height=300&amp;START_MAXIMIZED=FALSE"}</definedName>
    <definedName name="_3970__FDSAUDITLINK__" hidden="1">{"fdsup://directions/FAT Viewer?action=UPDATE&amp;creator=factSet&amp;DYN_ARGS=true&amp;DOC_NAME=FAT:RGQ_ENTRPR_VAL_EV_SOURCE_WINDOW.FAT&amp;VAR:ID1=BWT-AT&amp;VAR:SDATE=20090911&amp;VAR:FDATE=20090630&amp;VAR:FREQ=WEEKLY&amp;VAR:RELITEM=&amp;VAR:CURRENCY=&amp;VAR:DB_TYPE=&amp;VAR:UNITS=M&amp;window=popu","p&amp;width=535&amp;height=425&amp;START_MAXIMIZED=FALSE&amp;Y=120&amp;display_string=audit"}</definedName>
    <definedName name="_3971__FDSAUDITLINK__" hidden="1">{"fdsup://directions/FAT Viewer?action=UPDATE&amp;creator=factSet&amp;DYN_ARGS=true&amp;DOC_NAME=FAT:RGQ_ENTRPR_VAL_EV_SOURCE_WINDOW.FAT&amp;VAR:ID1=BWT-AT&amp;VAR:SDATE=20090904&amp;VAR:FDATE=20090630&amp;VAR:FREQ=WEEKLY&amp;VAR:RELITEM=&amp;VAR:CURRENCY=&amp;VAR:DB_TYPE=&amp;VAR:UNITS=M&amp;window=popu","p&amp;width=535&amp;height=425&amp;START_MAXIMIZED=FALSE&amp;Y=120&amp;display_string=audit"}</definedName>
    <definedName name="_3972__FDSAUDITLINK__" hidden="1">{"fdsup://directions/FAT Viewer?action=UPDATE&amp;creator=factSet&amp;DYN_ARGS=true&amp;DOC_NAME=FAT:RGQ_ENTRPR_VAL_EV_SOURCE_WINDOW.FAT&amp;VAR:ID1=BWT-AT&amp;VAR:SDATE=20090828&amp;VAR:FDATE=20090630&amp;VAR:FREQ=WEEKLY&amp;VAR:RELITEM=&amp;VAR:CURRENCY=&amp;VAR:DB_TYPE=&amp;VAR:UNITS=M&amp;window=popu","p&amp;width=535&amp;height=425&amp;START_MAXIMIZED=FALSE&amp;Y=120&amp;display_string=audit"}</definedName>
    <definedName name="_3973__FDSAUDITLINK__" hidden="1">{"fdsup://directions/FAT Viewer?action=UPDATE&amp;creator=factSet&amp;DYN_ARGS=true&amp;DOC_NAME=FAT:RGQ_ENTRPR_VAL_EV_SOURCE_WINDOW.FAT&amp;VAR:ID1=BWT-AT&amp;VAR:SDATE=20090821&amp;VAR:FDATE=20090630&amp;VAR:FREQ=WEEKLY&amp;VAR:RELITEM=&amp;VAR:CURRENCY=&amp;VAR:DB_TYPE=&amp;VAR:UNITS=M&amp;window=popu","p&amp;width=535&amp;height=425&amp;START_MAXIMIZED=FALSE&amp;Y=120&amp;display_string=audit"}</definedName>
    <definedName name="_3974__FDSAUDITLINK__" hidden="1">{"fdsup://directions/FAT Viewer?action=UPDATE&amp;creator=factSet&amp;DYN_ARGS=true&amp;DOC_NAME=FAT:RGQ_ENTRPR_VAL_EV_SOURCE_WINDOW.FAT&amp;VAR:ID1=BWT-AT&amp;VAR:SDATE=20090814&amp;VAR:FDATE=20090630&amp;VAR:FREQ=WEEKLY&amp;VAR:RELITEM=&amp;VAR:CURRENCY=&amp;VAR:DB_TYPE=&amp;VAR:UNITS=M&amp;window=popu","p&amp;width=535&amp;height=425&amp;START_MAXIMIZED=FALSE&amp;Y=120&amp;display_string=audit"}</definedName>
    <definedName name="_3975__FDSAUDITLINK__" hidden="1">{"fdsup://directions/FAT Viewer?action=UPDATE&amp;creator=factSet&amp;DYN_ARGS=true&amp;DOC_NAME=FAT:RGQ_ENTRPR_VAL_EV_SOURCE_WINDOW.FAT&amp;VAR:ID1=BWT-AT&amp;VAR:SDATE=20090807&amp;VAR:FDATE=20090630&amp;VAR:FREQ=WEEKLY&amp;VAR:RELITEM=&amp;VAR:CURRENCY=&amp;VAR:DB_TYPE=&amp;VAR:UNITS=M&amp;window=popu","p&amp;width=535&amp;height=425&amp;START_MAXIMIZED=FALSE&amp;Y=120&amp;display_string=audit"}</definedName>
    <definedName name="_3976__FDSAUDITLINK__" hidden="1">{"fdsup://directions/FAT Viewer?action=UPDATE&amp;creator=factSet&amp;DYN_ARGS=true&amp;DOC_NAME=FAT:RGQ_ENTRPR_VAL_EV_SOURCE_WINDOW.FAT&amp;VAR:ID1=BWT-AT&amp;VAR:SDATE=20090731&amp;VAR:FDATE=20090630&amp;VAR:FREQ=WEEKLY&amp;VAR:RELITEM=&amp;VAR:CURRENCY=&amp;VAR:DB_TYPE=&amp;VAR:UNITS=M&amp;window=popu","p&amp;width=535&amp;height=425&amp;START_MAXIMIZED=FALSE&amp;Y=120&amp;display_string=audit"}</definedName>
    <definedName name="_3977__FDSAUDITLINK__" hidden="1">{"fdsup://directions/FAT Viewer?action=UPDATE&amp;creator=factSet&amp;DYN_ARGS=true&amp;DOC_NAME=FAT:RGQ_ENTRPR_VAL_EV_SOURCE_WINDOW.FAT&amp;VAR:ID1=BWT-AT&amp;VAR:SDATE=20090724&amp;VAR:FDATE=20090630&amp;VAR:FREQ=WEEKLY&amp;VAR:RELITEM=&amp;VAR:CURRENCY=&amp;VAR:DB_TYPE=&amp;VAR:UNITS=M&amp;window=popu","p&amp;width=535&amp;height=425&amp;START_MAXIMIZED=FALSE&amp;Y=120&amp;display_string=audit"}</definedName>
    <definedName name="_3978__FDSAUDITLINK__" hidden="1">{"fdsup://directions/FAT Viewer?action=UPDATE&amp;creator=factSet&amp;DYN_ARGS=true&amp;DOC_NAME=FAT:RGQ_ENTRPR_VAL_EV_SOURCE_WINDOW.FAT&amp;VAR:ID1=BWT-AT&amp;VAR:SDATE=20090717&amp;VAR:FDATE=20090630&amp;VAR:FREQ=WEEKLY&amp;VAR:RELITEM=&amp;VAR:CURRENCY=&amp;VAR:DB_TYPE=&amp;VAR:UNITS=M&amp;window=popu","p&amp;width=535&amp;height=425&amp;START_MAXIMIZED=FALSE&amp;Y=120&amp;display_string=audit"}</definedName>
    <definedName name="_3979__FDSAUDITLINK__" hidden="1">{"fdsup://directions/FAT Viewer?action=UPDATE&amp;creator=factSet&amp;DYN_ARGS=true&amp;DOC_NAME=FAT:RGQ_ENTRPR_VAL_EV_SOURCE_WINDOW.FAT&amp;VAR:ID1=BWT-AT&amp;VAR:SDATE=20090710&amp;VAR:FDATE=20090630&amp;VAR:FREQ=WEEKLY&amp;VAR:RELITEM=&amp;VAR:CURRENCY=&amp;VAR:DB_TYPE=&amp;VAR:UNITS=M&amp;window=popu","p&amp;width=535&amp;height=425&amp;START_MAXIMIZED=FALSE&amp;Y=120&amp;display_string=audit"}</definedName>
    <definedName name="_398__FDSAUDITLINK__" hidden="1">{"fdsup://IBCentral/FAT Viewer?action=UPDATE&amp;creator=factset&amp;DOC_NAME=fat:reuters_qtrly_source_window.fat&amp;display_string=Audit&amp;DYN_ARGS=TRUE&amp;VAR:ID1=46612J50&amp;VAR:RCODE=FDSINTEXPGROSS&amp;VAR:SDATE=20070999&amp;VAR:FREQ=Quarterly&amp;VAR:RELITEM=RP&amp;VAR:CURRENCY=&amp;VAR:CUR","RSOURCE=EXSHARE&amp;VAR:NATFREQ=QUARTERLY&amp;VAR:RFIELD=FINALIZED&amp;VAR:DB_TYPE=&amp;VAR:UNITS=MONTHLY&amp;window=popup&amp;width=450&amp;height=300&amp;START_MAXIMIZED=FALSE"}</definedName>
    <definedName name="_3980__FDSAUDITLINK__" hidden="1">{"fdsup://directions/FAT Viewer?action=UPDATE&amp;creator=factSet&amp;DYN_ARGS=true&amp;DOC_NAME=FAT:RGQ_ENTRPR_VAL_EV_SOURCE_WINDOW.FAT&amp;VAR:ID1=BWT-AT&amp;VAR:SDATE=20090702&amp;VAR:FDATE=20090630&amp;VAR:FREQ=WEEKLY&amp;VAR:RELITEM=&amp;VAR:CURRENCY=&amp;VAR:DB_TYPE=&amp;VAR:UNITS=M&amp;window=popu","p&amp;width=535&amp;height=425&amp;START_MAXIMIZED=FALSE&amp;Y=120&amp;display_string=audit"}</definedName>
    <definedName name="_3981__FDSAUDITLINK__" hidden="1">{"fdsup://directions/FAT Viewer?action=UPDATE&amp;creator=factSet&amp;DYN_ARGS=true&amp;DOC_NAME=FAT:RGQ_ENTRPR_VAL_EV_SOURCE_WINDOW.FAT&amp;VAR:ID1=BWT-AT&amp;VAR:SDATE=20090626&amp;VAR:FDATE=20090331&amp;VAR:FREQ=WEEKLY&amp;VAR:RELITEM=&amp;VAR:CURRENCY=&amp;VAR:DB_TYPE=&amp;VAR:UNITS=M&amp;window=popu","p&amp;width=535&amp;height=425&amp;START_MAXIMIZED=FALSE&amp;Y=120&amp;display_string=audit"}</definedName>
    <definedName name="_3982__FDSAUDITLINK__" hidden="1">{"fdsup://directions/FAT Viewer?action=UPDATE&amp;creator=factSet&amp;DYN_ARGS=true&amp;DOC_NAME=FAT:RGQ_ENTRPR_VAL_EV_SOURCE_WINDOW.FAT&amp;VAR:ID1=BWT-AT&amp;VAR:SDATE=20090619&amp;VAR:FDATE=20090331&amp;VAR:FREQ=WEEKLY&amp;VAR:RELITEM=&amp;VAR:CURRENCY=&amp;VAR:DB_TYPE=&amp;VAR:UNITS=M&amp;window=popu","p&amp;width=535&amp;height=425&amp;START_MAXIMIZED=FALSE&amp;Y=120&amp;display_string=audit"}</definedName>
    <definedName name="_3983__FDSAUDITLINK__" hidden="1">{"fdsup://directions/FAT Viewer?action=UPDATE&amp;creator=factSet&amp;DYN_ARGS=true&amp;DOC_NAME=FAT:RGQ_ENTRPR_VAL_EV_SOURCE_WINDOW.FAT&amp;VAR:ID1=BWT-AT&amp;VAR:SDATE=20090612&amp;VAR:FDATE=20090331&amp;VAR:FREQ=WEEKLY&amp;VAR:RELITEM=&amp;VAR:CURRENCY=&amp;VAR:DB_TYPE=&amp;VAR:UNITS=M&amp;window=popu","p&amp;width=535&amp;height=425&amp;START_MAXIMIZED=FALSE&amp;Y=120&amp;display_string=audit"}</definedName>
    <definedName name="_3984__FDSAUDITLINK__" hidden="1">{"fdsup://directions/FAT Viewer?action=UPDATE&amp;creator=factSet&amp;DYN_ARGS=true&amp;DOC_NAME=FAT:RGQ_ENTRPR_VAL_EV_SOURCE_WINDOW.FAT&amp;VAR:ID1=BWT-AT&amp;VAR:SDATE=20090605&amp;VAR:FDATE=20090331&amp;VAR:FREQ=WEEKLY&amp;VAR:RELITEM=&amp;VAR:CURRENCY=&amp;VAR:DB_TYPE=&amp;VAR:UNITS=M&amp;window=popu","p&amp;width=535&amp;height=425&amp;START_MAXIMIZED=FALSE&amp;Y=120&amp;display_string=audit"}</definedName>
    <definedName name="_3985__FDSAUDITLINK__" hidden="1">{"fdsup://directions/FAT Viewer?action=UPDATE&amp;creator=factSet&amp;DYN_ARGS=true&amp;DOC_NAME=FAT:RGQ_ENTRPR_VAL_EV_SOURCE_WINDOW.FAT&amp;VAR:ID1=BWT-AT&amp;VAR:SDATE=20090529&amp;VAR:FDATE=20090331&amp;VAR:FREQ=WEEKLY&amp;VAR:RELITEM=&amp;VAR:CURRENCY=&amp;VAR:DB_TYPE=&amp;VAR:UNITS=M&amp;window=popu","p&amp;width=535&amp;height=425&amp;START_MAXIMIZED=FALSE&amp;Y=120&amp;display_string=audit"}</definedName>
    <definedName name="_3986__FDSAUDITLINK__" hidden="1">{"fdsup://directions/FAT Viewer?action=UPDATE&amp;creator=factSet&amp;DYN_ARGS=true&amp;DOC_NAME=FAT:RGQ_ENTRPR_VAL_EV_SOURCE_WINDOW.FAT&amp;VAR:ID1=BWT-AT&amp;VAR:SDATE=20090522&amp;VAR:FDATE=20090331&amp;VAR:FREQ=WEEKLY&amp;VAR:RELITEM=&amp;VAR:CURRENCY=&amp;VAR:DB_TYPE=&amp;VAR:UNITS=M&amp;window=popu","p&amp;width=535&amp;height=425&amp;START_MAXIMIZED=FALSE&amp;Y=120&amp;display_string=audit"}</definedName>
    <definedName name="_3987__FDSAUDITLINK__" hidden="1">{"fdsup://directions/FAT Viewer?action=UPDATE&amp;creator=factSet&amp;DYN_ARGS=true&amp;DOC_NAME=FAT:RGQ_ENTRPR_VAL_EV_SOURCE_WINDOW.FAT&amp;VAR:ID1=BWT-AT&amp;VAR:SDATE=20090515&amp;VAR:FDATE=20090331&amp;VAR:FREQ=WEEKLY&amp;VAR:RELITEM=&amp;VAR:CURRENCY=&amp;VAR:DB_TYPE=&amp;VAR:UNITS=M&amp;window=popu","p&amp;width=535&amp;height=425&amp;START_MAXIMIZED=FALSE&amp;Y=120&amp;display_string=audit"}</definedName>
    <definedName name="_3988__FDSAUDITLINK__" hidden="1">{"fdsup://directions/FAT Viewer?action=UPDATE&amp;creator=factSet&amp;DYN_ARGS=true&amp;DOC_NAME=FAT:RGQ_ENTRPR_VAL_EV_SOURCE_WINDOW.FAT&amp;VAR:ID1=BWT-AT&amp;VAR:SDATE=20090508&amp;VAR:FDATE=20090331&amp;VAR:FREQ=WEEKLY&amp;VAR:RELITEM=&amp;VAR:CURRENCY=&amp;VAR:DB_TYPE=&amp;VAR:UNITS=M&amp;window=popu","p&amp;width=535&amp;height=425&amp;START_MAXIMIZED=FALSE&amp;Y=120&amp;display_string=audit"}</definedName>
    <definedName name="_3989__FDSAUDITLINK__" hidden="1">{"fdsup://directions/FAT Viewer?action=UPDATE&amp;creator=factSet&amp;DYN_ARGS=true&amp;DOC_NAME=FAT:RGQ_ENTRPR_VAL_EV_SOURCE_WINDOW.FAT&amp;VAR:ID1=BWT-AT&amp;VAR:SDATE=20090501&amp;VAR:FDATE=20090331&amp;VAR:FREQ=WEEKLY&amp;VAR:RELITEM=&amp;VAR:CURRENCY=&amp;VAR:DB_TYPE=&amp;VAR:UNITS=M&amp;window=popu","p&amp;width=535&amp;height=425&amp;START_MAXIMIZED=FALSE&amp;Y=120&amp;display_string=audit"}</definedName>
    <definedName name="_399__FDSAUDITLINK__" hidden="1">{"fdsup://IBCentral/FAT Viewer?action=UPDATE&amp;creator=factset&amp;DOC_NAME=fat:reuters_qtrly_source_window.fat&amp;display_string=Audit&amp;DYN_ARGS=TRUE&amp;VAR:ID1=46612J50&amp;VAR:RCODE=FDSINTEXPGROSS&amp;VAR:SDATE=20070699&amp;VAR:FREQ=Quarterly&amp;VAR:RELITEM=RP&amp;VAR:CURRENCY=&amp;VAR:CUR","RSOURCE=EXSHARE&amp;VAR:NATFREQ=QUARTERLY&amp;VAR:RFIELD=FINALIZED&amp;VAR:DB_TYPE=&amp;VAR:UNITS=MONTHLY&amp;window=popup&amp;width=450&amp;height=300&amp;START_MAXIMIZED=FALSE"}</definedName>
    <definedName name="_3990__FDSAUDITLINK__" hidden="1">{"fdsup://directions/FAT Viewer?action=UPDATE&amp;creator=factSet&amp;DYN_ARGS=true&amp;DOC_NAME=FAT:RGQ_ENTRPR_VAL_EV_SOURCE_WINDOW.FAT&amp;VAR:ID1=BWT-AT&amp;VAR:SDATE=20090424&amp;VAR:FDATE=20090331&amp;VAR:FREQ=WEEKLY&amp;VAR:RELITEM=&amp;VAR:CURRENCY=&amp;VAR:DB_TYPE=&amp;VAR:UNITS=M&amp;window=popu","p&amp;width=535&amp;height=425&amp;START_MAXIMIZED=FALSE&amp;Y=120&amp;display_string=audit"}</definedName>
    <definedName name="_3991__FDSAUDITLINK__" hidden="1">{"fdsup://directions/FAT Viewer?action=UPDATE&amp;creator=factSet&amp;DYN_ARGS=true&amp;DOC_NAME=FAT:RGQ_ENTRPR_VAL_EV_SOURCE_WINDOW.FAT&amp;VAR:ID1=BWT-AT&amp;VAR:SDATE=20090417&amp;VAR:FDATE=20090331&amp;VAR:FREQ=WEEKLY&amp;VAR:RELITEM=&amp;VAR:CURRENCY=&amp;VAR:DB_TYPE=&amp;VAR:UNITS=M&amp;window=popu","p&amp;width=535&amp;height=425&amp;START_MAXIMIZED=FALSE&amp;Y=120&amp;display_string=audit"}</definedName>
    <definedName name="_3992__FDSAUDITLINK__" hidden="1">{"fdsup://directions/FAT Viewer?action=UPDATE&amp;creator=factSet&amp;DYN_ARGS=true&amp;DOC_NAME=FAT:RGQ_ENTRPR_VAL_EV_SOURCE_WINDOW.FAT&amp;VAR:ID1=BWT-AT&amp;VAR:SDATE=20090409&amp;VAR:FDATE=20090331&amp;VAR:FREQ=WEEKLY&amp;VAR:RELITEM=&amp;VAR:CURRENCY=&amp;VAR:DB_TYPE=&amp;VAR:UNITS=M&amp;window=popu","p&amp;width=535&amp;height=425&amp;START_MAXIMIZED=FALSE&amp;Y=120&amp;display_string=audit"}</definedName>
    <definedName name="_3993__FDSAUDITLINK__" hidden="1">{"fdsup://directions/FAT Viewer?action=UPDATE&amp;creator=factSet&amp;DYN_ARGS=true&amp;DOC_NAME=FAT:RGQ_ENTRPR_VAL_EV_SOURCE_WINDOW.FAT&amp;VAR:ID1=BWT-AT&amp;VAR:SDATE=20090403&amp;VAR:FDATE=20090331&amp;VAR:FREQ=WEEKLY&amp;VAR:RELITEM=&amp;VAR:CURRENCY=&amp;VAR:DB_TYPE=&amp;VAR:UNITS=M&amp;window=popu","p&amp;width=535&amp;height=425&amp;START_MAXIMIZED=FALSE&amp;Y=120&amp;display_string=audit"}</definedName>
    <definedName name="_3994__FDSAUDITLINK__" hidden="1">{"fdsup://directions/FAT Viewer?action=UPDATE&amp;creator=factSet&amp;DYN_ARGS=true&amp;DOC_NAME=FAT:RGQ_ENTRPR_VAL_EV_SOURCE_WINDOW.FAT&amp;VAR:ID1=BWT-AT&amp;VAR:SDATE=20090327&amp;VAR:FDATE=20081231&amp;VAR:FREQ=WEEKLY&amp;VAR:RELITEM=&amp;VAR:CURRENCY=&amp;VAR:DB_TYPE=&amp;VAR:UNITS=M&amp;window=popu","p&amp;width=535&amp;height=425&amp;START_MAXIMIZED=FALSE&amp;Y=120&amp;display_string=audit"}</definedName>
    <definedName name="_3995__FDSAUDITLINK__" hidden="1">{"fdsup://directions/FAT Viewer?action=UPDATE&amp;creator=factSet&amp;DYN_ARGS=true&amp;DOC_NAME=FAT:RGQ_ENTRPR_VAL_EV_SOURCE_WINDOW.FAT&amp;VAR:ID1=BWT-AT&amp;VAR:SDATE=20090320&amp;VAR:FDATE=20081231&amp;VAR:FREQ=WEEKLY&amp;VAR:RELITEM=&amp;VAR:CURRENCY=&amp;VAR:DB_TYPE=&amp;VAR:UNITS=M&amp;window=popu","p&amp;width=535&amp;height=425&amp;START_MAXIMIZED=FALSE&amp;Y=120&amp;display_string=audit"}</definedName>
    <definedName name="_3996__FDSAUDITLINK__" hidden="1">{"fdsup://directions/FAT Viewer?action=UPDATE&amp;creator=factSet&amp;DYN_ARGS=true&amp;DOC_NAME=FAT:RGQ_ENTRPR_VAL_EV_SOURCE_WINDOW.FAT&amp;VAR:ID1=BWT-AT&amp;VAR:SDATE=20090313&amp;VAR:FDATE=20081231&amp;VAR:FREQ=WEEKLY&amp;VAR:RELITEM=&amp;VAR:CURRENCY=&amp;VAR:DB_TYPE=&amp;VAR:UNITS=M&amp;window=popu","p&amp;width=535&amp;height=425&amp;START_MAXIMIZED=FALSE&amp;Y=120&amp;display_string=audit"}</definedName>
    <definedName name="_3997__FDSAUDITLINK__" hidden="1">{"fdsup://directions/FAT Viewer?action=UPDATE&amp;creator=factSet&amp;DYN_ARGS=true&amp;DOC_NAME=FAT:RGQ_ENTRPR_VAL_EV_SOURCE_WINDOW.FAT&amp;VAR:ID1=BWT-AT&amp;VAR:SDATE=20090306&amp;VAR:FDATE=20081231&amp;VAR:FREQ=WEEKLY&amp;VAR:RELITEM=&amp;VAR:CURRENCY=&amp;VAR:DB_TYPE=&amp;VAR:UNITS=M&amp;window=popu","p&amp;width=535&amp;height=425&amp;START_MAXIMIZED=FALSE&amp;Y=120&amp;display_string=audit"}</definedName>
    <definedName name="_3998__FDSAUDITLINK__" hidden="1">{"fdsup://directions/FAT Viewer?action=UPDATE&amp;creator=factSet&amp;DYN_ARGS=true&amp;DOC_NAME=FAT:RGQ_ENTRPR_VAL_EV_SOURCE_WINDOW.FAT&amp;VAR:ID1=BWT-AT&amp;VAR:SDATE=20090227&amp;VAR:FDATE=20081231&amp;VAR:FREQ=WEEKLY&amp;VAR:RELITEM=&amp;VAR:CURRENCY=&amp;VAR:DB_TYPE=&amp;VAR:UNITS=M&amp;window=popu","p&amp;width=535&amp;height=425&amp;START_MAXIMIZED=FALSE&amp;Y=120&amp;display_string=audit"}</definedName>
    <definedName name="_3999__FDSAUDITLINK__" hidden="1">{"fdsup://directions/FAT Viewer?action=UPDATE&amp;creator=factSet&amp;DYN_ARGS=true&amp;DOC_NAME=FAT:RGQ_ENTRPR_VAL_EV_SOURCE_WINDOW.FAT&amp;VAR:ID1=BWT-AT&amp;VAR:SDATE=20090220&amp;VAR:FDATE=20081231&amp;VAR:FREQ=WEEKLY&amp;VAR:RELITEM=&amp;VAR:CURRENCY=&amp;VAR:DB_TYPE=&amp;VAR:UNITS=M&amp;window=popu","p&amp;width=535&amp;height=425&amp;START_MAXIMIZED=FALSE&amp;Y=120&amp;display_string=audit"}</definedName>
    <definedName name="_3Table2_" hidden="1">#REF!</definedName>
    <definedName name="_4__123Graph_AChart_2" hidden="1">#REF!</definedName>
    <definedName name="_4__123Graph_XClsCum" hidden="1">#REF!</definedName>
    <definedName name="_4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4_03___BGAAP_241___249">#REF!</definedName>
    <definedName name="_4_03___IFRS_241___249">#REF!</definedName>
    <definedName name="_40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400__FDSAUDITLINK__" hidden="1">{"fdsup://IBCentral/FAT Viewer?action=UPDATE&amp;creator=factset&amp;DOC_NAME=fat:reuters_qtrly_source_window.fat&amp;display_string=Audit&amp;DYN_ARGS=TRUE&amp;VAR:ID1=46612J50&amp;VAR:RCODE=FDSINTEXPGROSS&amp;VAR:SDATE=20070399&amp;VAR:FREQ=Quarterly&amp;VAR:RELITEM=RP&amp;VAR:CURRENCY=&amp;VAR:CUR","RSOURCE=EXSHARE&amp;VAR:NATFREQ=QUARTERLY&amp;VAR:RFIELD=FINALIZED&amp;VAR:DB_TYPE=&amp;VAR:UNITS=MONTHLY&amp;window=popup&amp;width=450&amp;height=300&amp;START_MAXIMIZED=FALSE"}</definedName>
    <definedName name="_4000__FDSAUDITLINK__" hidden="1">{"fdsup://directions/FAT Viewer?action=UPDATE&amp;creator=factSet&amp;DYN_ARGS=true&amp;DOC_NAME=FAT:RGQ_ENTRPR_VAL_EV_SOURCE_WINDOW.FAT&amp;VAR:ID1=BWT-AT&amp;VAR:SDATE=20090213&amp;VAR:FDATE=20081231&amp;VAR:FREQ=WEEKLY&amp;VAR:RELITEM=&amp;VAR:CURRENCY=&amp;VAR:DB_TYPE=&amp;VAR:UNITS=M&amp;window=popu","p&amp;width=535&amp;height=425&amp;START_MAXIMIZED=FALSE&amp;Y=120&amp;display_string=audit"}</definedName>
    <definedName name="_4001__FDSAUDITLINK__" hidden="1">{"fdsup://directions/FAT Viewer?action=UPDATE&amp;creator=factSet&amp;DYN_ARGS=true&amp;DOC_NAME=FAT:RGQ_ENTRPR_VAL_EV_SOURCE_WINDOW.FAT&amp;VAR:ID1=BWT-AT&amp;VAR:SDATE=20090206&amp;VAR:FDATE=20081231&amp;VAR:FREQ=WEEKLY&amp;VAR:RELITEM=&amp;VAR:CURRENCY=&amp;VAR:DB_TYPE=&amp;VAR:UNITS=M&amp;window=popu","p&amp;width=535&amp;height=425&amp;START_MAXIMIZED=FALSE&amp;Y=120&amp;display_string=audit"}</definedName>
    <definedName name="_4002__FDSAUDITLINK__" hidden="1">{"fdsup://directions/FAT Viewer?action=UPDATE&amp;creator=factSet&amp;DYN_ARGS=true&amp;DOC_NAME=FAT:RGQ_ENTRPR_VAL_EV_SOURCE_WINDOW.FAT&amp;VAR:ID1=BWT-AT&amp;VAR:SDATE=20090130&amp;VAR:FDATE=20081231&amp;VAR:FREQ=WEEKLY&amp;VAR:RELITEM=&amp;VAR:CURRENCY=&amp;VAR:DB_TYPE=&amp;VAR:UNITS=M&amp;window=popu","p&amp;width=535&amp;height=425&amp;START_MAXIMIZED=FALSE&amp;Y=120&amp;display_string=audit"}</definedName>
    <definedName name="_4003__FDSAUDITLINK__" hidden="1">{"fdsup://directions/FAT Viewer?action=UPDATE&amp;creator=factSet&amp;DYN_ARGS=true&amp;DOC_NAME=FAT:RGQ_ENTRPR_VAL_EV_SOURCE_WINDOW.FAT&amp;VAR:ID1=BWT-AT&amp;VAR:SDATE=20090123&amp;VAR:FDATE=20081231&amp;VAR:FREQ=WEEKLY&amp;VAR:RELITEM=&amp;VAR:CURRENCY=&amp;VAR:DB_TYPE=&amp;VAR:UNITS=M&amp;window=popu","p&amp;width=535&amp;height=425&amp;START_MAXIMIZED=FALSE&amp;Y=120&amp;display_string=audit"}</definedName>
    <definedName name="_4004__FDSAUDITLINK__" hidden="1">{"fdsup://directions/FAT Viewer?action=UPDATE&amp;creator=factSet&amp;DYN_ARGS=true&amp;DOC_NAME=FAT:RGQ_ENTRPR_VAL_EV_SOURCE_WINDOW.FAT&amp;VAR:ID1=BWT-AT&amp;VAR:SDATE=20090116&amp;VAR:FDATE=20081231&amp;VAR:FREQ=WEEKLY&amp;VAR:RELITEM=&amp;VAR:CURRENCY=&amp;VAR:DB_TYPE=&amp;VAR:UNITS=M&amp;window=popu","p&amp;width=535&amp;height=425&amp;START_MAXIMIZED=FALSE&amp;Y=120&amp;display_string=audit"}</definedName>
    <definedName name="_4005__FDSAUDITLINK__" hidden="1">{"fdsup://directions/FAT Viewer?action=UPDATE&amp;creator=factSet&amp;DYN_ARGS=true&amp;DOC_NAME=FAT:RGQ_ENTRPR_VAL_EV_SOURCE_WINDOW.FAT&amp;VAR:ID1=BWT-AT&amp;VAR:SDATE=20090109&amp;VAR:FDATE=20081231&amp;VAR:FREQ=WEEKLY&amp;VAR:RELITEM=&amp;VAR:CURRENCY=&amp;VAR:DB_TYPE=&amp;VAR:UNITS=M&amp;window=popu","p&amp;width=535&amp;height=425&amp;START_MAXIMIZED=FALSE&amp;Y=120&amp;display_string=audit"}</definedName>
    <definedName name="_4006__FDSAUDITLINK__" hidden="1">{"fdsup://directions/FAT Viewer?action=UPDATE&amp;creator=factSet&amp;DYN_ARGS=true&amp;DOC_NAME=FAT:RGQ_ENTRPR_VAL_EV_SOURCE_WINDOW.FAT&amp;VAR:ID1=BWT-AT&amp;VAR:SDATE=20090102&amp;VAR:FDATE=20081231&amp;VAR:FREQ=WEEKLY&amp;VAR:RELITEM=&amp;VAR:CURRENCY=&amp;VAR:DB_TYPE=&amp;VAR:UNITS=M&amp;window=popu","p&amp;width=535&amp;height=425&amp;START_MAXIMIZED=FALSE&amp;Y=120&amp;display_string=audit"}</definedName>
    <definedName name="_4007__FDSAUDITLINK__" hidden="1">{"fdsup://directions/FAT Viewer?action=UPDATE&amp;creator=factSet&amp;DYN_ARGS=true&amp;DOC_NAME=FAT:RGQ_ENTRPR_VAL_EV_SOURCE_WINDOW.FAT&amp;VAR:ID1=BWT-AT&amp;VAR:SDATE=20081226&amp;VAR:FDATE=20080930&amp;VAR:FREQ=WEEKLY&amp;VAR:RELITEM=&amp;VAR:CURRENCY=&amp;VAR:DB_TYPE=&amp;VAR:UNITS=M&amp;window=popu","p&amp;width=535&amp;height=425&amp;START_MAXIMIZED=FALSE&amp;Y=120&amp;display_string=audit"}</definedName>
    <definedName name="_4008__FDSAUDITLINK__" hidden="1">{"fdsup://directions/FAT Viewer?action=UPDATE&amp;creator=factSet&amp;DYN_ARGS=true&amp;DOC_NAME=FAT:RGQ_ENTRPR_VAL_EV_SOURCE_WINDOW.FAT&amp;VAR:ID1=BWT-AT&amp;VAR:SDATE=20081219&amp;VAR:FDATE=20080930&amp;VAR:FREQ=WEEKLY&amp;VAR:RELITEM=&amp;VAR:CURRENCY=&amp;VAR:DB_TYPE=&amp;VAR:UNITS=M&amp;window=popu","p&amp;width=535&amp;height=425&amp;START_MAXIMIZED=FALSE&amp;Y=120&amp;display_string=audit"}</definedName>
    <definedName name="_4009__FDSAUDITLINK__" hidden="1">{"fdsup://directions/FAT Viewer?action=UPDATE&amp;creator=factSet&amp;DYN_ARGS=true&amp;DOC_NAME=FAT:RGQ_ENTRPR_VAL_EV_SOURCE_WINDOW.FAT&amp;VAR:ID1=BWT-AT&amp;VAR:SDATE=20081212&amp;VAR:FDATE=20080930&amp;VAR:FREQ=WEEKLY&amp;VAR:RELITEM=&amp;VAR:CURRENCY=&amp;VAR:DB_TYPE=&amp;VAR:UNITS=M&amp;window=popu","p&amp;width=535&amp;height=425&amp;START_MAXIMIZED=FALSE&amp;Y=120&amp;display_string=audit"}</definedName>
    <definedName name="_401__FDSAUDITLINK__" hidden="1">{"fdsup://IBCentral/FAT Viewer?action=UPDATE&amp;creator=factset&amp;DOC_NAME=fat:reuters_qtrly_source_window.fat&amp;display_string=Audit&amp;DYN_ARGS=TRUE&amp;VAR:ID1=46612J50&amp;VAR:RCODE=FDSINTEXPGROSS&amp;VAR:SDATE=20061299&amp;VAR:FREQ=Quarterly&amp;VAR:RELITEM=RP&amp;VAR:CURRENCY=&amp;VAR:CUR","RSOURCE=EXSHARE&amp;VAR:NATFREQ=QUARTERLY&amp;VAR:RFIELD=FINALIZED&amp;VAR:DB_TYPE=&amp;VAR:UNITS=MONTHLY&amp;window=popup&amp;width=450&amp;height=300&amp;START_MAXIMIZED=FALSE"}</definedName>
    <definedName name="_4010__FDSAUDITLINK__" hidden="1">{"fdsup://directions/FAT Viewer?action=UPDATE&amp;creator=factSet&amp;DYN_ARGS=true&amp;DOC_NAME=FAT:RGQ_ENTRPR_VAL_EV_SOURCE_WINDOW.FAT&amp;VAR:ID1=BWT-AT&amp;VAR:SDATE=20081205&amp;VAR:FDATE=20080930&amp;VAR:FREQ=WEEKLY&amp;VAR:RELITEM=&amp;VAR:CURRENCY=&amp;VAR:DB_TYPE=&amp;VAR:UNITS=M&amp;window=popu","p&amp;width=535&amp;height=425&amp;START_MAXIMIZED=FALSE&amp;Y=120&amp;display_string=audit"}</definedName>
    <definedName name="_4011__FDSAUDITLINK__" hidden="1">{"fdsup://directions/FAT Viewer?action=UPDATE&amp;creator=factSet&amp;DYN_ARGS=true&amp;DOC_NAME=FAT:RGQ_ENTRPR_VAL_EV_SOURCE_WINDOW.FAT&amp;VAR:ID1=BWT-AT&amp;VAR:SDATE=20081128&amp;VAR:FDATE=20080930&amp;VAR:FREQ=WEEKLY&amp;VAR:RELITEM=&amp;VAR:CURRENCY=&amp;VAR:DB_TYPE=&amp;VAR:UNITS=M&amp;window=popu","p&amp;width=535&amp;height=425&amp;START_MAXIMIZED=FALSE&amp;Y=120&amp;display_string=audit"}</definedName>
    <definedName name="_4012__FDSAUDITLINK__" hidden="1">{"fdsup://directions/FAT Viewer?action=UPDATE&amp;creator=factSet&amp;DYN_ARGS=true&amp;DOC_NAME=FAT:RGQ_ENTRPR_VAL_EV_SOURCE_WINDOW.FAT&amp;VAR:ID1=BWT-AT&amp;VAR:SDATE=20081121&amp;VAR:FDATE=20080930&amp;VAR:FREQ=WEEKLY&amp;VAR:RELITEM=&amp;VAR:CURRENCY=&amp;VAR:DB_TYPE=&amp;VAR:UNITS=M&amp;window=popu","p&amp;width=535&amp;height=425&amp;START_MAXIMIZED=FALSE&amp;Y=120&amp;display_string=audit"}</definedName>
    <definedName name="_4013__FDSAUDITLINK__" hidden="1">{"fdsup://directions/FAT Viewer?action=UPDATE&amp;creator=factSet&amp;DYN_ARGS=true&amp;DOC_NAME=FAT:RGQ_ENTRPR_VAL_EV_SOURCE_WINDOW.FAT&amp;VAR:ID1=BWT-AT&amp;VAR:SDATE=20081114&amp;VAR:FDATE=20080930&amp;VAR:FREQ=WEEKLY&amp;VAR:RELITEM=&amp;VAR:CURRENCY=&amp;VAR:DB_TYPE=&amp;VAR:UNITS=M&amp;window=popu","p&amp;width=535&amp;height=425&amp;START_MAXIMIZED=FALSE&amp;Y=120&amp;display_string=audit"}</definedName>
    <definedName name="_4014__FDSAUDITLINK__" hidden="1">{"fdsup://directions/FAT Viewer?action=UPDATE&amp;creator=factSet&amp;DYN_ARGS=true&amp;DOC_NAME=FAT:RGQ_ENTRPR_VAL_EV_SOURCE_WINDOW.FAT&amp;VAR:ID1=BWT-AT&amp;VAR:SDATE=20081107&amp;VAR:FDATE=20080930&amp;VAR:FREQ=WEEKLY&amp;VAR:RELITEM=&amp;VAR:CURRENCY=&amp;VAR:DB_TYPE=&amp;VAR:UNITS=M&amp;window=popu","p&amp;width=535&amp;height=425&amp;START_MAXIMIZED=FALSE&amp;Y=120&amp;display_string=audit"}</definedName>
    <definedName name="_4015__FDSAUDITLINK__" hidden="1">{"fdsup://directions/FAT Viewer?action=UPDATE&amp;creator=factSet&amp;DYN_ARGS=true&amp;DOC_NAME=FAT:RGQ_ENTRPR_VAL_EV_SOURCE_WINDOW.FAT&amp;VAR:ID1=BWT-AT&amp;VAR:SDATE=20081031&amp;VAR:FDATE=20080930&amp;VAR:FREQ=WEEKLY&amp;VAR:RELITEM=&amp;VAR:CURRENCY=&amp;VAR:DB_TYPE=&amp;VAR:UNITS=M&amp;window=popu","p&amp;width=535&amp;height=425&amp;START_MAXIMIZED=FALSE&amp;Y=120&amp;display_string=audit"}</definedName>
    <definedName name="_4016__FDSAUDITLINK__" hidden="1">{"fdsup://directions/FAT Viewer?action=UPDATE&amp;creator=factSet&amp;DYN_ARGS=true&amp;DOC_NAME=FAT:RGQ_ENTRPR_VAL_EV_SOURCE_WINDOW.FAT&amp;VAR:ID1=BWT-AT&amp;VAR:SDATE=20081024&amp;VAR:FDATE=20080930&amp;VAR:FREQ=WEEKLY&amp;VAR:RELITEM=&amp;VAR:CURRENCY=&amp;VAR:DB_TYPE=&amp;VAR:UNITS=M&amp;window=popu","p&amp;width=535&amp;height=425&amp;START_MAXIMIZED=FALSE&amp;Y=120&amp;display_string=audit"}</definedName>
    <definedName name="_4017__FDSAUDITLINK__" hidden="1">{"fdsup://directions/FAT Viewer?action=UPDATE&amp;creator=factSet&amp;DYN_ARGS=true&amp;DOC_NAME=FAT:RGQ_ENTRPR_VAL_EV_SOURCE_WINDOW.FAT&amp;VAR:ID1=BWT-AT&amp;VAR:SDATE=20081017&amp;VAR:FDATE=20080930&amp;VAR:FREQ=WEEKLY&amp;VAR:RELITEM=&amp;VAR:CURRENCY=&amp;VAR:DB_TYPE=&amp;VAR:UNITS=M&amp;window=popu","p&amp;width=535&amp;height=425&amp;START_MAXIMIZED=FALSE&amp;Y=120&amp;display_string=audit"}</definedName>
    <definedName name="_4018__FDSAUDITLINK__" hidden="1">{"fdsup://directions/FAT Viewer?action=UPDATE&amp;creator=factSet&amp;DYN_ARGS=true&amp;DOC_NAME=FAT:RGQ_ENTRPR_VAL_EV_SOURCE_WINDOW.FAT&amp;VAR:ID1=BWT-AT&amp;VAR:SDATE=20081010&amp;VAR:FDATE=20080930&amp;VAR:FREQ=WEEKLY&amp;VAR:RELITEM=&amp;VAR:CURRENCY=&amp;VAR:DB_TYPE=&amp;VAR:UNITS=M&amp;window=popu","p&amp;width=535&amp;height=425&amp;START_MAXIMIZED=FALSE&amp;Y=120&amp;display_string=audit"}</definedName>
    <definedName name="_4019__FDSAUDITLINK__" hidden="1">{"fdsup://directions/FAT Viewer?action=UPDATE&amp;creator=factSet&amp;DYN_ARGS=true&amp;DOC_NAME=FAT:RGQ_ENTRPR_VAL_EV_SOURCE_WINDOW.FAT&amp;VAR:ID1=BWT-AT&amp;VAR:SDATE=20081003&amp;VAR:FDATE=20080930&amp;VAR:FREQ=WEEKLY&amp;VAR:RELITEM=&amp;VAR:CURRENCY=&amp;VAR:DB_TYPE=&amp;VAR:UNITS=M&amp;window=popu","p&amp;width=535&amp;height=425&amp;START_MAXIMIZED=FALSE&amp;Y=120&amp;display_string=audit"}</definedName>
    <definedName name="_402__FDSAUDITLINK__" hidden="1">{"fdsup://IBCentral/FAT Viewer?action=UPDATE&amp;creator=factset&amp;DOC_NAME=fat:reuters_qtrly_source_window.fat&amp;display_string=Audit&amp;DYN_ARGS=TRUE&amp;VAR:ID1=46612J50&amp;VAR:RCODE=FDSINTEXPGROSS&amp;VAR:SDATE=20060999&amp;VAR:FREQ=Quarterly&amp;VAR:RELITEM=RP&amp;VAR:CURRENCY=&amp;VAR:CUR","RSOURCE=EXSHARE&amp;VAR:NATFREQ=QUARTERLY&amp;VAR:RFIELD=FINALIZED&amp;VAR:DB_TYPE=&amp;VAR:UNITS=MONTHLY&amp;window=popup&amp;width=450&amp;height=300&amp;START_MAXIMIZED=FALSE"}</definedName>
    <definedName name="_4020__FDSAUDITLINK__" hidden="1">{"fdsup://directions/FAT Viewer?action=UPDATE&amp;creator=factSet&amp;DYN_ARGS=true&amp;DOC_NAME=FAT:RGQ_ENTRPR_VAL_EV_SOURCE_WINDOW.FAT&amp;VAR:ID1=BWT-AT&amp;VAR:SDATE=20080926&amp;VAR:FDATE=20080630&amp;VAR:FREQ=WEEKLY&amp;VAR:RELITEM=&amp;VAR:CURRENCY=&amp;VAR:DB_TYPE=&amp;VAR:UNITS=M&amp;window=popu","p&amp;width=535&amp;height=425&amp;START_MAXIMIZED=FALSE&amp;Y=120&amp;display_string=audit"}</definedName>
    <definedName name="_4021__FDSAUDITLINK__" hidden="1">{"fdsup://directions/FAT Viewer?action=UPDATE&amp;creator=factSet&amp;DYN_ARGS=true&amp;DOC_NAME=FAT:RGQ_ENTRPR_VAL_EV_SOURCE_WINDOW.FAT&amp;VAR:ID1=BWT-AT&amp;VAR:SDATE=20080919&amp;VAR:FDATE=20080630&amp;VAR:FREQ=WEEKLY&amp;VAR:RELITEM=&amp;VAR:CURRENCY=&amp;VAR:DB_TYPE=&amp;VAR:UNITS=M&amp;window=popu","p&amp;width=535&amp;height=425&amp;START_MAXIMIZED=FALSE&amp;Y=120&amp;display_string=audit"}</definedName>
    <definedName name="_4022__FDSAUDITLINK__" hidden="1">{"fdsup://directions/FAT Viewer?action=UPDATE&amp;creator=factSet&amp;DYN_ARGS=true&amp;DOC_NAME=FAT:RGQ_ENTRPR_VAL_EV_SOURCE_WINDOW.FAT&amp;VAR:ID1=BWT-AT&amp;VAR:SDATE=20080912&amp;VAR:FDATE=20080630&amp;VAR:FREQ=WEEKLY&amp;VAR:RELITEM=&amp;VAR:CURRENCY=&amp;VAR:DB_TYPE=&amp;VAR:UNITS=M&amp;window=popu","p&amp;width=535&amp;height=425&amp;START_MAXIMIZED=FALSE&amp;Y=120&amp;display_string=audit"}</definedName>
    <definedName name="_4023__FDSAUDITLINK__" hidden="1">{"fdsup://directions/FAT Viewer?action=UPDATE&amp;creator=factSet&amp;DYN_ARGS=true&amp;DOC_NAME=FAT:RGQ_ENTRPR_VAL_EV_SOURCE_WINDOW.FAT&amp;VAR:ID1=BWT-AT&amp;VAR:SDATE=20080905&amp;VAR:FDATE=20080630&amp;VAR:FREQ=WEEKLY&amp;VAR:RELITEM=&amp;VAR:CURRENCY=&amp;VAR:DB_TYPE=&amp;VAR:UNITS=M&amp;window=popu","p&amp;width=535&amp;height=425&amp;START_MAXIMIZED=FALSE&amp;Y=120&amp;display_string=audit"}</definedName>
    <definedName name="_4024__FDSAUDITLINK__" hidden="1">{"fdsup://directions/FAT Viewer?action=UPDATE&amp;creator=factSet&amp;DYN_ARGS=true&amp;DOC_NAME=FAT:RGQ_ENTRPR_VAL_EV_SOURCE_WINDOW.FAT&amp;VAR:ID1=BWT-AT&amp;VAR:SDATE=20080829&amp;VAR:FDATE=20080630&amp;VAR:FREQ=WEEKLY&amp;VAR:RELITEM=&amp;VAR:CURRENCY=&amp;VAR:DB_TYPE=&amp;VAR:UNITS=M&amp;window=popu","p&amp;width=535&amp;height=425&amp;START_MAXIMIZED=FALSE&amp;Y=120&amp;display_string=audit"}</definedName>
    <definedName name="_4025__FDSAUDITLINK__" hidden="1">{"fdsup://directions/FAT Viewer?action=UPDATE&amp;creator=factSet&amp;DYN_ARGS=true&amp;DOC_NAME=FAT:RGQ_ENTRPR_VAL_EV_SOURCE_WINDOW.FAT&amp;VAR:ID1=BWT-AT&amp;VAR:SDATE=20080822&amp;VAR:FDATE=20080630&amp;VAR:FREQ=WEEKLY&amp;VAR:RELITEM=&amp;VAR:CURRENCY=&amp;VAR:DB_TYPE=&amp;VAR:UNITS=M&amp;window=popu","p&amp;width=535&amp;height=425&amp;START_MAXIMIZED=FALSE&amp;Y=120&amp;display_string=audit"}</definedName>
    <definedName name="_4026__FDSAUDITLINK__" hidden="1">{"fdsup://directions/FAT Viewer?action=UPDATE&amp;creator=factSet&amp;DYN_ARGS=true&amp;DOC_NAME=FAT:RGQ_ENTRPR_VAL_EV_SOURCE_WINDOW.FAT&amp;VAR:ID1=BWT-AT&amp;VAR:SDATE=20080815&amp;VAR:FDATE=20080630&amp;VAR:FREQ=WEEKLY&amp;VAR:RELITEM=&amp;VAR:CURRENCY=&amp;VAR:DB_TYPE=&amp;VAR:UNITS=M&amp;window=popu","p&amp;width=535&amp;height=425&amp;START_MAXIMIZED=FALSE&amp;Y=120&amp;display_string=audit"}</definedName>
    <definedName name="_4027__FDSAUDITLINK__" hidden="1">{"fdsup://directions/FAT Viewer?action=UPDATE&amp;creator=factSet&amp;DYN_ARGS=true&amp;DOC_NAME=FAT:RGQ_ENTRPR_VAL_EV_SOURCE_WINDOW.FAT&amp;VAR:ID1=BWT-AT&amp;VAR:SDATE=20080808&amp;VAR:FDATE=20080630&amp;VAR:FREQ=WEEKLY&amp;VAR:RELITEM=&amp;VAR:CURRENCY=&amp;VAR:DB_TYPE=&amp;VAR:UNITS=M&amp;window=popu","p&amp;width=535&amp;height=425&amp;START_MAXIMIZED=FALSE&amp;Y=120&amp;display_string=audit"}</definedName>
    <definedName name="_4028__FDSAUDITLINK__" hidden="1">{"fdsup://directions/FAT Viewer?action=UPDATE&amp;creator=factSet&amp;DYN_ARGS=true&amp;DOC_NAME=FAT:RGQ_ENTRPR_VAL_EV_SOURCE_WINDOW.FAT&amp;VAR:ID1=BWT-AT&amp;VAR:SDATE=20080801&amp;VAR:FDATE=20080630&amp;VAR:FREQ=WEEKLY&amp;VAR:RELITEM=&amp;VAR:CURRENCY=&amp;VAR:DB_TYPE=&amp;VAR:UNITS=M&amp;window=popu","p&amp;width=535&amp;height=425&amp;START_MAXIMIZED=FALSE&amp;Y=120&amp;display_string=audit"}</definedName>
    <definedName name="_4029__FDSAUDITLINK__" hidden="1">{"fdsup://directions/FAT Viewer?action=UPDATE&amp;creator=factSet&amp;DYN_ARGS=true&amp;DOC_NAME=FAT:RGQ_ENTRPR_VAL_EV_SOURCE_WINDOW.FAT&amp;VAR:ID1=BWT-AT&amp;VAR:SDATE=20080725&amp;VAR:FDATE=20080630&amp;VAR:FREQ=WEEKLY&amp;VAR:RELITEM=&amp;VAR:CURRENCY=&amp;VAR:DB_TYPE=&amp;VAR:UNITS=M&amp;window=popu","p&amp;width=535&amp;height=425&amp;START_MAXIMIZED=FALSE&amp;Y=120&amp;display_string=audit"}</definedName>
    <definedName name="_403__FDSAUDITLINK__" hidden="1">{"fdsup://IBCentral/FAT Viewer?action=UPDATE&amp;creator=factset&amp;DOC_NAME=fat:reuters_qtrly_source_window.fat&amp;display_string=Audit&amp;DYN_ARGS=TRUE&amp;VAR:ID1=46612J50&amp;VAR:RCODE=FDSINTEXPGROSS&amp;VAR:SDATE=20060699&amp;VAR:FREQ=Quarterly&amp;VAR:RELITEM=RP&amp;VAR:CURRENCY=&amp;VAR:CUR","RSOURCE=EXSHARE&amp;VAR:NATFREQ=QUARTERLY&amp;VAR:RFIELD=FINALIZED&amp;VAR:DB_TYPE=&amp;VAR:UNITS=MONTHLY&amp;window=popup&amp;width=450&amp;height=300&amp;START_MAXIMIZED=FALSE"}</definedName>
    <definedName name="_4030__FDSAUDITLINK__" hidden="1">{"fdsup://directions/FAT Viewer?action=UPDATE&amp;creator=factSet&amp;DYN_ARGS=true&amp;DOC_NAME=FAT:RGQ_ENTRPR_VAL_EV_SOURCE_WINDOW.FAT&amp;VAR:ID1=BWT-AT&amp;VAR:SDATE=20080718&amp;VAR:FDATE=20080630&amp;VAR:FREQ=WEEKLY&amp;VAR:RELITEM=&amp;VAR:CURRENCY=&amp;VAR:DB_TYPE=&amp;VAR:UNITS=M&amp;window=popu","p&amp;width=535&amp;height=425&amp;START_MAXIMIZED=FALSE&amp;Y=120&amp;display_string=audit"}</definedName>
    <definedName name="_4031__FDSAUDITLINK__" hidden="1">{"fdsup://directions/FAT Viewer?action=UPDATE&amp;creator=factSet&amp;DYN_ARGS=true&amp;DOC_NAME=FAT:RGQ_ENTRPR_VAL_EV_SOURCE_WINDOW.FAT&amp;VAR:ID1=BWT-AT&amp;VAR:SDATE=20080711&amp;VAR:FDATE=20080630&amp;VAR:FREQ=WEEKLY&amp;VAR:RELITEM=&amp;VAR:CURRENCY=&amp;VAR:DB_TYPE=&amp;VAR:UNITS=M&amp;window=popu","p&amp;width=535&amp;height=425&amp;START_MAXIMIZED=FALSE&amp;Y=120&amp;display_string=audit"}</definedName>
    <definedName name="_4032__FDSAUDITLINK__" hidden="1">{"fdsup://directions/FAT Viewer?action=UPDATE&amp;creator=factSet&amp;DYN_ARGS=true&amp;DOC_NAME=FAT:RGQ_ENTRPR_VAL_EV_SOURCE_WINDOW.FAT&amp;VAR:ID1=BWT-AT&amp;VAR:SDATE=20080703&amp;VAR:FDATE=20080630&amp;VAR:FREQ=WEEKLY&amp;VAR:RELITEM=&amp;VAR:CURRENCY=&amp;VAR:DB_TYPE=&amp;VAR:UNITS=M&amp;window=popu","p&amp;width=535&amp;height=425&amp;START_MAXIMIZED=FALSE&amp;Y=120&amp;display_string=audit"}</definedName>
    <definedName name="_4033__FDSAUDITLINK__" hidden="1">{"fdsup://directions/FAT Viewer?action=UPDATE&amp;creator=factSet&amp;DYN_ARGS=true&amp;DOC_NAME=FAT:RGQ_ENTRPR_VAL_EV_SOURCE_WINDOW.FAT&amp;VAR:ID1=BWT-AT&amp;VAR:SDATE=20080627&amp;VAR:FDATE=20080331&amp;VAR:FREQ=WEEKLY&amp;VAR:RELITEM=&amp;VAR:CURRENCY=&amp;VAR:DB_TYPE=&amp;VAR:UNITS=M&amp;window=popu","p&amp;width=535&amp;height=425&amp;START_MAXIMIZED=FALSE&amp;Y=120&amp;display_string=audit"}</definedName>
    <definedName name="_4034__FDSAUDITLINK__" hidden="1">{"fdsup://directions/FAT Viewer?action=UPDATE&amp;creator=factSet&amp;DYN_ARGS=true&amp;DOC_NAME=FAT:RGQ_ENTRPR_VAL_EV_SOURCE_WINDOW.FAT&amp;VAR:ID1=BWT-AT&amp;VAR:SDATE=20080620&amp;VAR:FDATE=20080331&amp;VAR:FREQ=WEEKLY&amp;VAR:RELITEM=&amp;VAR:CURRENCY=&amp;VAR:DB_TYPE=&amp;VAR:UNITS=M&amp;window=popu","p&amp;width=535&amp;height=425&amp;START_MAXIMIZED=FALSE&amp;Y=120&amp;display_string=audit"}</definedName>
    <definedName name="_4035__FDSAUDITLINK__" hidden="1">{"fdsup://directions/FAT Viewer?action=UPDATE&amp;creator=factSet&amp;DYN_ARGS=true&amp;DOC_NAME=FAT:RGQ_ENTRPR_VAL_EV_SOURCE_WINDOW.FAT&amp;VAR:ID1=BWT-AT&amp;VAR:SDATE=20080613&amp;VAR:FDATE=20080331&amp;VAR:FREQ=WEEKLY&amp;VAR:RELITEM=&amp;VAR:CURRENCY=&amp;VAR:DB_TYPE=&amp;VAR:UNITS=M&amp;window=popu","p&amp;width=535&amp;height=425&amp;START_MAXIMIZED=FALSE&amp;Y=120&amp;display_string=audit"}</definedName>
    <definedName name="_4036__FDSAUDITLINK__" hidden="1">{"fdsup://directions/FAT Viewer?action=UPDATE&amp;creator=factSet&amp;DYN_ARGS=true&amp;DOC_NAME=FAT:RGQ_ENTRPR_VAL_EV_SOURCE_WINDOW.FAT&amp;VAR:ID1=BWT-AT&amp;VAR:SDATE=20080606&amp;VAR:FDATE=20080331&amp;VAR:FREQ=WEEKLY&amp;VAR:RELITEM=&amp;VAR:CURRENCY=&amp;VAR:DB_TYPE=&amp;VAR:UNITS=M&amp;window=popu","p&amp;width=535&amp;height=425&amp;START_MAXIMIZED=FALSE&amp;Y=120&amp;display_string=audit"}</definedName>
    <definedName name="_4037__FDSAUDITLINK__" hidden="1">{"fdsup://directions/FAT Viewer?action=UPDATE&amp;creator=factSet&amp;DYN_ARGS=true&amp;DOC_NAME=FAT:RGQ_ENTRPR_VAL_EV_SOURCE_WINDOW.FAT&amp;VAR:ID1=BWT-AT&amp;VAR:SDATE=20080530&amp;VAR:FDATE=20080331&amp;VAR:FREQ=WEEKLY&amp;VAR:RELITEM=&amp;VAR:CURRENCY=&amp;VAR:DB_TYPE=&amp;VAR:UNITS=M&amp;window=popu","p&amp;width=535&amp;height=425&amp;START_MAXIMIZED=FALSE&amp;Y=120&amp;display_string=audit"}</definedName>
    <definedName name="_4038__FDSAUDITLINK__" hidden="1">{"fdsup://directions/FAT Viewer?action=UPDATE&amp;creator=factSet&amp;DYN_ARGS=true&amp;DOC_NAME=FAT:RGQ_ENTRPR_VAL_EV_SOURCE_WINDOW.FAT&amp;VAR:ID1=BWT-AT&amp;VAR:SDATE=20080523&amp;VAR:FDATE=20080331&amp;VAR:FREQ=WEEKLY&amp;VAR:RELITEM=&amp;VAR:CURRENCY=&amp;VAR:DB_TYPE=&amp;VAR:UNITS=M&amp;window=popu","p&amp;width=535&amp;height=425&amp;START_MAXIMIZED=FALSE&amp;Y=120&amp;display_string=audit"}</definedName>
    <definedName name="_4039__FDSAUDITLINK__" hidden="1">{"fdsup://directions/FAT Viewer?action=UPDATE&amp;creator=factSet&amp;DYN_ARGS=true&amp;DOC_NAME=FAT:RGQ_ENTRPR_VAL_EV_SOURCE_WINDOW.FAT&amp;VAR:ID1=BWT-AT&amp;VAR:SDATE=20080516&amp;VAR:FDATE=20080331&amp;VAR:FREQ=WEEKLY&amp;VAR:RELITEM=&amp;VAR:CURRENCY=&amp;VAR:DB_TYPE=&amp;VAR:UNITS=M&amp;window=popu","p&amp;width=535&amp;height=425&amp;START_MAXIMIZED=FALSE&amp;Y=120&amp;display_string=audit"}</definedName>
    <definedName name="_404__FDSAUDITLINK__" hidden="1">{"fdsup://IBCentral/FAT Viewer?action=UPDATE&amp;creator=factset&amp;DOC_NAME=fat:reuters_qtrly_source_window.fat&amp;display_string=Audit&amp;DYN_ARGS=TRUE&amp;VAR:ID1=46612J50&amp;VAR:RCODE=FDSINTEXPGROSS&amp;VAR:SDATE=20060399&amp;VAR:FREQ=Quarterly&amp;VAR:RELITEM=RP&amp;VAR:CURRENCY=&amp;VAR:CUR","RSOURCE=EXSHARE&amp;VAR:NATFREQ=QUARTERLY&amp;VAR:RFIELD=FINALIZED&amp;VAR:DB_TYPE=&amp;VAR:UNITS=MONTHLY&amp;window=popup&amp;width=450&amp;height=300&amp;START_MAXIMIZED=FALSE"}</definedName>
    <definedName name="_4040__FDSAUDITLINK__" hidden="1">{"fdsup://directions/FAT Viewer?action=UPDATE&amp;creator=factSet&amp;DYN_ARGS=true&amp;DOC_NAME=FAT:RGQ_ENTRPR_VAL_EV_SOURCE_WINDOW.FAT&amp;VAR:ID1=BWT-AT&amp;VAR:SDATE=20080509&amp;VAR:FDATE=20080331&amp;VAR:FREQ=WEEKLY&amp;VAR:RELITEM=&amp;VAR:CURRENCY=&amp;VAR:DB_TYPE=&amp;VAR:UNITS=M&amp;window=popu","p&amp;width=535&amp;height=425&amp;START_MAXIMIZED=FALSE&amp;Y=120&amp;display_string=audit"}</definedName>
    <definedName name="_4041__FDSAUDITLINK__" hidden="1">{"fdsup://directions/FAT Viewer?action=UPDATE&amp;creator=factSet&amp;DYN_ARGS=true&amp;DOC_NAME=FAT:RGQ_ENTRPR_VAL_EV_SOURCE_WINDOW.FAT&amp;VAR:ID1=BWT-AT&amp;VAR:SDATE=20080502&amp;VAR:FDATE=20080331&amp;VAR:FREQ=WEEKLY&amp;VAR:RELITEM=&amp;VAR:CURRENCY=&amp;VAR:DB_TYPE=&amp;VAR:UNITS=M&amp;window=popu","p&amp;width=535&amp;height=425&amp;START_MAXIMIZED=FALSE&amp;Y=120&amp;display_string=audit"}</definedName>
    <definedName name="_4042__FDSAUDITLINK__" hidden="1">{"fdsup://directions/FAT Viewer?action=UPDATE&amp;creator=factSet&amp;DYN_ARGS=true&amp;DOC_NAME=FAT:RGQ_ENTRPR_VAL_EV_SOURCE_WINDOW.FAT&amp;VAR:ID1=BWT-AT&amp;VAR:SDATE=20080425&amp;VAR:FDATE=20080331&amp;VAR:FREQ=WEEKLY&amp;VAR:RELITEM=&amp;VAR:CURRENCY=&amp;VAR:DB_TYPE=&amp;VAR:UNITS=M&amp;window=popu","p&amp;width=535&amp;height=425&amp;START_MAXIMIZED=FALSE&amp;Y=120&amp;display_string=audit"}</definedName>
    <definedName name="_4043__FDSAUDITLINK__" hidden="1">{"fdsup://directions/FAT Viewer?action=UPDATE&amp;creator=factSet&amp;DYN_ARGS=true&amp;DOC_NAME=FAT:RGQ_ENTRPR_VAL_EV_SOURCE_WINDOW.FAT&amp;VAR:ID1=BWT-AT&amp;VAR:SDATE=20080418&amp;VAR:FDATE=20080331&amp;VAR:FREQ=WEEKLY&amp;VAR:RELITEM=&amp;VAR:CURRENCY=&amp;VAR:DB_TYPE=&amp;VAR:UNITS=M&amp;window=popu","p&amp;width=535&amp;height=425&amp;START_MAXIMIZED=FALSE&amp;Y=120&amp;display_string=audit"}</definedName>
    <definedName name="_4044__FDSAUDITLINK__" hidden="1">{"fdsup://directions/FAT Viewer?action=UPDATE&amp;creator=factSet&amp;DYN_ARGS=true&amp;DOC_NAME=FAT:RGQ_ENTRPR_VAL_EV_SOURCE_WINDOW.FAT&amp;VAR:ID1=BWT-AT&amp;VAR:SDATE=20080411&amp;VAR:FDATE=20080331&amp;VAR:FREQ=WEEKLY&amp;VAR:RELITEM=&amp;VAR:CURRENCY=&amp;VAR:DB_TYPE=&amp;VAR:UNITS=M&amp;window=popu","p&amp;width=535&amp;height=425&amp;START_MAXIMIZED=FALSE&amp;Y=120&amp;display_string=audit"}</definedName>
    <definedName name="_4045__FDSAUDITLINK__" hidden="1">{"fdsup://directions/FAT Viewer?action=UPDATE&amp;creator=factSet&amp;DYN_ARGS=true&amp;DOC_NAME=FAT:RGQ_ENTRPR_VAL_EV_SOURCE_WINDOW.FAT&amp;VAR:ID1=BWT-AT&amp;VAR:SDATE=20080404&amp;VAR:FDATE=20080331&amp;VAR:FREQ=WEEKLY&amp;VAR:RELITEM=&amp;VAR:CURRENCY=&amp;VAR:DB_TYPE=&amp;VAR:UNITS=M&amp;window=popu","p&amp;width=535&amp;height=425&amp;START_MAXIMIZED=FALSE&amp;Y=120&amp;display_string=audit"}</definedName>
    <definedName name="_4046__FDSAUDITLINK__" hidden="1">{"fdsup://directions/FAT Viewer?action=UPDATE&amp;creator=factSet&amp;DYN_ARGS=true&amp;DOC_NAME=FAT:RGQ_ENTRPR_VAL_EV_SOURCE_WINDOW.FAT&amp;VAR:ID1=BWT-AT&amp;VAR:SDATE=20080328&amp;VAR:FDATE=20071231&amp;VAR:FREQ=WEEKLY&amp;VAR:RELITEM=&amp;VAR:CURRENCY=&amp;VAR:DB_TYPE=&amp;VAR:UNITS=M&amp;window=popu","p&amp;width=535&amp;height=425&amp;START_MAXIMIZED=FALSE&amp;Y=120&amp;display_string=audit"}</definedName>
    <definedName name="_4047__FDSAUDITLINK__" hidden="1">{"fdsup://directions/FAT Viewer?action=UPDATE&amp;creator=factSet&amp;DYN_ARGS=true&amp;DOC_NAME=FAT:RGQ_ENTRPR_VAL_EV_SOURCE_WINDOW.FAT&amp;VAR:ID1=BWT-AT&amp;VAR:SDATE=20080320&amp;VAR:FDATE=20071231&amp;VAR:FREQ=WEEKLY&amp;VAR:RELITEM=&amp;VAR:CURRENCY=&amp;VAR:DB_TYPE=&amp;VAR:UNITS=M&amp;window=popu","p&amp;width=535&amp;height=425&amp;START_MAXIMIZED=FALSE&amp;Y=120&amp;display_string=audit"}</definedName>
    <definedName name="_4048__FDSAUDITLINK__" hidden="1">{"fdsup://directions/FAT Viewer?action=UPDATE&amp;creator=factSet&amp;DYN_ARGS=true&amp;DOC_NAME=FAT:RGQ_ENTRPR_VAL_EV_SOURCE_WINDOW.FAT&amp;VAR:ID1=BWT-AT&amp;VAR:SDATE=20080314&amp;VAR:FDATE=20071231&amp;VAR:FREQ=WEEKLY&amp;VAR:RELITEM=&amp;VAR:CURRENCY=&amp;VAR:DB_TYPE=&amp;VAR:UNITS=M&amp;window=popu","p&amp;width=535&amp;height=425&amp;START_MAXIMIZED=FALSE&amp;Y=120&amp;display_string=audit"}</definedName>
    <definedName name="_4049__FDSAUDITLINK__" hidden="1">{"fdsup://directions/FAT Viewer?action=UPDATE&amp;creator=factSet&amp;DYN_ARGS=true&amp;DOC_NAME=FAT:RGQ_ENTRPR_VAL_EV_SOURCE_WINDOW.FAT&amp;VAR:ID1=BWT-AT&amp;VAR:SDATE=20080307&amp;VAR:FDATE=20071231&amp;VAR:FREQ=WEEKLY&amp;VAR:RELITEM=&amp;VAR:CURRENCY=&amp;VAR:DB_TYPE=&amp;VAR:UNITS=M&amp;window=popu","p&amp;width=535&amp;height=425&amp;START_MAXIMIZED=FALSE&amp;Y=120&amp;display_string=audit"}</definedName>
    <definedName name="_405__FDSAUDITLINK__" hidden="1">{"fdsup://IBCentral/FAT Viewer?action=UPDATE&amp;creator=factset&amp;DOC_NAME=fat:reuters_qtrly_source_window.fat&amp;display_string=Audit&amp;DYN_ARGS=TRUE&amp;VAR:ID1=46612J50&amp;VAR:RCODE=FDSINTEXPGROSS&amp;VAR:SDATE=20051299&amp;VAR:FREQ=Quarterly&amp;VAR:RELITEM=RP&amp;VAR:CURRENCY=&amp;VAR:CUR","RSOURCE=EXSHARE&amp;VAR:NATFREQ=QUARTERLY&amp;VAR:RFIELD=FINALIZED&amp;VAR:DB_TYPE=&amp;VAR:UNITS=MONTHLY&amp;window=popup&amp;width=450&amp;height=300&amp;START_MAXIMIZED=FALSE"}</definedName>
    <definedName name="_4050__FDSAUDITLINK__" hidden="1">{"fdsup://directions/FAT Viewer?action=UPDATE&amp;creator=factSet&amp;DYN_ARGS=true&amp;DOC_NAME=FAT:RGQ_ENTRPR_VAL_EV_SOURCE_WINDOW.FAT&amp;VAR:ID1=BWT-AT&amp;VAR:SDATE=20080229&amp;VAR:FDATE=20071231&amp;VAR:FREQ=WEEKLY&amp;VAR:RELITEM=&amp;VAR:CURRENCY=&amp;VAR:DB_TYPE=&amp;VAR:UNITS=M&amp;window=popu","p&amp;width=535&amp;height=425&amp;START_MAXIMIZED=FALSE&amp;Y=120&amp;display_string=audit"}</definedName>
    <definedName name="_4051__FDSAUDITLINK__" hidden="1">{"fdsup://directions/FAT Viewer?action=UPDATE&amp;creator=factSet&amp;DYN_ARGS=true&amp;DOC_NAME=FAT:RGQ_ENTRPR_VAL_EV_SOURCE_WINDOW.FAT&amp;VAR:ID1=BWT-AT&amp;VAR:SDATE=20080222&amp;VAR:FDATE=20071231&amp;VAR:FREQ=WEEKLY&amp;VAR:RELITEM=&amp;VAR:CURRENCY=&amp;VAR:DB_TYPE=&amp;VAR:UNITS=M&amp;window=popu","p&amp;width=535&amp;height=425&amp;START_MAXIMIZED=FALSE&amp;Y=120&amp;display_string=audit"}</definedName>
    <definedName name="_4052__FDSAUDITLINK__" hidden="1">{"fdsup://directions/FAT Viewer?action=UPDATE&amp;creator=factSet&amp;DYN_ARGS=true&amp;DOC_NAME=FAT:RGQ_ENTRPR_VAL_EV_SOURCE_WINDOW.FAT&amp;VAR:ID1=BWT-AT&amp;VAR:SDATE=20080215&amp;VAR:FDATE=20071231&amp;VAR:FREQ=WEEKLY&amp;VAR:RELITEM=&amp;VAR:CURRENCY=&amp;VAR:DB_TYPE=&amp;VAR:UNITS=M&amp;window=popu","p&amp;width=535&amp;height=425&amp;START_MAXIMIZED=FALSE&amp;Y=120&amp;display_string=audit"}</definedName>
    <definedName name="_4053__FDSAUDITLINK__" hidden="1">{"fdsup://directions/FAT Viewer?action=UPDATE&amp;creator=factSet&amp;DYN_ARGS=true&amp;DOC_NAME=FAT:RGQ_ENTRPR_VAL_EV_SOURCE_WINDOW.FAT&amp;VAR:ID1=BWT-AT&amp;VAR:SDATE=20080208&amp;VAR:FDATE=20071231&amp;VAR:FREQ=WEEKLY&amp;VAR:RELITEM=&amp;VAR:CURRENCY=&amp;VAR:DB_TYPE=&amp;VAR:UNITS=M&amp;window=popu","p&amp;width=535&amp;height=425&amp;START_MAXIMIZED=FALSE&amp;Y=120&amp;display_string=audit"}</definedName>
    <definedName name="_4054__FDSAUDITLINK__" hidden="1">{"fdsup://directions/FAT Viewer?action=UPDATE&amp;creator=factSet&amp;DYN_ARGS=true&amp;DOC_NAME=FAT:RGQ_ENTRPR_VAL_EV_SOURCE_WINDOW.FAT&amp;VAR:ID1=BWT-AT&amp;VAR:SDATE=20080201&amp;VAR:FDATE=20071231&amp;VAR:FREQ=WEEKLY&amp;VAR:RELITEM=&amp;VAR:CURRENCY=&amp;VAR:DB_TYPE=&amp;VAR:UNITS=M&amp;window=popu","p&amp;width=535&amp;height=425&amp;START_MAXIMIZED=FALSE&amp;Y=120&amp;display_string=audit"}</definedName>
    <definedName name="_4055__FDSAUDITLINK__" hidden="1">{"fdsup://directions/FAT Viewer?action=UPDATE&amp;creator=factSet&amp;DYN_ARGS=true&amp;DOC_NAME=FAT:RGQ_ENTRPR_VAL_EV_SOURCE_WINDOW.FAT&amp;VAR:ID1=BWT-AT&amp;VAR:SDATE=20080125&amp;VAR:FDATE=20071231&amp;VAR:FREQ=WEEKLY&amp;VAR:RELITEM=&amp;VAR:CURRENCY=&amp;VAR:DB_TYPE=&amp;VAR:UNITS=M&amp;window=popu","p&amp;width=535&amp;height=425&amp;START_MAXIMIZED=FALSE&amp;Y=120&amp;display_string=audit"}</definedName>
    <definedName name="_4056__FDSAUDITLINK__" hidden="1">{"fdsup://directions/FAT Viewer?action=UPDATE&amp;creator=factSet&amp;DYN_ARGS=true&amp;DOC_NAME=FAT:RGQ_ENTRPR_VAL_EV_SOURCE_WINDOW.FAT&amp;VAR:ID1=BWT-AT&amp;VAR:SDATE=20080118&amp;VAR:FDATE=20071231&amp;VAR:FREQ=WEEKLY&amp;VAR:RELITEM=&amp;VAR:CURRENCY=&amp;VAR:DB_TYPE=&amp;VAR:UNITS=M&amp;window=popu","p&amp;width=535&amp;height=425&amp;START_MAXIMIZED=FALSE&amp;Y=120&amp;display_string=audit"}</definedName>
    <definedName name="_4057__FDSAUDITLINK__" hidden="1">{"fdsup://directions/FAT Viewer?action=UPDATE&amp;creator=factSet&amp;DYN_ARGS=true&amp;DOC_NAME=FAT:RGQ_ENTRPR_VAL_EV_SOURCE_WINDOW.FAT&amp;VAR:ID1=BWT-AT&amp;VAR:SDATE=20080111&amp;VAR:FDATE=20071231&amp;VAR:FREQ=WEEKLY&amp;VAR:RELITEM=&amp;VAR:CURRENCY=&amp;VAR:DB_TYPE=&amp;VAR:UNITS=M&amp;window=popu","p&amp;width=535&amp;height=425&amp;START_MAXIMIZED=FALSE&amp;Y=120&amp;display_string=audit"}</definedName>
    <definedName name="_4058__FDSAUDITLINK__" hidden="1">{"fdsup://directions/FAT Viewer?action=UPDATE&amp;creator=factSet&amp;DYN_ARGS=true&amp;DOC_NAME=FAT:RGQ_ENTRPR_VAL_EV_SOURCE_WINDOW.FAT&amp;VAR:ID1=BWT-AT&amp;VAR:SDATE=20080104&amp;VAR:FDATE=20071231&amp;VAR:FREQ=WEEKLY&amp;VAR:RELITEM=&amp;VAR:CURRENCY=&amp;VAR:DB_TYPE=&amp;VAR:UNITS=M&amp;window=popu","p&amp;width=535&amp;height=425&amp;START_MAXIMIZED=FALSE&amp;Y=120&amp;display_string=audit"}</definedName>
    <definedName name="_4059__FDSAUDITLINK__" hidden="1">{"fdsup://directions/FAT Viewer?action=UPDATE&amp;creator=factSet&amp;DYN_ARGS=true&amp;DOC_NAME=FAT:RGQ_ENTRPR_VAL_EV_SOURCE_WINDOW.FAT&amp;VAR:ID1=BWT-AT&amp;VAR:SDATE=20071228&amp;VAR:FDATE=20070928&amp;VAR:FREQ=WEEKLY&amp;VAR:RELITEM=&amp;VAR:CURRENCY=&amp;VAR:DB_TYPE=&amp;VAR:UNITS=M&amp;window=popu","p&amp;width=535&amp;height=425&amp;START_MAXIMIZED=FALSE&amp;Y=120&amp;display_string=audit"}</definedName>
    <definedName name="_406__FDSAUDITLINK__" hidden="1">{"fdsup://IBCentral/FAT Viewer?action=UPDATE&amp;creator=factset&amp;DOC_NAME=fat:reuters_qtrly_source_window.fat&amp;display_string=Audit&amp;DYN_ARGS=TRUE&amp;VAR:ID1=46612J50&amp;VAR:RCODE=FDSINTEXPGROSS&amp;VAR:SDATE=20050999&amp;VAR:FREQ=Quarterly&amp;VAR:RELITEM=RP&amp;VAR:CURRENCY=&amp;VAR:CUR","RSOURCE=EXSHARE&amp;VAR:NATFREQ=QUARTERLY&amp;VAR:RFIELD=FINALIZED&amp;VAR:DB_TYPE=&amp;VAR:UNITS=MONTHLY&amp;window=popup&amp;width=450&amp;height=300&amp;START_MAXIMIZED=FALSE"}</definedName>
    <definedName name="_4060__FDSAUDITLINK__" hidden="1">{"fdsup://directions/FAT Viewer?action=UPDATE&amp;creator=factSet&amp;DYN_ARGS=true&amp;DOC_NAME=FAT:RGQ_ENTRPR_VAL_EV_SOURCE_WINDOW.FAT&amp;VAR:ID1=BWT-AT&amp;VAR:SDATE=20071221&amp;VAR:FDATE=20070928&amp;VAR:FREQ=WEEKLY&amp;VAR:RELITEM=&amp;VAR:CURRENCY=&amp;VAR:DB_TYPE=&amp;VAR:UNITS=M&amp;window=popu","p&amp;width=535&amp;height=425&amp;START_MAXIMIZED=FALSE&amp;Y=120&amp;display_string=audit"}</definedName>
    <definedName name="_4061__FDSAUDITLINK__" hidden="1">{"fdsup://directions/FAT Viewer?action=UPDATE&amp;creator=factSet&amp;DYN_ARGS=true&amp;DOC_NAME=FAT:RGQ_ENTRPR_VAL_EV_SOURCE_WINDOW.FAT&amp;VAR:ID1=BWT-AT&amp;VAR:SDATE=20071214&amp;VAR:FDATE=20070928&amp;VAR:FREQ=WEEKLY&amp;VAR:RELITEM=&amp;VAR:CURRENCY=&amp;VAR:DB_TYPE=&amp;VAR:UNITS=M&amp;window=popu","p&amp;width=535&amp;height=425&amp;START_MAXIMIZED=FALSE&amp;Y=120&amp;display_string=audit"}</definedName>
    <definedName name="_4062__FDSAUDITLINK__" hidden="1">{"fdsup://directions/FAT Viewer?action=UPDATE&amp;creator=factSet&amp;DYN_ARGS=true&amp;DOC_NAME=FAT:RGQ_ENTRPR_VAL_EV_SOURCE_WINDOW.FAT&amp;VAR:ID1=BWT-AT&amp;VAR:SDATE=20071207&amp;VAR:FDATE=20070928&amp;VAR:FREQ=WEEKLY&amp;VAR:RELITEM=&amp;VAR:CURRENCY=&amp;VAR:DB_TYPE=&amp;VAR:UNITS=M&amp;window=popu","p&amp;width=535&amp;height=425&amp;START_MAXIMIZED=FALSE&amp;Y=120&amp;display_string=audit"}</definedName>
    <definedName name="_4063__FDSAUDITLINK__" hidden="1">{"fdsup://directions/FAT Viewer?action=UPDATE&amp;creator=factSet&amp;DYN_ARGS=true&amp;DOC_NAME=FAT:RGQ_ENTRPR_VAL_EV_SOURCE_WINDOW.FAT&amp;VAR:ID1=BWT-AT&amp;VAR:SDATE=20071130&amp;VAR:FDATE=20070928&amp;VAR:FREQ=WEEKLY&amp;VAR:RELITEM=&amp;VAR:CURRENCY=&amp;VAR:DB_TYPE=&amp;VAR:UNITS=M&amp;window=popu","p&amp;width=535&amp;height=425&amp;START_MAXIMIZED=FALSE&amp;Y=120&amp;display_string=audit"}</definedName>
    <definedName name="_4064__FDSAUDITLINK__" hidden="1">{"fdsup://directions/FAT Viewer?action=UPDATE&amp;creator=factSet&amp;DYN_ARGS=true&amp;DOC_NAME=FAT:RGQ_ENTRPR_VAL_EV_SOURCE_WINDOW.FAT&amp;VAR:ID1=BWT-AT&amp;VAR:SDATE=20071123&amp;VAR:FDATE=20070928&amp;VAR:FREQ=WEEKLY&amp;VAR:RELITEM=&amp;VAR:CURRENCY=&amp;VAR:DB_TYPE=&amp;VAR:UNITS=M&amp;window=popu","p&amp;width=535&amp;height=425&amp;START_MAXIMIZED=FALSE&amp;Y=120&amp;display_string=audit"}</definedName>
    <definedName name="_4065__FDSAUDITLINK__" hidden="1">{"fdsup://directions/FAT Viewer?action=UPDATE&amp;creator=factSet&amp;DYN_ARGS=true&amp;DOC_NAME=FAT:RGQ_ENTRPR_VAL_EV_SOURCE_WINDOW.FAT&amp;VAR:ID1=BWT-AT&amp;VAR:SDATE=20071116&amp;VAR:FDATE=20070928&amp;VAR:FREQ=WEEKLY&amp;VAR:RELITEM=&amp;VAR:CURRENCY=&amp;VAR:DB_TYPE=&amp;VAR:UNITS=M&amp;window=popu","p&amp;width=535&amp;height=425&amp;START_MAXIMIZED=FALSE&amp;Y=120&amp;display_string=audit"}</definedName>
    <definedName name="_4066__FDSAUDITLINK__" hidden="1">{"fdsup://directions/FAT Viewer?action=UPDATE&amp;creator=factSet&amp;DYN_ARGS=true&amp;DOC_NAME=FAT:RGQ_ENTRPR_VAL_EV_SOURCE_WINDOW.FAT&amp;VAR:ID1=BWT-AT&amp;VAR:SDATE=20071109&amp;VAR:FDATE=20070928&amp;VAR:FREQ=WEEKLY&amp;VAR:RELITEM=&amp;VAR:CURRENCY=&amp;VAR:DB_TYPE=&amp;VAR:UNITS=M&amp;window=popu","p&amp;width=535&amp;height=425&amp;START_MAXIMIZED=FALSE&amp;Y=120&amp;display_string=audit"}</definedName>
    <definedName name="_4067__FDSAUDITLINK__" hidden="1">{"fdsup://directions/FAT Viewer?action=UPDATE&amp;creator=factSet&amp;DYN_ARGS=true&amp;DOC_NAME=FAT:RGQ_ENTRPR_VAL_EV_SOURCE_WINDOW.FAT&amp;VAR:ID1=BWT-AT&amp;VAR:SDATE=20071102&amp;VAR:FDATE=20070928&amp;VAR:FREQ=WEEKLY&amp;VAR:RELITEM=&amp;VAR:CURRENCY=&amp;VAR:DB_TYPE=&amp;VAR:UNITS=M&amp;window=popu","p&amp;width=535&amp;height=425&amp;START_MAXIMIZED=FALSE&amp;Y=120&amp;display_string=audit"}</definedName>
    <definedName name="_4068__FDSAUDITLINK__" hidden="1">{"fdsup://directions/FAT Viewer?action=UPDATE&amp;creator=factSet&amp;DYN_ARGS=true&amp;DOC_NAME=FAT:RGQ_ENTRPR_VAL_EV_SOURCE_WINDOW.FAT&amp;VAR:ID1=BWT-AT&amp;VAR:SDATE=20071026&amp;VAR:FDATE=20070928&amp;VAR:FREQ=WEEKLY&amp;VAR:RELITEM=&amp;VAR:CURRENCY=&amp;VAR:DB_TYPE=&amp;VAR:UNITS=M&amp;window=popu","p&amp;width=535&amp;height=425&amp;START_MAXIMIZED=FALSE&amp;Y=120&amp;display_string=audit"}</definedName>
    <definedName name="_4069__FDSAUDITLINK__" hidden="1">{"fdsup://directions/FAT Viewer?action=UPDATE&amp;creator=factSet&amp;DYN_ARGS=true&amp;DOC_NAME=FAT:RGQ_ENTRPR_VAL_EV_SOURCE_WINDOW.FAT&amp;VAR:ID1=BWT-AT&amp;VAR:SDATE=20071019&amp;VAR:FDATE=20070928&amp;VAR:FREQ=WEEKLY&amp;VAR:RELITEM=&amp;VAR:CURRENCY=&amp;VAR:DB_TYPE=&amp;VAR:UNITS=M&amp;window=popu","p&amp;width=535&amp;height=425&amp;START_MAXIMIZED=FALSE&amp;Y=120&amp;display_string=audit"}</definedName>
    <definedName name="_407__FDSAUDITLINK__" hidden="1">{"fdsup://IBCentral/FAT Viewer?action=UPDATE&amp;creator=factset&amp;DOC_NAME=fat:reuters_qtrly_source_window.fat&amp;display_string=Audit&amp;DYN_ARGS=TRUE&amp;VAR:ID1=46612J50&amp;VAR:RCODE=FDSINTEXPGROSS&amp;VAR:SDATE=20050699&amp;VAR:FREQ=Quarterly&amp;VAR:RELITEM=RP&amp;VAR:CURRENCY=&amp;VAR:CUR","RSOURCE=EXSHARE&amp;VAR:NATFREQ=QUARTERLY&amp;VAR:RFIELD=FINALIZED&amp;VAR:DB_TYPE=&amp;VAR:UNITS=MONTHLY&amp;window=popup&amp;width=450&amp;height=300&amp;START_MAXIMIZED=FALSE"}</definedName>
    <definedName name="_4070__FDSAUDITLINK__" hidden="1">{"fdsup://directions/FAT Viewer?action=UPDATE&amp;creator=factSet&amp;DYN_ARGS=true&amp;DOC_NAME=FAT:RGQ_ENTRPR_VAL_EV_SOURCE_WINDOW.FAT&amp;VAR:ID1=BWT-AT&amp;VAR:SDATE=20071012&amp;VAR:FDATE=20070928&amp;VAR:FREQ=WEEKLY&amp;VAR:RELITEM=&amp;VAR:CURRENCY=&amp;VAR:DB_TYPE=&amp;VAR:UNITS=M&amp;window=popu","p&amp;width=535&amp;height=425&amp;START_MAXIMIZED=FALSE&amp;Y=120&amp;display_string=audit"}</definedName>
    <definedName name="_4071__FDSAUDITLINK__" hidden="1">{"fdsup://directions/FAT Viewer?action=UPDATE&amp;creator=factSet&amp;DYN_ARGS=true&amp;DOC_NAME=FAT:RGQ_ENTRPR_VAL_EV_SOURCE_WINDOW.FAT&amp;VAR:ID1=BWT-AT&amp;VAR:SDATE=20071005&amp;VAR:FDATE=20070928&amp;VAR:FREQ=WEEKLY&amp;VAR:RELITEM=&amp;VAR:CURRENCY=&amp;VAR:DB_TYPE=&amp;VAR:UNITS=M&amp;window=popu","p&amp;width=535&amp;height=425&amp;START_MAXIMIZED=FALSE&amp;Y=120&amp;display_string=audit"}</definedName>
    <definedName name="_4072__FDSAUDITLINK__" hidden="1">{"fdsup://directions/FAT Viewer?action=UPDATE&amp;creator=factSet&amp;DYN_ARGS=true&amp;DOC_NAME=FAT:RGQ_ENTRPR_VAL_EV_SOURCE_WINDOW.FAT&amp;VAR:ID1=BWT-AT&amp;VAR:SDATE=20070928&amp;VAR:FDATE=20070928&amp;VAR:FREQ=WEEKLY&amp;VAR:RELITEM=&amp;VAR:CURRENCY=&amp;VAR:DB_TYPE=&amp;VAR:UNITS=M&amp;window=popu","p&amp;width=535&amp;height=425&amp;START_MAXIMIZED=FALSE&amp;Y=120&amp;display_string=audit"}</definedName>
    <definedName name="_4073__FDSAUDITLINK__" hidden="1">{"fdsup://directions/FAT Viewer?action=UPDATE&amp;creator=factSet&amp;DYN_ARGS=true&amp;DOC_NAME=FAT:RGQ_ENTRPR_VAL_EV_SOURCE_WINDOW.FAT&amp;VAR:ID1=BWT-AT&amp;VAR:SDATE=20070921&amp;VAR:FDATE=20070629&amp;VAR:FREQ=WEEKLY&amp;VAR:RELITEM=&amp;VAR:CURRENCY=&amp;VAR:DB_TYPE=&amp;VAR:UNITS=M&amp;window=popu","p&amp;width=535&amp;height=425&amp;START_MAXIMIZED=FALSE&amp;Y=120&amp;display_string=audit"}</definedName>
    <definedName name="_4074__FDSAUDITLINK__" hidden="1">{"fdsup://directions/FAT Viewer?action=UPDATE&amp;creator=factSet&amp;DYN_ARGS=true&amp;DOC_NAME=FAT:RGQ_ENTRPR_VAL_EV_SOURCE_WINDOW.FAT&amp;VAR:ID1=BWT-AT&amp;VAR:SDATE=20070914&amp;VAR:FDATE=20070629&amp;VAR:FREQ=WEEKLY&amp;VAR:RELITEM=&amp;VAR:CURRENCY=&amp;VAR:DB_TYPE=&amp;VAR:UNITS=M&amp;window=popu","p&amp;width=535&amp;height=425&amp;START_MAXIMIZED=FALSE&amp;Y=120&amp;display_string=audit"}</definedName>
    <definedName name="_4075__FDSAUDITLINK__" hidden="1">{"fdsup://directions/FAT Viewer?action=UPDATE&amp;creator=factSet&amp;DYN_ARGS=true&amp;DOC_NAME=FAT:RGQ_ENTRPR_VAL_EV_SOURCE_WINDOW.FAT&amp;VAR:ID1=BWT-AT&amp;VAR:SDATE=20070907&amp;VAR:FDATE=20070629&amp;VAR:FREQ=WEEKLY&amp;VAR:RELITEM=&amp;VAR:CURRENCY=&amp;VAR:DB_TYPE=&amp;VAR:UNITS=M&amp;window=popu","p&amp;width=535&amp;height=425&amp;START_MAXIMIZED=FALSE&amp;Y=120&amp;display_string=audit"}</definedName>
    <definedName name="_4076__FDSAUDITLINK__" hidden="1">{"fdsup://directions/FAT Viewer?action=UPDATE&amp;creator=factSet&amp;DYN_ARGS=true&amp;DOC_NAME=FAT:RGQ_ENTRPR_VAL_EV_SOURCE_WINDOW.FAT&amp;VAR:ID1=BWT-AT&amp;VAR:SDATE=20070831&amp;VAR:FDATE=20070629&amp;VAR:FREQ=WEEKLY&amp;VAR:RELITEM=&amp;VAR:CURRENCY=&amp;VAR:DB_TYPE=&amp;VAR:UNITS=M&amp;window=popu","p&amp;width=535&amp;height=425&amp;START_MAXIMIZED=FALSE&amp;Y=120&amp;display_string=audit"}</definedName>
    <definedName name="_4077__FDSAUDITLINK__" hidden="1">{"fdsup://directions/FAT Viewer?action=UPDATE&amp;creator=factSet&amp;DYN_ARGS=true&amp;DOC_NAME=FAT:RGQ_ENTRPR_VAL_EV_SOURCE_WINDOW.FAT&amp;VAR:ID1=BWT-AT&amp;VAR:SDATE=20070824&amp;VAR:FDATE=20070629&amp;VAR:FREQ=WEEKLY&amp;VAR:RELITEM=&amp;VAR:CURRENCY=&amp;VAR:DB_TYPE=&amp;VAR:UNITS=M&amp;window=popu","p&amp;width=535&amp;height=425&amp;START_MAXIMIZED=FALSE&amp;Y=120&amp;display_string=audit"}</definedName>
    <definedName name="_4078__FDSAUDITLINK__" hidden="1">{"fdsup://directions/FAT Viewer?action=UPDATE&amp;creator=factSet&amp;DYN_ARGS=true&amp;DOC_NAME=FAT:RGQ_ENTRPR_VAL_EV_SOURCE_WINDOW.FAT&amp;VAR:ID1=BWT-AT&amp;VAR:SDATE=20070817&amp;VAR:FDATE=20070629&amp;VAR:FREQ=WEEKLY&amp;VAR:RELITEM=&amp;VAR:CURRENCY=&amp;VAR:DB_TYPE=&amp;VAR:UNITS=M&amp;window=popu","p&amp;width=535&amp;height=425&amp;START_MAXIMIZED=FALSE&amp;Y=120&amp;display_string=audit"}</definedName>
    <definedName name="_4079__FDSAUDITLINK__" hidden="1">{"fdsup://directions/FAT Viewer?action=UPDATE&amp;creator=factSet&amp;DYN_ARGS=true&amp;DOC_NAME=FAT:RGQ_ENTRPR_VAL_EV_SOURCE_WINDOW.FAT&amp;VAR:ID1=BWT-AT&amp;VAR:SDATE=20070810&amp;VAR:FDATE=20070629&amp;VAR:FREQ=WEEKLY&amp;VAR:RELITEM=&amp;VAR:CURRENCY=&amp;VAR:DB_TYPE=&amp;VAR:UNITS=M&amp;window=popu","p&amp;width=535&amp;height=425&amp;START_MAXIMIZED=FALSE&amp;Y=120&amp;display_string=audit"}</definedName>
    <definedName name="_408__FDSAUDITLINK__" hidden="1">{"fdsup://IBCentral/FAT Viewer?action=UPDATE&amp;creator=factset&amp;DOC_NAME=fat:reuters_qtrly_source_window.fat&amp;display_string=Audit&amp;DYN_ARGS=TRUE&amp;VAR:ID1=46612J50&amp;VAR:RCODE=FDSINTEXPGROSS&amp;VAR:SDATE=20050399&amp;VAR:FREQ=Quarterly&amp;VAR:RELITEM=RP&amp;VAR:CURRENCY=&amp;VAR:CUR","RSOURCE=EXSHARE&amp;VAR:NATFREQ=QUARTERLY&amp;VAR:RFIELD=FINALIZED&amp;VAR:DB_TYPE=&amp;VAR:UNITS=MONTHLY&amp;window=popup&amp;width=450&amp;height=300&amp;START_MAXIMIZED=FALSE"}</definedName>
    <definedName name="_4080__FDSAUDITLINK__" hidden="1">{"fdsup://directions/FAT Viewer?action=UPDATE&amp;creator=factSet&amp;DYN_ARGS=true&amp;DOC_NAME=FAT:RGQ_ENTRPR_VAL_EV_SOURCE_WINDOW.FAT&amp;VAR:ID1=BWT-AT&amp;VAR:SDATE=20070803&amp;VAR:FDATE=20070629&amp;VAR:FREQ=WEEKLY&amp;VAR:RELITEM=&amp;VAR:CURRENCY=&amp;VAR:DB_TYPE=&amp;VAR:UNITS=M&amp;window=popu","p&amp;width=535&amp;height=425&amp;START_MAXIMIZED=FALSE&amp;Y=120&amp;display_string=audit"}</definedName>
    <definedName name="_4081__FDSAUDITLINK__" hidden="1">{"fdsup://directions/FAT Viewer?action=UPDATE&amp;creator=factSet&amp;DYN_ARGS=true&amp;DOC_NAME=FAT:RGQ_ENTRPR_VAL_EV_SOURCE_WINDOW.FAT&amp;VAR:ID1=BWT-AT&amp;VAR:SDATE=20070727&amp;VAR:FDATE=20070629&amp;VAR:FREQ=WEEKLY&amp;VAR:RELITEM=&amp;VAR:CURRENCY=&amp;VAR:DB_TYPE=&amp;VAR:UNITS=M&amp;window=popu","p&amp;width=535&amp;height=425&amp;START_MAXIMIZED=FALSE&amp;Y=120&amp;display_string=audit"}</definedName>
    <definedName name="_4082__FDSAUDITLINK__" hidden="1">{"fdsup://directions/FAT Viewer?action=UPDATE&amp;creator=factSet&amp;DYN_ARGS=true&amp;DOC_NAME=FAT:RGQ_ENTRPR_VAL_EV_SOURCE_WINDOW.FAT&amp;VAR:ID1=BWT-AT&amp;VAR:SDATE=20070720&amp;VAR:FDATE=20070629&amp;VAR:FREQ=WEEKLY&amp;VAR:RELITEM=&amp;VAR:CURRENCY=&amp;VAR:DB_TYPE=&amp;VAR:UNITS=M&amp;window=popu","p&amp;width=535&amp;height=425&amp;START_MAXIMIZED=FALSE&amp;Y=120&amp;display_string=audit"}</definedName>
    <definedName name="_4083__FDSAUDITLINK__" hidden="1">{"fdsup://directions/FAT Viewer?action=UPDATE&amp;creator=factSet&amp;DYN_ARGS=true&amp;DOC_NAME=FAT:RGQ_ENTRPR_VAL_EV_SOURCE_WINDOW.FAT&amp;VAR:ID1=BWT-AT&amp;VAR:SDATE=20070713&amp;VAR:FDATE=20070629&amp;VAR:FREQ=WEEKLY&amp;VAR:RELITEM=&amp;VAR:CURRENCY=&amp;VAR:DB_TYPE=&amp;VAR:UNITS=M&amp;window=popu","p&amp;width=535&amp;height=425&amp;START_MAXIMIZED=FALSE&amp;Y=120&amp;display_string=audit"}</definedName>
    <definedName name="_4084__FDSAUDITLINK__" hidden="1">{"fdsup://directions/FAT Viewer?action=UPDATE&amp;creator=factSet&amp;DYN_ARGS=true&amp;DOC_NAME=FAT:RGQ_ENTRPR_VAL_EV_SOURCE_WINDOW.FAT&amp;VAR:ID1=BWT-AT&amp;VAR:SDATE=20070706&amp;VAR:FDATE=20070629&amp;VAR:FREQ=WEEKLY&amp;VAR:RELITEM=&amp;VAR:CURRENCY=&amp;VAR:DB_TYPE=&amp;VAR:UNITS=M&amp;window=popu","p&amp;width=535&amp;height=425&amp;START_MAXIMIZED=FALSE&amp;Y=120&amp;display_string=audit"}</definedName>
    <definedName name="_4085__FDSAUDITLINK__" hidden="1">{"fdsup://directions/FAT Viewer?action=UPDATE&amp;creator=factSet&amp;DYN_ARGS=true&amp;DOC_NAME=FAT:RGQ_ENTRPR_VAL_EV_SOURCE_WINDOW.FAT&amp;VAR:ID1=BWT-AT&amp;VAR:SDATE=20070629&amp;VAR:FDATE=20070629&amp;VAR:FREQ=WEEKLY&amp;VAR:RELITEM=&amp;VAR:CURRENCY=&amp;VAR:DB_TYPE=&amp;VAR:UNITS=M&amp;window=popu","p&amp;width=535&amp;height=425&amp;START_MAXIMIZED=FALSE&amp;Y=120&amp;display_string=audit"}</definedName>
    <definedName name="_4086__FDSAUDITLINK__" hidden="1">{"fdsup://directions/FAT Viewer?action=UPDATE&amp;creator=factSet&amp;DYN_ARGS=true&amp;DOC_NAME=FAT:RGQ_ENTRPR_VAL_EV_SOURCE_WINDOW.FAT&amp;VAR:ID1=BWT-AT&amp;VAR:SDATE=20070622&amp;VAR:FDATE=20070330&amp;VAR:FREQ=WEEKLY&amp;VAR:RELITEM=&amp;VAR:CURRENCY=&amp;VAR:DB_TYPE=&amp;VAR:UNITS=M&amp;window=popu","p&amp;width=535&amp;height=425&amp;START_MAXIMIZED=FALSE&amp;Y=120&amp;display_string=audit"}</definedName>
    <definedName name="_4087__FDSAUDITLINK__" hidden="1">{"fdsup://directions/FAT Viewer?action=UPDATE&amp;creator=factSet&amp;DYN_ARGS=true&amp;DOC_NAME=FAT:RGQ_ENTRPR_VAL_EV_SOURCE_WINDOW.FAT&amp;VAR:ID1=BWT-AT&amp;VAR:SDATE=20070615&amp;VAR:FDATE=20070330&amp;VAR:FREQ=WEEKLY&amp;VAR:RELITEM=&amp;VAR:CURRENCY=&amp;VAR:DB_TYPE=&amp;VAR:UNITS=M&amp;window=popu","p&amp;width=535&amp;height=425&amp;START_MAXIMIZED=FALSE&amp;Y=120&amp;display_string=audit"}</definedName>
    <definedName name="_4088__FDSAUDITLINK__" hidden="1">{"fdsup://directions/FAT Viewer?action=UPDATE&amp;creator=factSet&amp;DYN_ARGS=true&amp;DOC_NAME=FAT:RGQ_ENTRPR_VAL_EV_SOURCE_WINDOW.FAT&amp;VAR:ID1=BWT-AT&amp;VAR:SDATE=20070608&amp;VAR:FDATE=20070330&amp;VAR:FREQ=WEEKLY&amp;VAR:RELITEM=&amp;VAR:CURRENCY=&amp;VAR:DB_TYPE=&amp;VAR:UNITS=M&amp;window=popu","p&amp;width=535&amp;height=425&amp;START_MAXIMIZED=FALSE&amp;Y=120&amp;display_string=audit"}</definedName>
    <definedName name="_4089__FDSAUDITLINK__" hidden="1">{"fdsup://directions/FAT Viewer?action=UPDATE&amp;creator=factSet&amp;DYN_ARGS=true&amp;DOC_NAME=FAT:RGQ_ENTRPR_VAL_EV_SOURCE_WINDOW.FAT&amp;VAR:ID1=BWT-AT&amp;VAR:SDATE=20070601&amp;VAR:FDATE=20070330&amp;VAR:FREQ=WEEKLY&amp;VAR:RELITEM=&amp;VAR:CURRENCY=&amp;VAR:DB_TYPE=&amp;VAR:UNITS=M&amp;window=popu","p&amp;width=535&amp;height=425&amp;START_MAXIMIZED=FALSE&amp;Y=120&amp;display_string=audit"}</definedName>
    <definedName name="_409__FDSAUDITLINK__" hidden="1">{"fdsup://IBCentral/FAT Viewer?action=UPDATE&amp;creator=factset&amp;DOC_NAME=fat:reuters_ltm_source_window.fat&amp;display_string=Audit&amp;DYN_ARGS=TRUE&amp;VAR:ID1=JDSU&amp;VAR:RCODE=FDSINTINCTOT&amp;VAR:SDATE=20071299 &amp;VAR:FREQ=Quarterly&amp;VAR:RELITEM=RP&amp;VAR:CURRENCY=&amp;VAR:CURRSOURCE","=EXSHARE&amp;VAR:NATFREQ=QUARTERLY&amp;VAR:RFIELD=FINALIZED&amp;VAR:DB_TYPE=&amp;VAR:UNITS=MONTHLY&amp;window=popup&amp;width=540&amp;height=300&amp;START_MAXIMIZED=FALSE"}</definedName>
    <definedName name="_4090__FDSAUDITLINK__" hidden="1">{"fdsup://directions/FAT Viewer?action=UPDATE&amp;creator=factSet&amp;DYN_ARGS=true&amp;DOC_NAME=FAT:RGQ_ENTRPR_VAL_EV_SOURCE_WINDOW.FAT&amp;VAR:ID1=BWT-AT&amp;VAR:SDATE=20070525&amp;VAR:FDATE=20070330&amp;VAR:FREQ=WEEKLY&amp;VAR:RELITEM=&amp;VAR:CURRENCY=&amp;VAR:DB_TYPE=&amp;VAR:UNITS=M&amp;window=popu","p&amp;width=535&amp;height=425&amp;START_MAXIMIZED=FALSE&amp;Y=120&amp;display_string=audit"}</definedName>
    <definedName name="_4091__FDSAUDITLINK__" hidden="1">{"fdsup://directions/FAT Viewer?action=UPDATE&amp;creator=factSet&amp;DYN_ARGS=true&amp;DOC_NAME=FAT:RGQ_ENTRPR_VAL_EV_SOURCE_WINDOW.FAT&amp;VAR:ID1=BWT-AT&amp;VAR:SDATE=20070518&amp;VAR:FDATE=20070330&amp;VAR:FREQ=WEEKLY&amp;VAR:RELITEM=&amp;VAR:CURRENCY=&amp;VAR:DB_TYPE=&amp;VAR:UNITS=M&amp;window=popu","p&amp;width=535&amp;height=425&amp;START_MAXIMIZED=FALSE&amp;Y=120&amp;display_string=audit"}</definedName>
    <definedName name="_4092__FDSAUDITLINK__" hidden="1">{"fdsup://directions/FAT Viewer?action=UPDATE&amp;creator=factSet&amp;DYN_ARGS=true&amp;DOC_NAME=FAT:RGQ_ENTRPR_VAL_EV_SOURCE_WINDOW.FAT&amp;VAR:ID1=BWT-AT&amp;VAR:SDATE=20070511&amp;VAR:FDATE=20070330&amp;VAR:FREQ=WEEKLY&amp;VAR:RELITEM=&amp;VAR:CURRENCY=&amp;VAR:DB_TYPE=&amp;VAR:UNITS=M&amp;window=popu","p&amp;width=535&amp;height=425&amp;START_MAXIMIZED=FALSE&amp;Y=120&amp;display_string=audit"}</definedName>
    <definedName name="_4093__FDSAUDITLINK__" hidden="1">{"fdsup://directions/FAT Viewer?action=UPDATE&amp;creator=factSet&amp;DYN_ARGS=true&amp;DOC_NAME=FAT:RGQ_ENTRPR_VAL_EV_SOURCE_WINDOW.FAT&amp;VAR:ID1=BWT-AT&amp;VAR:SDATE=20070504&amp;VAR:FDATE=20070330&amp;VAR:FREQ=WEEKLY&amp;VAR:RELITEM=&amp;VAR:CURRENCY=&amp;VAR:DB_TYPE=&amp;VAR:UNITS=M&amp;window=popu","p&amp;width=535&amp;height=425&amp;START_MAXIMIZED=FALSE&amp;Y=120&amp;display_string=audit"}</definedName>
    <definedName name="_4094__FDSAUDITLINK__" hidden="1">{"fdsup://directions/FAT Viewer?action=UPDATE&amp;creator=factSet&amp;DYN_ARGS=true&amp;DOC_NAME=FAT:RGQ_ENTRPR_VAL_EV_SOURCE_WINDOW.FAT&amp;VAR:ID1=BWT-AT&amp;VAR:SDATE=20070427&amp;VAR:FDATE=20070330&amp;VAR:FREQ=WEEKLY&amp;VAR:RELITEM=&amp;VAR:CURRENCY=&amp;VAR:DB_TYPE=&amp;VAR:UNITS=M&amp;window=popu","p&amp;width=535&amp;height=425&amp;START_MAXIMIZED=FALSE&amp;Y=120&amp;display_string=audit"}</definedName>
    <definedName name="_4095__FDSAUDITLINK__" hidden="1">{"fdsup://directions/FAT Viewer?action=UPDATE&amp;creator=factSet&amp;DYN_ARGS=true&amp;DOC_NAME=FAT:RGQ_ENTRPR_VAL_EV_SOURCE_WINDOW.FAT&amp;VAR:ID1=BWT-AT&amp;VAR:SDATE=20070420&amp;VAR:FDATE=20070330&amp;VAR:FREQ=WEEKLY&amp;VAR:RELITEM=&amp;VAR:CURRENCY=&amp;VAR:DB_TYPE=&amp;VAR:UNITS=M&amp;window=popu","p&amp;width=535&amp;height=425&amp;START_MAXIMIZED=FALSE&amp;Y=120&amp;display_string=audit"}</definedName>
    <definedName name="_4096__FDSAUDITLINK__" hidden="1">{"fdsup://directions/FAT Viewer?action=UPDATE&amp;creator=factSet&amp;DYN_ARGS=true&amp;DOC_NAME=FAT:RGQ_ENTRPR_VAL_EV_SOURCE_WINDOW.FAT&amp;VAR:ID1=BWT-AT&amp;VAR:SDATE=20070413&amp;VAR:FDATE=20070330&amp;VAR:FREQ=WEEKLY&amp;VAR:RELITEM=&amp;VAR:CURRENCY=&amp;VAR:DB_TYPE=&amp;VAR:UNITS=M&amp;window=popu","p&amp;width=535&amp;height=425&amp;START_MAXIMIZED=FALSE&amp;Y=120&amp;display_string=audit"}</definedName>
    <definedName name="_4097__FDSAUDITLINK__" hidden="1">{"fdsup://directions/FAT Viewer?action=UPDATE&amp;creator=factSet&amp;DYN_ARGS=true&amp;DOC_NAME=FAT:RGQ_ENTRPR_VAL_EV_SOURCE_WINDOW.FAT&amp;VAR:ID1=BWT-AT&amp;VAR:SDATE=20070405&amp;VAR:FDATE=20070330&amp;VAR:FREQ=WEEKLY&amp;VAR:RELITEM=&amp;VAR:CURRENCY=&amp;VAR:DB_TYPE=&amp;VAR:UNITS=M&amp;window=popu","p&amp;width=535&amp;height=425&amp;START_MAXIMIZED=FALSE&amp;Y=120&amp;display_string=audit"}</definedName>
    <definedName name="_4098__FDSAUDITLINK__" hidden="1">{"fdsup://directions/FAT Viewer?action=UPDATE&amp;creator=factSet&amp;DYN_ARGS=true&amp;DOC_NAME=FAT:RGQ_ENTRPR_VAL_EV_SOURCE_WINDOW.FAT&amp;VAR:ID1=BWT-AT&amp;VAR:SDATE=20070330&amp;VAR:FDATE=20070330&amp;VAR:FREQ=WEEKLY&amp;VAR:RELITEM=&amp;VAR:CURRENCY=&amp;VAR:DB_TYPE=&amp;VAR:UNITS=M&amp;window=popu","p&amp;width=535&amp;height=425&amp;START_MAXIMIZED=FALSE&amp;Y=120&amp;display_string=audit"}</definedName>
    <definedName name="_4099__FDSAUDITLINK__" hidden="1">{"fdsup://directions/FAT Viewer?action=UPDATE&amp;creator=factSet&amp;DYN_ARGS=true&amp;DOC_NAME=FAT:RGQ_ENTRPR_VAL_EV_SOURCE_WINDOW.FAT&amp;VAR:ID1=BWT-AT&amp;VAR:SDATE=20070323&amp;VAR:FDATE=20061229&amp;VAR:FREQ=WEEKLY&amp;VAR:RELITEM=&amp;VAR:CURRENCY=&amp;VAR:DB_TYPE=&amp;VAR:UNITS=M&amp;window=popu","p&amp;width=535&amp;height=425&amp;START_MAXIMIZED=FALSE&amp;Y=120&amp;display_string=audit"}</definedName>
    <definedName name="_41__123Graph_BCHART_5" hidden="1">#N/A</definedName>
    <definedName name="_41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46612J50&amp;VAR:RCODE=FDSINTINCTOT&amp;VAR:SDATE=20070699&amp;VAR:FREQ=Y&amp;VAR:RELITEM=RP&amp;VAR:CURRENCY=&amp;VAR:CURRSOURCE=E","XSHARE&amp;VAR:NATFREQ=ANNUAL&amp;VAR:RFIELD=FINALIZED&amp;VAR:DB_TYPE=&amp;VAR:UNITS=MONTHLY&amp;window=popup&amp;width=450&amp;height=300&amp;START_MAXIMIZED=FALSE"}</definedName>
    <definedName name="_4100__FDSAUDITLINK__" hidden="1">{"fdsup://directions/FAT Viewer?action=UPDATE&amp;creator=factSet&amp;DYN_ARGS=true&amp;DOC_NAME=FAT:RGQ_ENTRPR_VAL_EV_SOURCE_WINDOW.FAT&amp;VAR:ID1=BWT-AT&amp;VAR:SDATE=20070316&amp;VAR:FDATE=20061229&amp;VAR:FREQ=WEEKLY&amp;VAR:RELITEM=&amp;VAR:CURRENCY=&amp;VAR:DB_TYPE=&amp;VAR:UNITS=M&amp;window=popu","p&amp;width=535&amp;height=425&amp;START_MAXIMIZED=FALSE&amp;Y=120&amp;display_string=audit"}</definedName>
    <definedName name="_4101__FDSAUDITLINK__" hidden="1">{"fdsup://directions/FAT Viewer?action=UPDATE&amp;creator=factSet&amp;DYN_ARGS=true&amp;DOC_NAME=FAT:RGQ_ENTRPR_VAL_EV_SOURCE_WINDOW.FAT&amp;VAR:ID1=BWT-AT&amp;VAR:SDATE=20070309&amp;VAR:FDATE=20061229&amp;VAR:FREQ=WEEKLY&amp;VAR:RELITEM=&amp;VAR:CURRENCY=&amp;VAR:DB_TYPE=&amp;VAR:UNITS=M&amp;window=popu","p&amp;width=535&amp;height=425&amp;START_MAXIMIZED=FALSE&amp;Y=120&amp;display_string=audit"}</definedName>
    <definedName name="_4102__FDSAUDITLINK__" hidden="1">{"fdsup://directions/FAT Viewer?action=UPDATE&amp;creator=factSet&amp;DYN_ARGS=true&amp;DOC_NAME=FAT:RGQ_ENTRPR_VAL_EV_SOURCE_WINDOW.FAT&amp;VAR:ID1=BWT-AT&amp;VAR:SDATE=20070302&amp;VAR:FDATE=20061229&amp;VAR:FREQ=WEEKLY&amp;VAR:RELITEM=&amp;VAR:CURRENCY=&amp;VAR:DB_TYPE=&amp;VAR:UNITS=M&amp;window=popu","p&amp;width=535&amp;height=425&amp;START_MAXIMIZED=FALSE&amp;Y=120&amp;display_string=audit"}</definedName>
    <definedName name="_4103__FDSAUDITLINK__" hidden="1">{"fdsup://directions/FAT Viewer?action=UPDATE&amp;creator=factSet&amp;DYN_ARGS=true&amp;DOC_NAME=FAT:RGQ_ENTRPR_VAL_EV_SOURCE_WINDOW.FAT&amp;VAR:ID1=BWT-AT&amp;VAR:SDATE=20070223&amp;VAR:FDATE=20061229&amp;VAR:FREQ=WEEKLY&amp;VAR:RELITEM=&amp;VAR:CURRENCY=&amp;VAR:DB_TYPE=&amp;VAR:UNITS=M&amp;window=popu","p&amp;width=535&amp;height=425&amp;START_MAXIMIZED=FALSE&amp;Y=120&amp;display_string=audit"}</definedName>
    <definedName name="_4104__FDSAUDITLINK__" hidden="1">{"fdsup://directions/FAT Viewer?action=UPDATE&amp;creator=factSet&amp;DYN_ARGS=true&amp;DOC_NAME=FAT:RGQ_ENTRPR_VAL_EV_SOURCE_WINDOW.FAT&amp;VAR:ID1=BWT-AT&amp;VAR:SDATE=20070216&amp;VAR:FDATE=20061229&amp;VAR:FREQ=WEEKLY&amp;VAR:RELITEM=&amp;VAR:CURRENCY=&amp;VAR:DB_TYPE=&amp;VAR:UNITS=M&amp;window=popu","p&amp;width=535&amp;height=425&amp;START_MAXIMIZED=FALSE&amp;Y=120&amp;display_string=audit"}</definedName>
    <definedName name="_4105__FDSAUDITLINK__" hidden="1">{"fdsup://directions/FAT Viewer?action=UPDATE&amp;creator=factSet&amp;DYN_ARGS=true&amp;DOC_NAME=FAT:RGQ_ENTRPR_VAL_EV_SOURCE_WINDOW.FAT&amp;VAR:ID1=BWT-AT&amp;VAR:SDATE=20070209&amp;VAR:FDATE=20061229&amp;VAR:FREQ=WEEKLY&amp;VAR:RELITEM=&amp;VAR:CURRENCY=&amp;VAR:DB_TYPE=&amp;VAR:UNITS=M&amp;window=popu","p&amp;width=535&amp;height=425&amp;START_MAXIMIZED=FALSE&amp;Y=120&amp;display_string=audit"}</definedName>
    <definedName name="_4106__FDSAUDITLINK__" hidden="1">{"fdsup://directions/FAT Viewer?action=UPDATE&amp;creator=factSet&amp;DYN_ARGS=true&amp;DOC_NAME=FAT:RGQ_ENTRPR_VAL_EV_SOURCE_WINDOW.FAT&amp;VAR:ID1=BWT-AT&amp;VAR:SDATE=20070202&amp;VAR:FDATE=20061229&amp;VAR:FREQ=WEEKLY&amp;VAR:RELITEM=&amp;VAR:CURRENCY=&amp;VAR:DB_TYPE=&amp;VAR:UNITS=M&amp;window=popu","p&amp;width=535&amp;height=425&amp;START_MAXIMIZED=FALSE&amp;Y=120&amp;display_string=audit"}</definedName>
    <definedName name="_4107__FDSAUDITLINK__" hidden="1">{"fdsup://directions/FAT Viewer?action=UPDATE&amp;creator=factSet&amp;DYN_ARGS=true&amp;DOC_NAME=FAT:RGQ_ENTRPR_VAL_EV_SOURCE_WINDOW.FAT&amp;VAR:ID1=BWT-AT&amp;VAR:SDATE=20070126&amp;VAR:FDATE=20061229&amp;VAR:FREQ=WEEKLY&amp;VAR:RELITEM=&amp;VAR:CURRENCY=&amp;VAR:DB_TYPE=&amp;VAR:UNITS=M&amp;window=popu","p&amp;width=535&amp;height=425&amp;START_MAXIMIZED=FALSE&amp;Y=120&amp;display_string=audit"}</definedName>
    <definedName name="_4108__FDSAUDITLINK__" hidden="1">{"fdsup://directions/FAT Viewer?action=UPDATE&amp;creator=factSet&amp;DYN_ARGS=true&amp;DOC_NAME=FAT:RGQ_ENTRPR_VAL_EV_SOURCE_WINDOW.FAT&amp;VAR:ID1=BWT-AT&amp;VAR:SDATE=20070119&amp;VAR:FDATE=20061229&amp;VAR:FREQ=WEEKLY&amp;VAR:RELITEM=&amp;VAR:CURRENCY=&amp;VAR:DB_TYPE=&amp;VAR:UNITS=M&amp;window=popu","p&amp;width=535&amp;height=425&amp;START_MAXIMIZED=FALSE&amp;Y=120&amp;display_string=audit"}</definedName>
    <definedName name="_4109__FDSAUDITLINK__" hidden="1">{"fdsup://directions/FAT Viewer?action=UPDATE&amp;creator=factSet&amp;DYN_ARGS=true&amp;DOC_NAME=FAT:RGQ_ENTRPR_VAL_EV_SOURCE_WINDOW.FAT&amp;VAR:ID1=BWT-AT&amp;VAR:SDATE=20070112&amp;VAR:FDATE=20061229&amp;VAR:FREQ=WEEKLY&amp;VAR:RELITEM=&amp;VAR:CURRENCY=&amp;VAR:DB_TYPE=&amp;VAR:UNITS=M&amp;window=popu","p&amp;width=535&amp;height=425&amp;START_MAXIMIZED=FALSE&amp;Y=120&amp;display_string=audit"}</definedName>
    <definedName name="_411__FDSAUDITLINK__" hidden="1">{"fdsup://IBCentral/FAT Viewer?action=UPDATE&amp;creator=factset&amp;DOC_NAME=fat:reuters_annual_source_window.fat&amp;display_string=Audit&amp;DYN_ARGS=TRUE&amp;VAR:ID1=46612J50&amp;VAR:RCODE=FDSINTINCTOT&amp;VAR:SDATE=20060699&amp;VAR:FREQ=Y&amp;VAR:RELITEM=RP&amp;VAR:CURRENCY=&amp;VAR:CURRSOURCE=E","XSHARE&amp;VAR:NATFREQ=ANNUAL&amp;VAR:RFIELD=FINALIZED&amp;VAR:DB_TYPE=&amp;VAR:UNITS=MONTHLY&amp;window=popup&amp;width=450&amp;height=300&amp;START_MAXIMIZED=FALSE"}</definedName>
    <definedName name="_4110__FDSAUDITLINK__" hidden="1">{"fdsup://directions/FAT Viewer?action=UPDATE&amp;creator=factSet&amp;DYN_ARGS=true&amp;DOC_NAME=FAT:RGQ_ENTRPR_VAL_EV_SOURCE_WINDOW.FAT&amp;VAR:ID1=BWT-AT&amp;VAR:SDATE=20070105&amp;VAR:FDATE=20061229&amp;VAR:FREQ=WEEKLY&amp;VAR:RELITEM=&amp;VAR:CURRENCY=&amp;VAR:DB_TYPE=&amp;VAR:UNITS=M&amp;window=popu","p&amp;width=535&amp;height=425&amp;START_MAXIMIZED=FALSE&amp;Y=120&amp;display_string=audit"}</definedName>
    <definedName name="_4111__FDSAUDITLINK__" hidden="1">{"fdsup://directions/FAT Viewer?action=UPDATE&amp;creator=factSet&amp;DYN_ARGS=true&amp;DOC_NAME=FAT:RGQ_ENTRPR_VAL_EV_SOURCE_WINDOW.FAT&amp;VAR:ID1=BWT-AT&amp;VAR:SDATE=20061229&amp;VAR:FDATE=20061229&amp;VAR:FREQ=WEEKLY&amp;VAR:RELITEM=&amp;VAR:CURRENCY=&amp;VAR:DB_TYPE=&amp;VAR:UNITS=M&amp;window=popu","p&amp;width=535&amp;height=425&amp;START_MAXIMIZED=FALSE&amp;Y=120&amp;display_string=audit"}</definedName>
    <definedName name="_4112__FDSAUDITLINK__" hidden="1">{"fdsup://directions/FAT Viewer?action=UPDATE&amp;creator=factSet&amp;DYN_ARGS=true&amp;DOC_NAME=FAT:RGQ_ENTRPR_VAL_EV_SOURCE_WINDOW.FAT&amp;VAR:ID1=BWT-AT&amp;VAR:SDATE=20061222&amp;VAR:FDATE=20060929&amp;VAR:FREQ=WEEKLY&amp;VAR:RELITEM=&amp;VAR:CURRENCY=&amp;VAR:DB_TYPE=&amp;VAR:UNITS=M&amp;window=popu","p&amp;width=535&amp;height=425&amp;START_MAXIMIZED=FALSE&amp;Y=120&amp;display_string=audit"}</definedName>
    <definedName name="_4113__FDSAUDITLINK__" hidden="1">{"fdsup://directions/FAT Viewer?action=UPDATE&amp;creator=factSet&amp;DYN_ARGS=true&amp;DOC_NAME=FAT:RGQ_ENTRPR_VAL_EV_SOURCE_WINDOW.FAT&amp;VAR:ID1=BWT-AT&amp;VAR:SDATE=20061215&amp;VAR:FDATE=20060929&amp;VAR:FREQ=WEEKLY&amp;VAR:RELITEM=&amp;VAR:CURRENCY=&amp;VAR:DB_TYPE=&amp;VAR:UNITS=M&amp;window=popu","p&amp;width=535&amp;height=425&amp;START_MAXIMIZED=FALSE&amp;Y=120&amp;display_string=audit"}</definedName>
    <definedName name="_4114__FDSAUDITLINK__" hidden="1">{"fdsup://directions/FAT Viewer?action=UPDATE&amp;creator=factSet&amp;DYN_ARGS=true&amp;DOC_NAME=FAT:RGQ_ENTRPR_VAL_EV_SOURCE_WINDOW.FAT&amp;VAR:ID1=BWT-AT&amp;VAR:SDATE=20061208&amp;VAR:FDATE=20060929&amp;VAR:FREQ=WEEKLY&amp;VAR:RELITEM=&amp;VAR:CURRENCY=&amp;VAR:DB_TYPE=&amp;VAR:UNITS=M&amp;window=popu","p&amp;width=535&amp;height=425&amp;START_MAXIMIZED=FALSE&amp;Y=120&amp;display_string=audit"}</definedName>
    <definedName name="_4115__FDSAUDITLINK__" hidden="1">{"fdsup://directions/FAT Viewer?action=UPDATE&amp;creator=factSet&amp;DYN_ARGS=true&amp;DOC_NAME=FAT:RGQ_ENTRPR_VAL_EV_SOURCE_WINDOW.FAT&amp;VAR:ID1=BWT-AT&amp;VAR:SDATE=20061201&amp;VAR:FDATE=20060929&amp;VAR:FREQ=WEEKLY&amp;VAR:RELITEM=&amp;VAR:CURRENCY=&amp;VAR:DB_TYPE=&amp;VAR:UNITS=M&amp;window=popu","p&amp;width=535&amp;height=425&amp;START_MAXIMIZED=FALSE&amp;Y=120&amp;display_string=audit"}</definedName>
    <definedName name="_4116__FDSAUDITLINK__" hidden="1">{"fdsup://directions/FAT Viewer?action=UPDATE&amp;creator=factSet&amp;DYN_ARGS=true&amp;DOC_NAME=FAT:RGQ_ENTRPR_VAL_EV_SOURCE_WINDOW.FAT&amp;VAR:ID1=BWT-AT&amp;VAR:SDATE=20061124&amp;VAR:FDATE=20060929&amp;VAR:FREQ=WEEKLY&amp;VAR:RELITEM=&amp;VAR:CURRENCY=&amp;VAR:DB_TYPE=&amp;VAR:UNITS=M&amp;window=popu","p&amp;width=535&amp;height=425&amp;START_MAXIMIZED=FALSE&amp;Y=120&amp;display_string=audit"}</definedName>
    <definedName name="_4117__FDSAUDITLINK__" hidden="1">{"fdsup://directions/FAT Viewer?action=UPDATE&amp;creator=factSet&amp;DYN_ARGS=true&amp;DOC_NAME=FAT:RGQ_ENTRPR_VAL_EV_SOURCE_WINDOW.FAT&amp;VAR:ID1=BWT-AT&amp;VAR:SDATE=20061117&amp;VAR:FDATE=20060929&amp;VAR:FREQ=WEEKLY&amp;VAR:RELITEM=&amp;VAR:CURRENCY=&amp;VAR:DB_TYPE=&amp;VAR:UNITS=M&amp;window=popu","p&amp;width=535&amp;height=425&amp;START_MAXIMIZED=FALSE&amp;Y=120&amp;display_string=audit"}</definedName>
    <definedName name="_4118__FDSAUDITLINK__" hidden="1">{"fdsup://directions/FAT Viewer?action=UPDATE&amp;creator=factSet&amp;DYN_ARGS=true&amp;DOC_NAME=FAT:RGQ_ENTRPR_VAL_EV_SOURCE_WINDOW.FAT&amp;VAR:ID1=BWT-AT&amp;VAR:SDATE=20061110&amp;VAR:FDATE=20060929&amp;VAR:FREQ=WEEKLY&amp;VAR:RELITEM=&amp;VAR:CURRENCY=&amp;VAR:DB_TYPE=&amp;VAR:UNITS=M&amp;window=popu","p&amp;width=535&amp;height=425&amp;START_MAXIMIZED=FALSE&amp;Y=120&amp;display_string=audit"}</definedName>
    <definedName name="_4119__FDSAUDITLINK__" hidden="1">{"fdsup://directions/FAT Viewer?action=UPDATE&amp;creator=factSet&amp;DYN_ARGS=true&amp;DOC_NAME=FAT:RGQ_ENTRPR_VAL_EV_SOURCE_WINDOW.FAT&amp;VAR:ID1=BWT-AT&amp;VAR:SDATE=20061103&amp;VAR:FDATE=20060929&amp;VAR:FREQ=WEEKLY&amp;VAR:RELITEM=&amp;VAR:CURRENCY=&amp;VAR:DB_TYPE=&amp;VAR:UNITS=M&amp;window=popu","p&amp;width=535&amp;height=425&amp;START_MAXIMIZED=FALSE&amp;Y=120&amp;display_string=audit"}</definedName>
    <definedName name="_412__FDSAUDITLINK__" hidden="1">{"fdsup://IBCentral/FAT Viewer?action=UPDATE&amp;creator=factset&amp;DOC_NAME=fat:reuters_annual_source_window.fat&amp;display_string=Audit&amp;DYN_ARGS=TRUE&amp;VAR:ID1=46612J50&amp;VAR:RCODE=FDSINTINCTOT&amp;VAR:SDATE=20050699&amp;VAR:FREQ=Y&amp;VAR:RELITEM=RP&amp;VAR:CURRENCY=&amp;VAR:CURRSOURCE=E","XSHARE&amp;VAR:NATFREQ=ANNUAL&amp;VAR:RFIELD=FINALIZED&amp;VAR:DB_TYPE=&amp;VAR:UNITS=MONTHLY&amp;window=popup&amp;width=450&amp;height=300&amp;START_MAXIMIZED=FALSE"}</definedName>
    <definedName name="_4120__FDSAUDITLINK__" hidden="1">{"fdsup://directions/FAT Viewer?action=UPDATE&amp;creator=factSet&amp;DYN_ARGS=true&amp;DOC_NAME=FAT:RGQ_ENTRPR_VAL_EV_SOURCE_WINDOW.FAT&amp;VAR:ID1=BWT-AT&amp;VAR:SDATE=20061027&amp;VAR:FDATE=20060929&amp;VAR:FREQ=WEEKLY&amp;VAR:RELITEM=&amp;VAR:CURRENCY=&amp;VAR:DB_TYPE=&amp;VAR:UNITS=M&amp;window=popu","p&amp;width=535&amp;height=425&amp;START_MAXIMIZED=FALSE&amp;Y=120&amp;display_string=audit"}</definedName>
    <definedName name="_4121__FDSAUDITLINK__" hidden="1">{"fdsup://directions/FAT Viewer?action=UPDATE&amp;creator=factSet&amp;DYN_ARGS=true&amp;DOC_NAME=FAT:RGQ_ENTRPR_VAL_EV_SOURCE_WINDOW.FAT&amp;VAR:ID1=BWT-AT&amp;VAR:SDATE=20061020&amp;VAR:FDATE=20060929&amp;VAR:FREQ=WEEKLY&amp;VAR:RELITEM=&amp;VAR:CURRENCY=&amp;VAR:DB_TYPE=&amp;VAR:UNITS=M&amp;window=popu","p&amp;width=535&amp;height=425&amp;START_MAXIMIZED=FALSE&amp;Y=120&amp;display_string=audit"}</definedName>
    <definedName name="_4122__FDSAUDITLINK__" hidden="1">{"fdsup://directions/FAT Viewer?action=UPDATE&amp;creator=factSet&amp;DYN_ARGS=true&amp;DOC_NAME=FAT:RGQ_ENTRPR_VAL_EV_SOURCE_WINDOW.FAT&amp;VAR:ID1=BWT-AT&amp;VAR:SDATE=20061013&amp;VAR:FDATE=20060929&amp;VAR:FREQ=WEEKLY&amp;VAR:RELITEM=&amp;VAR:CURRENCY=&amp;VAR:DB_TYPE=&amp;VAR:UNITS=M&amp;window=popu","p&amp;width=535&amp;height=425&amp;START_MAXIMIZED=FALSE&amp;Y=120&amp;display_string=audit"}</definedName>
    <definedName name="_4123__FDSAUDITLINK__" hidden="1">{"fdsup://directions/FAT Viewer?action=UPDATE&amp;creator=factSet&amp;DYN_ARGS=true&amp;DOC_NAME=FAT:RGQ_ENTRPR_VAL_EV_SOURCE_WINDOW.FAT&amp;VAR:ID1=BWT-AT&amp;VAR:SDATE=20061006&amp;VAR:FDATE=20060929&amp;VAR:FREQ=WEEKLY&amp;VAR:RELITEM=&amp;VAR:CURRENCY=&amp;VAR:DB_TYPE=&amp;VAR:UNITS=M&amp;window=popu","p&amp;width=535&amp;height=425&amp;START_MAXIMIZED=FALSE&amp;Y=120&amp;display_string=audit"}</definedName>
    <definedName name="_4124__FDSAUDITLINK__" hidden="1">{"fdsup://directions/FAT Viewer?action=UPDATE&amp;creator=factSet&amp;DYN_ARGS=true&amp;DOC_NAME=FAT:RGQ_ENTRPR_VAL_EV_SOURCE_WINDOW.FAT&amp;VAR:ID1=BWT-AT&amp;VAR:SDATE=20060929&amp;VAR:FDATE=20060929&amp;VAR:FREQ=WEEKLY&amp;VAR:RELITEM=&amp;VAR:CURRENCY=&amp;VAR:DB_TYPE=&amp;VAR:UNITS=M&amp;window=popu","p&amp;width=535&amp;height=425&amp;START_MAXIMIZED=FALSE&amp;Y=120&amp;display_string=audit"}</definedName>
    <definedName name="_4125__FDSAUDITLINK__" hidden="1">{"fdsup://directions/FAT Viewer?action=UPDATE&amp;creator=factSet&amp;DYN_ARGS=true&amp;DOC_NAME=FAT:RGQ_ENTRPR_VAL_EV_SOURCE_WINDOW.FAT&amp;VAR:ID1=BWT-AT&amp;VAR:SDATE=20060922&amp;VAR:FDATE=20060630&amp;VAR:FREQ=WEEKLY&amp;VAR:RELITEM=&amp;VAR:CURRENCY=&amp;VAR:DB_TYPE=&amp;VAR:UNITS=M&amp;window=popu","p&amp;width=535&amp;height=425&amp;START_MAXIMIZED=FALSE&amp;Y=120&amp;display_string=audit"}</definedName>
    <definedName name="_4126__FDSAUDITLINK__" hidden="1">{"fdsup://directions/FAT Viewer?action=UPDATE&amp;creator=factSet&amp;DYN_ARGS=true&amp;DOC_NAME=FAT:RGQ_ENTRPR_VAL_EV_SOURCE_WINDOW.FAT&amp;VAR:ID1=BWT-AT&amp;VAR:SDATE=20060915&amp;VAR:FDATE=20060630&amp;VAR:FREQ=WEEKLY&amp;VAR:RELITEM=&amp;VAR:CURRENCY=&amp;VAR:DB_TYPE=&amp;VAR:UNITS=M&amp;window=popu","p&amp;width=535&amp;height=425&amp;START_MAXIMIZED=FALSE&amp;Y=120&amp;display_string=audit"}</definedName>
    <definedName name="_4127__FDSAUDITLINK__" hidden="1">{"fdsup://directions/FAT Viewer?action=UPDATE&amp;creator=factSet&amp;DYN_ARGS=true&amp;DOC_NAME=FAT:RGQ_ENTRPR_VAL_EV_SOURCE_WINDOW.FAT&amp;VAR:ID1=BWT-AT&amp;VAR:SDATE=20060908&amp;VAR:FDATE=20060630&amp;VAR:FREQ=WEEKLY&amp;VAR:RELITEM=&amp;VAR:CURRENCY=&amp;VAR:DB_TYPE=&amp;VAR:UNITS=M&amp;window=popu","p&amp;width=535&amp;height=425&amp;START_MAXIMIZED=FALSE&amp;Y=120&amp;display_string=audit"}</definedName>
    <definedName name="_4128__FDSAUDITLINK__" hidden="1">{"fdsup://directions/FAT Viewer?action=UPDATE&amp;creator=factSet&amp;DYN_ARGS=true&amp;DOC_NAME=FAT:RGQ_ENTRPR_VAL_EV_SOURCE_WINDOW.FAT&amp;VAR:ID1=BWT-AT&amp;VAR:SDATE=20060901&amp;VAR:FDATE=20060630&amp;VAR:FREQ=WEEKLY&amp;VAR:RELITEM=&amp;VAR:CURRENCY=&amp;VAR:DB_TYPE=&amp;VAR:UNITS=M&amp;window=popu","p&amp;width=535&amp;height=425&amp;START_MAXIMIZED=FALSE&amp;Y=120&amp;display_string=audit"}</definedName>
    <definedName name="_4129__FDSAUDITLINK__" hidden="1">{"fdsup://directions/FAT Viewer?action=UPDATE&amp;creator=factSet&amp;DYN_ARGS=true&amp;DOC_NAME=FAT:RGQ_ENTRPR_VAL_EV_SOURCE_WINDOW.FAT&amp;VAR:ID1=BWT-AT&amp;VAR:SDATE=20060825&amp;VAR:FDATE=20060630&amp;VAR:FREQ=WEEKLY&amp;VAR:RELITEM=&amp;VAR:CURRENCY=&amp;VAR:DB_TYPE=&amp;VAR:UNITS=M&amp;window=popu","p&amp;width=535&amp;height=425&amp;START_MAXIMIZED=FALSE&amp;Y=120&amp;display_string=audit"}</definedName>
    <definedName name="_413__FDSAUDITLINK__" hidden="1">{"fdsup://IBCentral/FAT Viewer?action=UPDATE&amp;creator=factset&amp;DOC_NAME=fat:reuters_annual_source_window.fat&amp;display_string=Audit&amp;DYN_ARGS=TRUE&amp;VAR:ID1=46612J50&amp;VAR:RCODE=FDSINTINCTOT&amp;VAR:SDATE=20040699&amp;VAR:FREQ=Y&amp;VAR:RELITEM=RP&amp;VAR:CURRENCY=&amp;VAR:CURRSOURCE=E","XSHARE&amp;VAR:NATFREQ=ANNUAL&amp;VAR:RFIELD=FINALIZED&amp;VAR:DB_TYPE=&amp;VAR:UNITS=MONTHLY&amp;window=popup&amp;width=450&amp;height=300&amp;START_MAXIMIZED=FALSE"}</definedName>
    <definedName name="_4130__FDSAUDITLINK__" hidden="1">{"fdsup://directions/FAT Viewer?action=UPDATE&amp;creator=factSet&amp;DYN_ARGS=true&amp;DOC_NAME=FAT:RGQ_ENTRPR_VAL_EV_SOURCE_WINDOW.FAT&amp;VAR:ID1=BWT-AT&amp;VAR:SDATE=20060818&amp;VAR:FDATE=20060630&amp;VAR:FREQ=WEEKLY&amp;VAR:RELITEM=&amp;VAR:CURRENCY=&amp;VAR:DB_TYPE=&amp;VAR:UNITS=M&amp;window=popu","p&amp;width=535&amp;height=425&amp;START_MAXIMIZED=FALSE&amp;Y=120&amp;display_string=audit"}</definedName>
    <definedName name="_4131__FDSAUDITLINK__" hidden="1">{"fdsup://directions/FAT Viewer?action=UPDATE&amp;creator=factSet&amp;DYN_ARGS=true&amp;DOC_NAME=FAT:RGQ_ENTRPR_VAL_EV_SOURCE_WINDOW.FAT&amp;VAR:ID1=BWT-AT&amp;VAR:SDATE=20060811&amp;VAR:FDATE=20060630&amp;VAR:FREQ=WEEKLY&amp;VAR:RELITEM=&amp;VAR:CURRENCY=&amp;VAR:DB_TYPE=&amp;VAR:UNITS=M&amp;window=popu","p&amp;width=535&amp;height=425&amp;START_MAXIMIZED=FALSE&amp;Y=120&amp;display_string=audit"}</definedName>
    <definedName name="_4132__FDSAUDITLINK__" hidden="1">{"fdsup://directions/FAT Viewer?action=UPDATE&amp;creator=factSet&amp;DYN_ARGS=true&amp;DOC_NAME=FAT:RGQ_ENTRPR_VAL_EV_SOURCE_WINDOW.FAT&amp;VAR:ID1=BWT-AT&amp;VAR:SDATE=20060804&amp;VAR:FDATE=20060630&amp;VAR:FREQ=WEEKLY&amp;VAR:RELITEM=&amp;VAR:CURRENCY=&amp;VAR:DB_TYPE=&amp;VAR:UNITS=M&amp;window=popu","p&amp;width=535&amp;height=425&amp;START_MAXIMIZED=FALSE&amp;Y=120&amp;display_string=audit"}</definedName>
    <definedName name="_4133__FDSAUDITLINK__" hidden="1">{"fdsup://directions/FAT Viewer?action=UPDATE&amp;creator=factSet&amp;DYN_ARGS=true&amp;DOC_NAME=FAT:RGQ_ENTRPR_VAL_EV_SOURCE_WINDOW.FAT&amp;VAR:ID1=BWT-AT&amp;VAR:SDATE=20060728&amp;VAR:FDATE=20060630&amp;VAR:FREQ=WEEKLY&amp;VAR:RELITEM=&amp;VAR:CURRENCY=&amp;VAR:DB_TYPE=&amp;VAR:UNITS=M&amp;window=popu","p&amp;width=535&amp;height=425&amp;START_MAXIMIZED=FALSE&amp;Y=120&amp;display_string=audit"}</definedName>
    <definedName name="_4134__FDSAUDITLINK__" hidden="1">{"fdsup://directions/FAT Viewer?action=UPDATE&amp;creator=factSet&amp;DYN_ARGS=true&amp;DOC_NAME=FAT:RGQ_ENTRPR_VAL_EV_SOURCE_WINDOW.FAT&amp;VAR:ID1=BWT-AT&amp;VAR:SDATE=20060721&amp;VAR:FDATE=20060630&amp;VAR:FREQ=WEEKLY&amp;VAR:RELITEM=&amp;VAR:CURRENCY=&amp;VAR:DB_TYPE=&amp;VAR:UNITS=M&amp;window=popu","p&amp;width=535&amp;height=425&amp;START_MAXIMIZED=FALSE&amp;Y=120&amp;display_string=audit"}</definedName>
    <definedName name="_4135__FDSAUDITLINK__" hidden="1">{"fdsup://directions/FAT Viewer?action=UPDATE&amp;creator=factSet&amp;DYN_ARGS=true&amp;DOC_NAME=FAT:RGQ_ENTRPR_VAL_EV_SOURCE_WINDOW.FAT&amp;VAR:ID1=BWT-AT&amp;VAR:SDATE=20060714&amp;VAR:FDATE=20060630&amp;VAR:FREQ=WEEKLY&amp;VAR:RELITEM=&amp;VAR:CURRENCY=&amp;VAR:DB_TYPE=&amp;VAR:UNITS=M&amp;window=popu","p&amp;width=535&amp;height=425&amp;START_MAXIMIZED=FALSE&amp;Y=120&amp;display_string=audit"}</definedName>
    <definedName name="_4136__FDSAUDITLINK__" hidden="1">{"fdsup://directions/FAT Viewer?action=UPDATE&amp;creator=factSet&amp;DYN_ARGS=true&amp;DOC_NAME=FAT:RGQ_ENTRPR_VAL_EV_SOURCE_WINDOW.FAT&amp;VAR:ID1=BWT-AT&amp;VAR:SDATE=20060707&amp;VAR:FDATE=20060630&amp;VAR:FREQ=WEEKLY&amp;VAR:RELITEM=&amp;VAR:CURRENCY=&amp;VAR:DB_TYPE=&amp;VAR:UNITS=M&amp;window=popu","p&amp;width=535&amp;height=425&amp;START_MAXIMIZED=FALSE&amp;Y=120&amp;display_string=audit"}</definedName>
    <definedName name="_4137__FDSAUDITLINK__" hidden="1">{"fdsup://directions/FAT Viewer?action=UPDATE&amp;creator=factSet&amp;DYN_ARGS=true&amp;DOC_NAME=FAT:RGQ_ENTRPR_VAL_EV_SOURCE_WINDOW.FAT&amp;VAR:ID1=BWT-AT&amp;VAR:SDATE=20060630&amp;VAR:FDATE=20060630&amp;VAR:FREQ=WEEKLY&amp;VAR:RELITEM=&amp;VAR:CURRENCY=&amp;VAR:DB_TYPE=&amp;VAR:UNITS=M&amp;window=popu","p&amp;width=535&amp;height=425&amp;START_MAXIMIZED=FALSE&amp;Y=120&amp;display_string=audit"}</definedName>
    <definedName name="_4138__FDSAUDITLINK__" hidden="1">{"fdsup://directions/FAT Viewer?action=UPDATE&amp;creator=factSet&amp;DYN_ARGS=true&amp;DOC_NAME=FAT:RGQ_ENTRPR_VAL_EV_SOURCE_WINDOW.FAT&amp;VAR:ID1=BWT-AT&amp;VAR:SDATE=20060623&amp;VAR:FDATE=20060331&amp;VAR:FREQ=WEEKLY&amp;VAR:RELITEM=&amp;VAR:CURRENCY=&amp;VAR:DB_TYPE=&amp;VAR:UNITS=M&amp;window=popu","p&amp;width=535&amp;height=425&amp;START_MAXIMIZED=FALSE&amp;Y=120&amp;display_string=audit"}</definedName>
    <definedName name="_4139__FDSAUDITLINK__" hidden="1">{"fdsup://directions/FAT Viewer?action=UPDATE&amp;creator=factSet&amp;DYN_ARGS=true&amp;DOC_NAME=FAT:RGQ_ENTRPR_VAL_EV_SOURCE_WINDOW.FAT&amp;VAR:ID1=BWT-AT&amp;VAR:SDATE=20060616&amp;VAR:FDATE=20060331&amp;VAR:FREQ=WEEKLY&amp;VAR:RELITEM=&amp;VAR:CURRENCY=&amp;VAR:DB_TYPE=&amp;VAR:UNITS=M&amp;window=popu","p&amp;width=535&amp;height=425&amp;START_MAXIMIZED=FALSE&amp;Y=120&amp;display_string=audit"}</definedName>
    <definedName name="_414__FDSAUDITLINK__" hidden="1">{"fdsup://IBCentral/FAT Viewer?action=UPDATE&amp;creator=factset&amp;DOC_NAME=fat:reuters_qtrly_source_window.fat&amp;display_string=Audit&amp;DYN_ARGS=TRUE&amp;VAR:ID1=46612J50&amp;VAR:RCODE=FDSINTINCTOT&amp;VAR:SDATE=20071299&amp;VAR:FREQ=Quarterly&amp;VAR:RELITEM=RP&amp;VAR:CURRENCY=&amp;VAR:CURRS","OURCE=EXSHARE&amp;VAR:NATFREQ=QUARTERLY&amp;VAR:RFIELD=FINALIZED&amp;VAR:DB_TYPE=&amp;VAR:UNITS=MONTHLY&amp;window=popup&amp;width=450&amp;height=300&amp;START_MAXIMIZED=FALSE"}</definedName>
    <definedName name="_4140__FDSAUDITLINK__" hidden="1">{"fdsup://directions/FAT Viewer?action=UPDATE&amp;creator=factSet&amp;DYN_ARGS=true&amp;DOC_NAME=FAT:RGQ_ENTRPR_VAL_EV_SOURCE_WINDOW.FAT&amp;VAR:ID1=BWT-AT&amp;VAR:SDATE=20060609&amp;VAR:FDATE=20060331&amp;VAR:FREQ=WEEKLY&amp;VAR:RELITEM=&amp;VAR:CURRENCY=&amp;VAR:DB_TYPE=&amp;VAR:UNITS=M&amp;window=popu","p&amp;width=535&amp;height=425&amp;START_MAXIMIZED=FALSE&amp;Y=120&amp;display_string=audit"}</definedName>
    <definedName name="_4141__FDSAUDITLINK__" hidden="1">{"fdsup://directions/FAT Viewer?action=UPDATE&amp;creator=factSet&amp;DYN_ARGS=true&amp;DOC_NAME=FAT:RGQ_ENTRPR_VAL_EV_SOURCE_WINDOW.FAT&amp;VAR:ID1=BWT-AT&amp;VAR:SDATE=20060602&amp;VAR:FDATE=20060331&amp;VAR:FREQ=WEEKLY&amp;VAR:RELITEM=&amp;VAR:CURRENCY=&amp;VAR:DB_TYPE=&amp;VAR:UNITS=M&amp;window=popu","p&amp;width=535&amp;height=425&amp;START_MAXIMIZED=FALSE&amp;Y=120&amp;display_string=audit"}</definedName>
    <definedName name="_4142__FDSAUDITLINK__" hidden="1">{"fdsup://directions/FAT Viewer?action=UPDATE&amp;creator=factSet&amp;DYN_ARGS=true&amp;DOC_NAME=FAT:RGQ_ENTRPR_VAL_EV_SOURCE_WINDOW.FAT&amp;VAR:ID1=BWT-AT&amp;VAR:SDATE=20060526&amp;VAR:FDATE=20060331&amp;VAR:FREQ=WEEKLY&amp;VAR:RELITEM=&amp;VAR:CURRENCY=&amp;VAR:DB_TYPE=&amp;VAR:UNITS=M&amp;window=popu","p&amp;width=535&amp;height=425&amp;START_MAXIMIZED=FALSE&amp;Y=120&amp;display_string=audit"}</definedName>
    <definedName name="_4143__FDSAUDITLINK__" hidden="1">{"fdsup://directions/FAT Viewer?action=UPDATE&amp;creator=factSet&amp;DYN_ARGS=true&amp;DOC_NAME=FAT:RGQ_ENTRPR_VAL_EV_SOURCE_WINDOW.FAT&amp;VAR:ID1=BWT-AT&amp;VAR:SDATE=20060519&amp;VAR:FDATE=20060331&amp;VAR:FREQ=WEEKLY&amp;VAR:RELITEM=&amp;VAR:CURRENCY=&amp;VAR:DB_TYPE=&amp;VAR:UNITS=M&amp;window=popu","p&amp;width=535&amp;height=425&amp;START_MAXIMIZED=FALSE&amp;Y=120&amp;display_string=audit"}</definedName>
    <definedName name="_4144__FDSAUDITLINK__" hidden="1">{"fdsup://directions/FAT Viewer?action=UPDATE&amp;creator=factSet&amp;DYN_ARGS=true&amp;DOC_NAME=FAT:RGQ_ENTRPR_VAL_EV_SOURCE_WINDOW.FAT&amp;VAR:ID1=BWT-AT&amp;VAR:SDATE=20060512&amp;VAR:FDATE=20060331&amp;VAR:FREQ=WEEKLY&amp;VAR:RELITEM=&amp;VAR:CURRENCY=&amp;VAR:DB_TYPE=&amp;VAR:UNITS=M&amp;window=popu","p&amp;width=535&amp;height=425&amp;START_MAXIMIZED=FALSE&amp;Y=120&amp;display_string=audit"}</definedName>
    <definedName name="_4145__FDSAUDITLINK__" hidden="1">{"fdsup://directions/FAT Viewer?action=UPDATE&amp;creator=factSet&amp;DYN_ARGS=true&amp;DOC_NAME=FAT:RGQ_ENTRPR_VAL_EV_SOURCE_WINDOW.FAT&amp;VAR:ID1=BWT-AT&amp;VAR:SDATE=20060505&amp;VAR:FDATE=20060331&amp;VAR:FREQ=WEEKLY&amp;VAR:RELITEM=&amp;VAR:CURRENCY=&amp;VAR:DB_TYPE=&amp;VAR:UNITS=M&amp;window=popu","p&amp;width=535&amp;height=425&amp;START_MAXIMIZED=FALSE&amp;Y=120&amp;display_string=audit"}</definedName>
    <definedName name="_4146__FDSAUDITLINK__" hidden="1">{"fdsup://directions/FAT Viewer?action=UPDATE&amp;creator=factSet&amp;DYN_ARGS=true&amp;DOC_NAME=FAT:RGQ_ENTRPR_VAL_EV_SOURCE_WINDOW.FAT&amp;VAR:ID1=BWT-AT&amp;VAR:SDATE=20060428&amp;VAR:FDATE=20060331&amp;VAR:FREQ=WEEKLY&amp;VAR:RELITEM=&amp;VAR:CURRENCY=&amp;VAR:DB_TYPE=&amp;VAR:UNITS=M&amp;window=popu","p&amp;width=535&amp;height=425&amp;START_MAXIMIZED=FALSE&amp;Y=120&amp;display_string=audit"}</definedName>
    <definedName name="_4147__FDSAUDITLINK__" hidden="1">{"fdsup://directions/FAT Viewer?action=UPDATE&amp;creator=factSet&amp;DYN_ARGS=true&amp;DOC_NAME=FAT:RGQ_ENTRPR_VAL_EV_SOURCE_WINDOW.FAT&amp;VAR:ID1=BWT-AT&amp;VAR:SDATE=20060421&amp;VAR:FDATE=20060331&amp;VAR:FREQ=WEEKLY&amp;VAR:RELITEM=&amp;VAR:CURRENCY=&amp;VAR:DB_TYPE=&amp;VAR:UNITS=M&amp;window=popu","p&amp;width=535&amp;height=425&amp;START_MAXIMIZED=FALSE&amp;Y=120&amp;display_string=audit"}</definedName>
    <definedName name="_4148__FDSAUDITLINK__" hidden="1">{"fdsup://directions/FAT Viewer?action=UPDATE&amp;creator=factSet&amp;DYN_ARGS=true&amp;DOC_NAME=FAT:RGQ_ENTRPR_VAL_EV_SOURCE_WINDOW.FAT&amp;VAR:ID1=BWT-AT&amp;VAR:SDATE=20060413&amp;VAR:FDATE=20060331&amp;VAR:FREQ=WEEKLY&amp;VAR:RELITEM=&amp;VAR:CURRENCY=&amp;VAR:DB_TYPE=&amp;VAR:UNITS=M&amp;window=popu","p&amp;width=535&amp;height=425&amp;START_MAXIMIZED=FALSE&amp;Y=120&amp;display_string=audit"}</definedName>
    <definedName name="_4149__FDSAUDITLINK__" hidden="1">{"fdsup://directions/FAT Viewer?action=UPDATE&amp;creator=factSet&amp;DYN_ARGS=true&amp;DOC_NAME=FAT:RGQ_ENTRPR_VAL_EV_SOURCE_WINDOW.FAT&amp;VAR:ID1=BWT-AT&amp;VAR:SDATE=20060407&amp;VAR:FDATE=20060331&amp;VAR:FREQ=WEEKLY&amp;VAR:RELITEM=&amp;VAR:CURRENCY=&amp;VAR:DB_TYPE=&amp;VAR:UNITS=M&amp;window=popu","p&amp;width=535&amp;height=425&amp;START_MAXIMIZED=FALSE&amp;Y=120&amp;display_string=audit"}</definedName>
    <definedName name="_415__FDSAUDITLINK__" hidden="1">{"fdsup://IBCentral/FAT Viewer?action=UPDATE&amp;creator=factset&amp;DOC_NAME=fat:reuters_qtrly_source_window.fat&amp;display_string=Audit&amp;DYN_ARGS=TRUE&amp;VAR:ID1=46612J50&amp;VAR:RCODE=FDSINTINCTOT&amp;VAR:SDATE=20070999&amp;VAR:FREQ=Quarterly&amp;VAR:RELITEM=RP&amp;VAR:CURRENCY=&amp;VAR:CURRS","OURCE=EXSHARE&amp;VAR:NATFREQ=QUARTERLY&amp;VAR:RFIELD=FINALIZED&amp;VAR:DB_TYPE=&amp;VAR:UNITS=MONTHLY&amp;window=popup&amp;width=450&amp;height=300&amp;START_MAXIMIZED=FALSE"}</definedName>
    <definedName name="_4150__FDSAUDITLINK__" hidden="1">{"fdsup://directions/FAT Viewer?action=UPDATE&amp;creator=factSet&amp;DYN_ARGS=true&amp;DOC_NAME=FAT:RGQ_ENTRPR_VAL_EV_SOURCE_WINDOW.FAT&amp;VAR:ID1=BWT-AT&amp;VAR:SDATE=20060331&amp;VAR:FDATE=20060331&amp;VAR:FREQ=WEEKLY&amp;VAR:RELITEM=&amp;VAR:CURRENCY=&amp;VAR:DB_TYPE=&amp;VAR:UNITS=M&amp;window=popu","p&amp;width=535&amp;height=425&amp;START_MAXIMIZED=FALSE&amp;Y=120&amp;display_string=audit"}</definedName>
    <definedName name="_4151__FDSAUDITLINK__" hidden="1">{"fdsup://directions/FAT Viewer?action=UPDATE&amp;creator=factSet&amp;DYN_ARGS=true&amp;DOC_NAME=FAT:RGQ_ENTRPR_VAL_EV_SOURCE_WINDOW.FAT&amp;VAR:ID1=BWT-AT&amp;VAR:SDATE=20060324&amp;VAR:FDATE=20051230&amp;VAR:FREQ=WEEKLY&amp;VAR:RELITEM=&amp;VAR:CURRENCY=&amp;VAR:DB_TYPE=&amp;VAR:UNITS=M&amp;window=popu","p&amp;width=535&amp;height=425&amp;START_MAXIMIZED=FALSE&amp;Y=120&amp;display_string=audit"}</definedName>
    <definedName name="_4152__FDSAUDITLINK__" hidden="1">{"fdsup://directions/FAT Viewer?action=UPDATE&amp;creator=factSet&amp;DYN_ARGS=true&amp;DOC_NAME=FAT:RGQ_ENTRPR_VAL_EV_SOURCE_WINDOW.FAT&amp;VAR:ID1=PLL&amp;VAR:SDATE=20110311&amp;VAR:FDATE=20110131&amp;VAR:FREQ=WEEKLY&amp;VAR:RELITEM=&amp;VAR:CURRENCY=&amp;VAR:DB_TYPE=&amp;VAR:UNITS=M&amp;window=popup&amp;w","idth=535&amp;height=425&amp;START_MAXIMIZED=FALSE&amp;Y=120&amp;display_string=audit"}</definedName>
    <definedName name="_4153__FDSAUDITLINK__" hidden="1">{"fdsup://directions/FAT Viewer?action=UPDATE&amp;creator=factSet&amp;DYN_ARGS=true&amp;DOC_NAME=FAT:RGQ_ENTRPR_VAL_EV_SOURCE_WINDOW.FAT&amp;VAR:ID1=PLL&amp;VAR:SDATE=20110304&amp;VAR:FDATE=20110131&amp;VAR:FREQ=WEEKLY&amp;VAR:RELITEM=&amp;VAR:CURRENCY=&amp;VAR:DB_TYPE=&amp;VAR:UNITS=M&amp;window=popup&amp;w","idth=535&amp;height=425&amp;START_MAXIMIZED=FALSE&amp;Y=120&amp;display_string=audit"}</definedName>
    <definedName name="_4154__FDSAUDITLINK__" hidden="1">{"fdsup://directions/FAT Viewer?action=UPDATE&amp;creator=factSet&amp;DYN_ARGS=true&amp;DOC_NAME=FAT:RGQ_ENTRPR_VAL_EV_SOURCE_WINDOW.FAT&amp;VAR:ID1=PLL&amp;VAR:SDATE=20110225&amp;VAR:FDATE=20110131&amp;VAR:FREQ=WEEKLY&amp;VAR:RELITEM=&amp;VAR:CURRENCY=&amp;VAR:DB_TYPE=&amp;VAR:UNITS=M&amp;window=popup&amp;w","idth=535&amp;height=425&amp;START_MAXIMIZED=FALSE&amp;Y=120&amp;display_string=audit"}</definedName>
    <definedName name="_4155__FDSAUDITLINK__" hidden="1">{"fdsup://directions/FAT Viewer?action=UPDATE&amp;creator=factSet&amp;DYN_ARGS=true&amp;DOC_NAME=FAT:RGQ_ENTRPR_VAL_EV_SOURCE_WINDOW.FAT&amp;VAR:ID1=PLL&amp;VAR:SDATE=20110218&amp;VAR:FDATE=20110131&amp;VAR:FREQ=WEEKLY&amp;VAR:RELITEM=&amp;VAR:CURRENCY=&amp;VAR:DB_TYPE=&amp;VAR:UNITS=M&amp;window=popup&amp;w","idth=535&amp;height=425&amp;START_MAXIMIZED=FALSE&amp;Y=120&amp;display_string=audit"}</definedName>
    <definedName name="_4156__FDSAUDITLINK__" hidden="1">{"fdsup://directions/FAT Viewer?action=UPDATE&amp;creator=factSet&amp;DYN_ARGS=true&amp;DOC_NAME=FAT:RGQ_ENTRPR_VAL_EV_SOURCE_WINDOW.FAT&amp;VAR:ID1=PLL&amp;VAR:SDATE=20110211&amp;VAR:FDATE=20110131&amp;VAR:FREQ=WEEKLY&amp;VAR:RELITEM=&amp;VAR:CURRENCY=&amp;VAR:DB_TYPE=&amp;VAR:UNITS=M&amp;window=popup&amp;w","idth=535&amp;height=425&amp;START_MAXIMIZED=FALSE&amp;Y=120&amp;display_string=audit"}</definedName>
    <definedName name="_4157__FDSAUDITLINK__" hidden="1">{"fdsup://directions/FAT Viewer?action=UPDATE&amp;creator=factSet&amp;DYN_ARGS=true&amp;DOC_NAME=FAT:RGQ_ENTRPR_VAL_EV_SOURCE_WINDOW.FAT&amp;VAR:ID1=PLL&amp;VAR:SDATE=20110204&amp;VAR:FDATE=20110131&amp;VAR:FREQ=WEEKLY&amp;VAR:RELITEM=&amp;VAR:CURRENCY=&amp;VAR:DB_TYPE=&amp;VAR:UNITS=M&amp;window=popup&amp;w","idth=535&amp;height=425&amp;START_MAXIMIZED=FALSE&amp;Y=120&amp;display_string=audit"}</definedName>
    <definedName name="_4158__FDSAUDITLINK__" hidden="1">{"fdsup://directions/FAT Viewer?action=UPDATE&amp;creator=factSet&amp;DYN_ARGS=true&amp;DOC_NAME=FAT:RGQ_ENTRPR_VAL_EV_SOURCE_WINDOW.FAT&amp;VAR:ID1=PLL&amp;VAR:SDATE=20110128&amp;VAR:FDATE=20101029&amp;VAR:FREQ=WEEKLY&amp;VAR:RELITEM=&amp;VAR:CURRENCY=&amp;VAR:DB_TYPE=&amp;VAR:UNITS=M&amp;window=popup&amp;w","idth=535&amp;height=425&amp;START_MAXIMIZED=FALSE&amp;Y=120&amp;display_string=audit"}</definedName>
    <definedName name="_4159__FDSAUDITLINK__" hidden="1">{"fdsup://directions/FAT Viewer?action=UPDATE&amp;creator=factSet&amp;DYN_ARGS=true&amp;DOC_NAME=FAT:RGQ_ENTRPR_VAL_EV_SOURCE_WINDOW.FAT&amp;VAR:ID1=PLL&amp;VAR:SDATE=20110121&amp;VAR:FDATE=20101029&amp;VAR:FREQ=WEEKLY&amp;VAR:RELITEM=&amp;VAR:CURRENCY=&amp;VAR:DB_TYPE=&amp;VAR:UNITS=M&amp;window=popup&amp;w","idth=535&amp;height=425&amp;START_MAXIMIZED=FALSE&amp;Y=120&amp;display_string=audit"}</definedName>
    <definedName name="_416__FDSAUDITLINK__" hidden="1">{"fdsup://IBCentral/FAT Viewer?action=UPDATE&amp;creator=factset&amp;DOC_NAME=fat:reuters_qtrly_source_window.fat&amp;display_string=Audit&amp;DYN_ARGS=TRUE&amp;VAR:ID1=46612J50&amp;VAR:RCODE=FDSINTINCTOT&amp;VAR:SDATE=20070699&amp;VAR:FREQ=Quarterly&amp;VAR:RELITEM=RP&amp;VAR:CURRENCY=&amp;VAR:CURRS","OURCE=EXSHARE&amp;VAR:NATFREQ=QUARTERLY&amp;VAR:RFIELD=FINALIZED&amp;VAR:DB_TYPE=&amp;VAR:UNITS=MONTHLY&amp;window=popup&amp;width=450&amp;height=300&amp;START_MAXIMIZED=FALSE"}</definedName>
    <definedName name="_4160__FDSAUDITLINK__" hidden="1">{"fdsup://directions/FAT Viewer?action=UPDATE&amp;creator=factSet&amp;DYN_ARGS=true&amp;DOC_NAME=FAT:RGQ_ENTRPR_VAL_EV_SOURCE_WINDOW.FAT&amp;VAR:ID1=PLL&amp;VAR:SDATE=20110114&amp;VAR:FDATE=20101029&amp;VAR:FREQ=WEEKLY&amp;VAR:RELITEM=&amp;VAR:CURRENCY=&amp;VAR:DB_TYPE=&amp;VAR:UNITS=M&amp;window=popup&amp;w","idth=535&amp;height=425&amp;START_MAXIMIZED=FALSE&amp;Y=120&amp;display_string=audit"}</definedName>
    <definedName name="_4161__FDSAUDITLINK__" hidden="1">{"fdsup://directions/FAT Viewer?action=UPDATE&amp;creator=factSet&amp;DYN_ARGS=true&amp;DOC_NAME=FAT:RGQ_ENTRPR_VAL_EV_SOURCE_WINDOW.FAT&amp;VAR:ID1=PLL&amp;VAR:SDATE=20110107&amp;VAR:FDATE=20101029&amp;VAR:FREQ=WEEKLY&amp;VAR:RELITEM=&amp;VAR:CURRENCY=&amp;VAR:DB_TYPE=&amp;VAR:UNITS=M&amp;window=popup&amp;w","idth=535&amp;height=425&amp;START_MAXIMIZED=FALSE&amp;Y=120&amp;display_string=audit"}</definedName>
    <definedName name="_4162__FDSAUDITLINK__" hidden="1">{"fdsup://directions/FAT Viewer?action=UPDATE&amp;creator=factSet&amp;DYN_ARGS=true&amp;DOC_NAME=FAT:RGQ_ENTRPR_VAL_EV_SOURCE_WINDOW.FAT&amp;VAR:ID1=PLL&amp;VAR:SDATE=20101231&amp;VAR:FDATE=20101029&amp;VAR:FREQ=WEEKLY&amp;VAR:RELITEM=&amp;VAR:CURRENCY=&amp;VAR:DB_TYPE=&amp;VAR:UNITS=M&amp;window=popup&amp;w","idth=535&amp;height=425&amp;START_MAXIMIZED=FALSE&amp;Y=120&amp;display_string=audit"}</definedName>
    <definedName name="_4163__FDSAUDITLINK__" hidden="1">{"fdsup://directions/FAT Viewer?action=UPDATE&amp;creator=factSet&amp;DYN_ARGS=true&amp;DOC_NAME=FAT:RGQ_ENTRPR_VAL_EV_SOURCE_WINDOW.FAT&amp;VAR:ID1=PLL&amp;VAR:SDATE=20101223&amp;VAR:FDATE=20101029&amp;VAR:FREQ=WEEKLY&amp;VAR:RELITEM=&amp;VAR:CURRENCY=&amp;VAR:DB_TYPE=&amp;VAR:UNITS=M&amp;window=popup&amp;w","idth=535&amp;height=425&amp;START_MAXIMIZED=FALSE&amp;Y=120&amp;display_string=audit"}</definedName>
    <definedName name="_4164__FDSAUDITLINK__" hidden="1">{"fdsup://directions/FAT Viewer?action=UPDATE&amp;creator=factSet&amp;DYN_ARGS=true&amp;DOC_NAME=FAT:RGQ_ENTRPR_VAL_EV_SOURCE_WINDOW.FAT&amp;VAR:ID1=PLL&amp;VAR:SDATE=20101217&amp;VAR:FDATE=20101029&amp;VAR:FREQ=WEEKLY&amp;VAR:RELITEM=&amp;VAR:CURRENCY=&amp;VAR:DB_TYPE=&amp;VAR:UNITS=M&amp;window=popup&amp;w","idth=535&amp;height=425&amp;START_MAXIMIZED=FALSE&amp;Y=120&amp;display_string=audit"}</definedName>
    <definedName name="_4165__FDSAUDITLINK__" hidden="1">{"fdsup://directions/FAT Viewer?action=UPDATE&amp;creator=factSet&amp;DYN_ARGS=true&amp;DOC_NAME=FAT:RGQ_ENTRPR_VAL_EV_SOURCE_WINDOW.FAT&amp;VAR:ID1=PLL&amp;VAR:SDATE=20101210&amp;VAR:FDATE=20101029&amp;VAR:FREQ=WEEKLY&amp;VAR:RELITEM=&amp;VAR:CURRENCY=&amp;VAR:DB_TYPE=&amp;VAR:UNITS=M&amp;window=popup&amp;w","idth=535&amp;height=425&amp;START_MAXIMIZED=FALSE&amp;Y=120&amp;display_string=audit"}</definedName>
    <definedName name="_4166__FDSAUDITLINK__" hidden="1">{"fdsup://directions/FAT Viewer?action=UPDATE&amp;creator=factSet&amp;DYN_ARGS=true&amp;DOC_NAME=FAT:RGQ_ENTRPR_VAL_EV_SOURCE_WINDOW.FAT&amp;VAR:ID1=PLL&amp;VAR:SDATE=20101203&amp;VAR:FDATE=20101029&amp;VAR:FREQ=WEEKLY&amp;VAR:RELITEM=&amp;VAR:CURRENCY=&amp;VAR:DB_TYPE=&amp;VAR:UNITS=M&amp;window=popup&amp;w","idth=535&amp;height=425&amp;START_MAXIMIZED=FALSE&amp;Y=120&amp;display_string=audit"}</definedName>
    <definedName name="_4167__FDSAUDITLINK__" hidden="1">{"fdsup://directions/FAT Viewer?action=UPDATE&amp;creator=factSet&amp;DYN_ARGS=true&amp;DOC_NAME=FAT:RGQ_ENTRPR_VAL_EV_SOURCE_WINDOW.FAT&amp;VAR:ID1=PLL&amp;VAR:SDATE=20101126&amp;VAR:FDATE=20101029&amp;VAR:FREQ=WEEKLY&amp;VAR:RELITEM=&amp;VAR:CURRENCY=&amp;VAR:DB_TYPE=&amp;VAR:UNITS=M&amp;window=popup&amp;w","idth=535&amp;height=425&amp;START_MAXIMIZED=FALSE&amp;Y=120&amp;display_string=audit"}</definedName>
    <definedName name="_4168__FDSAUDITLINK__" hidden="1">{"fdsup://directions/FAT Viewer?action=UPDATE&amp;creator=factSet&amp;DYN_ARGS=true&amp;DOC_NAME=FAT:RGQ_ENTRPR_VAL_EV_SOURCE_WINDOW.FAT&amp;VAR:ID1=PLL&amp;VAR:SDATE=20101119&amp;VAR:FDATE=20101029&amp;VAR:FREQ=WEEKLY&amp;VAR:RELITEM=&amp;VAR:CURRENCY=&amp;VAR:DB_TYPE=&amp;VAR:UNITS=M&amp;window=popup&amp;w","idth=535&amp;height=425&amp;START_MAXIMIZED=FALSE&amp;Y=120&amp;display_string=audit"}</definedName>
    <definedName name="_4169__FDSAUDITLINK__" hidden="1">{"fdsup://directions/FAT Viewer?action=UPDATE&amp;creator=factSet&amp;DYN_ARGS=true&amp;DOC_NAME=FAT:RGQ_ENTRPR_VAL_EV_SOURCE_WINDOW.FAT&amp;VAR:ID1=PLL&amp;VAR:SDATE=20101112&amp;VAR:FDATE=20101029&amp;VAR:FREQ=WEEKLY&amp;VAR:RELITEM=&amp;VAR:CURRENCY=&amp;VAR:DB_TYPE=&amp;VAR:UNITS=M&amp;window=popup&amp;w","idth=535&amp;height=425&amp;START_MAXIMIZED=FALSE&amp;Y=120&amp;display_string=audit"}</definedName>
    <definedName name="_417__FDSAUDITLINK__" hidden="1">{"fdsup://IBCentral/FAT Viewer?action=UPDATE&amp;creator=factset&amp;DOC_NAME=fat:reuters_qtrly_source_window.fat&amp;display_string=Audit&amp;DYN_ARGS=TRUE&amp;VAR:ID1=46612J50&amp;VAR:RCODE=FDSINTINCTOT&amp;VAR:SDATE=20070399&amp;VAR:FREQ=Quarterly&amp;VAR:RELITEM=RP&amp;VAR:CURRENCY=&amp;VAR:CURRS","OURCE=EXSHARE&amp;VAR:NATFREQ=QUARTERLY&amp;VAR:RFIELD=FINALIZED&amp;VAR:DB_TYPE=&amp;VAR:UNITS=MONTHLY&amp;window=popup&amp;width=450&amp;height=300&amp;START_MAXIMIZED=FALSE"}</definedName>
    <definedName name="_4170__FDSAUDITLINK__" hidden="1">{"fdsup://directions/FAT Viewer?action=UPDATE&amp;creator=factSet&amp;DYN_ARGS=true&amp;DOC_NAME=FAT:RGQ_ENTRPR_VAL_EV_SOURCE_WINDOW.FAT&amp;VAR:ID1=PLL&amp;VAR:SDATE=20101105&amp;VAR:FDATE=20101029&amp;VAR:FREQ=WEEKLY&amp;VAR:RELITEM=&amp;VAR:CURRENCY=&amp;VAR:DB_TYPE=&amp;VAR:UNITS=M&amp;window=popup&amp;w","idth=535&amp;height=425&amp;START_MAXIMIZED=FALSE&amp;Y=120&amp;display_string=audit"}</definedName>
    <definedName name="_4171__FDSAUDITLINK__" hidden="1">{"fdsup://directions/FAT Viewer?action=UPDATE&amp;creator=factSet&amp;DYN_ARGS=true&amp;DOC_NAME=FAT:RGQ_ENTRPR_VAL_EV_SOURCE_WINDOW.FAT&amp;VAR:ID1=PLL&amp;VAR:SDATE=20101029&amp;VAR:FDATE=20101029&amp;VAR:FREQ=WEEKLY&amp;VAR:RELITEM=&amp;VAR:CURRENCY=&amp;VAR:DB_TYPE=&amp;VAR:UNITS=M&amp;window=popup&amp;w","idth=535&amp;height=425&amp;START_MAXIMIZED=FALSE&amp;Y=120&amp;display_string=audit"}</definedName>
    <definedName name="_4172__FDSAUDITLINK__" hidden="1">{"fdsup://directions/FAT Viewer?action=UPDATE&amp;creator=factSet&amp;DYN_ARGS=true&amp;DOC_NAME=FAT:RGQ_ENTRPR_VAL_EV_SOURCE_WINDOW.FAT&amp;VAR:ID1=PLL&amp;VAR:SDATE=20101022&amp;VAR:FDATE=20100730&amp;VAR:FREQ=WEEKLY&amp;VAR:RELITEM=&amp;VAR:CURRENCY=&amp;VAR:DB_TYPE=&amp;VAR:UNITS=M&amp;window=popup&amp;w","idth=535&amp;height=425&amp;START_MAXIMIZED=FALSE&amp;Y=120&amp;display_string=audit"}</definedName>
    <definedName name="_4173__FDSAUDITLINK__" hidden="1">{"fdsup://directions/FAT Viewer?action=UPDATE&amp;creator=factSet&amp;DYN_ARGS=true&amp;DOC_NAME=FAT:RGQ_ENTRPR_VAL_EV_SOURCE_WINDOW.FAT&amp;VAR:ID1=PLL&amp;VAR:SDATE=20101015&amp;VAR:FDATE=20100730&amp;VAR:FREQ=WEEKLY&amp;VAR:RELITEM=&amp;VAR:CURRENCY=&amp;VAR:DB_TYPE=&amp;VAR:UNITS=M&amp;window=popup&amp;w","idth=535&amp;height=425&amp;START_MAXIMIZED=FALSE&amp;Y=120&amp;display_string=audit"}</definedName>
    <definedName name="_4174__FDSAUDITLINK__" hidden="1">{"fdsup://directions/FAT Viewer?action=UPDATE&amp;creator=factSet&amp;DYN_ARGS=true&amp;DOC_NAME=FAT:RGQ_ENTRPR_VAL_EV_SOURCE_WINDOW.FAT&amp;VAR:ID1=PLL&amp;VAR:SDATE=20101008&amp;VAR:FDATE=20100730&amp;VAR:FREQ=WEEKLY&amp;VAR:RELITEM=&amp;VAR:CURRENCY=&amp;VAR:DB_TYPE=&amp;VAR:UNITS=M&amp;window=popup&amp;w","idth=535&amp;height=425&amp;START_MAXIMIZED=FALSE&amp;Y=120&amp;display_string=audit"}</definedName>
    <definedName name="_4175__FDSAUDITLINK__" hidden="1">{"fdsup://directions/FAT Viewer?action=UPDATE&amp;creator=factSet&amp;DYN_ARGS=true&amp;DOC_NAME=FAT:RGQ_ENTRPR_VAL_EV_SOURCE_WINDOW.FAT&amp;VAR:ID1=PLL&amp;VAR:SDATE=20101001&amp;VAR:FDATE=20100730&amp;VAR:FREQ=WEEKLY&amp;VAR:RELITEM=&amp;VAR:CURRENCY=&amp;VAR:DB_TYPE=&amp;VAR:UNITS=M&amp;window=popup&amp;w","idth=535&amp;height=425&amp;START_MAXIMIZED=FALSE&amp;Y=120&amp;display_string=audit"}</definedName>
    <definedName name="_4176__FDSAUDITLINK__" hidden="1">{"fdsup://directions/FAT Viewer?action=UPDATE&amp;creator=factSet&amp;DYN_ARGS=true&amp;DOC_NAME=FAT:RGQ_ENTRPR_VAL_EV_SOURCE_WINDOW.FAT&amp;VAR:ID1=PLL&amp;VAR:SDATE=20100924&amp;VAR:FDATE=20100730&amp;VAR:FREQ=WEEKLY&amp;VAR:RELITEM=&amp;VAR:CURRENCY=&amp;VAR:DB_TYPE=&amp;VAR:UNITS=M&amp;window=popup&amp;w","idth=535&amp;height=425&amp;START_MAXIMIZED=FALSE&amp;Y=120&amp;display_string=audit"}</definedName>
    <definedName name="_4177__FDSAUDITLINK__" hidden="1">{"fdsup://directions/FAT Viewer?action=UPDATE&amp;creator=factSet&amp;DYN_ARGS=true&amp;DOC_NAME=FAT:RGQ_ENTRPR_VAL_EV_SOURCE_WINDOW.FAT&amp;VAR:ID1=PLL&amp;VAR:SDATE=20100917&amp;VAR:FDATE=20100730&amp;VAR:FREQ=WEEKLY&amp;VAR:RELITEM=&amp;VAR:CURRENCY=&amp;VAR:DB_TYPE=&amp;VAR:UNITS=M&amp;window=popup&amp;w","idth=535&amp;height=425&amp;START_MAXIMIZED=FALSE&amp;Y=120&amp;display_string=audit"}</definedName>
    <definedName name="_4178__FDSAUDITLINK__" hidden="1">{"fdsup://directions/FAT Viewer?action=UPDATE&amp;creator=factSet&amp;DYN_ARGS=true&amp;DOC_NAME=FAT:RGQ_ENTRPR_VAL_EV_SOURCE_WINDOW.FAT&amp;VAR:ID1=PLL&amp;VAR:SDATE=20100910&amp;VAR:FDATE=20100730&amp;VAR:FREQ=WEEKLY&amp;VAR:RELITEM=&amp;VAR:CURRENCY=&amp;VAR:DB_TYPE=&amp;VAR:UNITS=M&amp;window=popup&amp;w","idth=535&amp;height=425&amp;START_MAXIMIZED=FALSE&amp;Y=120&amp;display_string=audit"}</definedName>
    <definedName name="_4179__FDSAUDITLINK__" hidden="1">{"fdsup://directions/FAT Viewer?action=UPDATE&amp;creator=factSet&amp;DYN_ARGS=true&amp;DOC_NAME=FAT:RGQ_ENTRPR_VAL_EV_SOURCE_WINDOW.FAT&amp;VAR:ID1=PLL&amp;VAR:SDATE=20100903&amp;VAR:FDATE=20100730&amp;VAR:FREQ=WEEKLY&amp;VAR:RELITEM=&amp;VAR:CURRENCY=&amp;VAR:DB_TYPE=&amp;VAR:UNITS=M&amp;window=popup&amp;w","idth=535&amp;height=425&amp;START_MAXIMIZED=FALSE&amp;Y=120&amp;display_string=audit"}</definedName>
    <definedName name="_418__FDSAUDITLINK__" hidden="1">{"fdsup://IBCentral/FAT Viewer?action=UPDATE&amp;creator=factset&amp;DOC_NAME=fat:reuters_qtrly_source_window.fat&amp;display_string=Audit&amp;DYN_ARGS=TRUE&amp;VAR:ID1=46612J50&amp;VAR:RCODE=FDSINTINCTOT&amp;VAR:SDATE=20061299&amp;VAR:FREQ=Quarterly&amp;VAR:RELITEM=RP&amp;VAR:CURRENCY=&amp;VAR:CURRS","OURCE=EXSHARE&amp;VAR:NATFREQ=QUARTERLY&amp;VAR:RFIELD=FINALIZED&amp;VAR:DB_TYPE=&amp;VAR:UNITS=MONTHLY&amp;window=popup&amp;width=450&amp;height=300&amp;START_MAXIMIZED=FALSE"}</definedName>
    <definedName name="_4180__FDSAUDITLINK__" hidden="1">{"fdsup://directions/FAT Viewer?action=UPDATE&amp;creator=factSet&amp;DYN_ARGS=true&amp;DOC_NAME=FAT:RGQ_ENTRPR_VAL_EV_SOURCE_WINDOW.FAT&amp;VAR:ID1=PLL&amp;VAR:SDATE=20100827&amp;VAR:FDATE=20100730&amp;VAR:FREQ=WEEKLY&amp;VAR:RELITEM=&amp;VAR:CURRENCY=&amp;VAR:DB_TYPE=&amp;VAR:UNITS=M&amp;window=popup&amp;w","idth=535&amp;height=425&amp;START_MAXIMIZED=FALSE&amp;Y=120&amp;display_string=audit"}</definedName>
    <definedName name="_4181__FDSAUDITLINK__" hidden="1">{"fdsup://directions/FAT Viewer?action=UPDATE&amp;creator=factSet&amp;DYN_ARGS=true&amp;DOC_NAME=FAT:RGQ_ENTRPR_VAL_EV_SOURCE_WINDOW.FAT&amp;VAR:ID1=PLL&amp;VAR:SDATE=20100820&amp;VAR:FDATE=20100730&amp;VAR:FREQ=WEEKLY&amp;VAR:RELITEM=&amp;VAR:CURRENCY=&amp;VAR:DB_TYPE=&amp;VAR:UNITS=M&amp;window=popup&amp;w","idth=535&amp;height=425&amp;START_MAXIMIZED=FALSE&amp;Y=120&amp;display_string=audit"}</definedName>
    <definedName name="_4182__FDSAUDITLINK__" hidden="1">{"fdsup://directions/FAT Viewer?action=UPDATE&amp;creator=factSet&amp;DYN_ARGS=true&amp;DOC_NAME=FAT:RGQ_ENTRPR_VAL_EV_SOURCE_WINDOW.FAT&amp;VAR:ID1=PLL&amp;VAR:SDATE=20100813&amp;VAR:FDATE=20100730&amp;VAR:FREQ=WEEKLY&amp;VAR:RELITEM=&amp;VAR:CURRENCY=&amp;VAR:DB_TYPE=&amp;VAR:UNITS=M&amp;window=popup&amp;w","idth=535&amp;height=425&amp;START_MAXIMIZED=FALSE&amp;Y=120&amp;display_string=audit"}</definedName>
    <definedName name="_4183__FDSAUDITLINK__" hidden="1">{"fdsup://directions/FAT Viewer?action=UPDATE&amp;creator=factSet&amp;DYN_ARGS=true&amp;DOC_NAME=FAT:RGQ_ENTRPR_VAL_EV_SOURCE_WINDOW.FAT&amp;VAR:ID1=PLL&amp;VAR:SDATE=20100806&amp;VAR:FDATE=20100730&amp;VAR:FREQ=WEEKLY&amp;VAR:RELITEM=&amp;VAR:CURRENCY=&amp;VAR:DB_TYPE=&amp;VAR:UNITS=M&amp;window=popup&amp;w","idth=535&amp;height=425&amp;START_MAXIMIZED=FALSE&amp;Y=120&amp;display_string=audit"}</definedName>
    <definedName name="_4184__FDSAUDITLINK__" hidden="1">{"fdsup://directions/FAT Viewer?action=UPDATE&amp;creator=factSet&amp;DYN_ARGS=true&amp;DOC_NAME=FAT:RGQ_ENTRPR_VAL_EV_SOURCE_WINDOW.FAT&amp;VAR:ID1=PLL&amp;VAR:SDATE=20100730&amp;VAR:FDATE=20100730&amp;VAR:FREQ=WEEKLY&amp;VAR:RELITEM=&amp;VAR:CURRENCY=&amp;VAR:DB_TYPE=&amp;VAR:UNITS=M&amp;window=popup&amp;w","idth=535&amp;height=425&amp;START_MAXIMIZED=FALSE&amp;Y=120&amp;display_string=audit"}</definedName>
    <definedName name="_4185__FDSAUDITLINK__" hidden="1">{"fdsup://directions/FAT Viewer?action=UPDATE&amp;creator=factSet&amp;DYN_ARGS=true&amp;DOC_NAME=FAT:RGQ_ENTRPR_VAL_EV_SOURCE_WINDOW.FAT&amp;VAR:ID1=PLL&amp;VAR:SDATE=20100723&amp;VAR:FDATE=20100430&amp;VAR:FREQ=WEEKLY&amp;VAR:RELITEM=&amp;VAR:CURRENCY=&amp;VAR:DB_TYPE=&amp;VAR:UNITS=M&amp;window=popup&amp;w","idth=535&amp;height=425&amp;START_MAXIMIZED=FALSE&amp;Y=120&amp;display_string=audit"}</definedName>
    <definedName name="_4186__FDSAUDITLINK__" hidden="1">{"fdsup://directions/FAT Viewer?action=UPDATE&amp;creator=factSet&amp;DYN_ARGS=true&amp;DOC_NAME=FAT:RGQ_ENTRPR_VAL_EV_SOURCE_WINDOW.FAT&amp;VAR:ID1=PLL&amp;VAR:SDATE=20100716&amp;VAR:FDATE=20100430&amp;VAR:FREQ=WEEKLY&amp;VAR:RELITEM=&amp;VAR:CURRENCY=&amp;VAR:DB_TYPE=&amp;VAR:UNITS=M&amp;window=popup&amp;w","idth=535&amp;height=425&amp;START_MAXIMIZED=FALSE&amp;Y=120&amp;display_string=audit"}</definedName>
    <definedName name="_4187__FDSAUDITLINK__" hidden="1">{"fdsup://directions/FAT Viewer?action=UPDATE&amp;creator=factSet&amp;DYN_ARGS=true&amp;DOC_NAME=FAT:RGQ_ENTRPR_VAL_EV_SOURCE_WINDOW.FAT&amp;VAR:ID1=PLL&amp;VAR:SDATE=20100709&amp;VAR:FDATE=20100430&amp;VAR:FREQ=WEEKLY&amp;VAR:RELITEM=&amp;VAR:CURRENCY=&amp;VAR:DB_TYPE=&amp;VAR:UNITS=M&amp;window=popup&amp;w","idth=535&amp;height=425&amp;START_MAXIMIZED=FALSE&amp;Y=120&amp;display_string=audit"}</definedName>
    <definedName name="_4188__FDSAUDITLINK__" hidden="1">{"fdsup://directions/FAT Viewer?action=UPDATE&amp;creator=factSet&amp;DYN_ARGS=true&amp;DOC_NAME=FAT:RGQ_ENTRPR_VAL_EV_SOURCE_WINDOW.FAT&amp;VAR:ID1=PLL&amp;VAR:SDATE=20100702&amp;VAR:FDATE=20100430&amp;VAR:FREQ=WEEKLY&amp;VAR:RELITEM=&amp;VAR:CURRENCY=&amp;VAR:DB_TYPE=&amp;VAR:UNITS=M&amp;window=popup&amp;w","idth=535&amp;height=425&amp;START_MAXIMIZED=FALSE&amp;Y=120&amp;display_string=audit"}</definedName>
    <definedName name="_4189__FDSAUDITLINK__" hidden="1">{"fdsup://directions/FAT Viewer?action=UPDATE&amp;creator=factSet&amp;DYN_ARGS=true&amp;DOC_NAME=FAT:RGQ_ENTRPR_VAL_EV_SOURCE_WINDOW.FAT&amp;VAR:ID1=PLL&amp;VAR:SDATE=20100625&amp;VAR:FDATE=20100430&amp;VAR:FREQ=WEEKLY&amp;VAR:RELITEM=&amp;VAR:CURRENCY=&amp;VAR:DB_TYPE=&amp;VAR:UNITS=M&amp;window=popup&amp;w","idth=535&amp;height=425&amp;START_MAXIMIZED=FALSE&amp;Y=120&amp;display_string=audit"}</definedName>
    <definedName name="_419__FDSAUDITLINK__" hidden="1">{"fdsup://IBCentral/FAT Viewer?action=UPDATE&amp;creator=factset&amp;DOC_NAME=fat:reuters_qtrly_source_window.fat&amp;display_string=Audit&amp;DYN_ARGS=TRUE&amp;VAR:ID1=46612J50&amp;VAR:RCODE=FDSINTINCTOT&amp;VAR:SDATE=20060999&amp;VAR:FREQ=Quarterly&amp;VAR:RELITEM=RP&amp;VAR:CURRENCY=&amp;VAR:CURRS","OURCE=EXSHARE&amp;VAR:NATFREQ=QUARTERLY&amp;VAR:RFIELD=FINALIZED&amp;VAR:DB_TYPE=&amp;VAR:UNITS=MONTHLY&amp;window=popup&amp;width=450&amp;height=300&amp;START_MAXIMIZED=FALSE"}</definedName>
    <definedName name="_4190__FDSAUDITLINK__" hidden="1">{"fdsup://directions/FAT Viewer?action=UPDATE&amp;creator=factSet&amp;DYN_ARGS=true&amp;DOC_NAME=FAT:RGQ_ENTRPR_VAL_EV_SOURCE_WINDOW.FAT&amp;VAR:ID1=PLL&amp;VAR:SDATE=20100618&amp;VAR:FDATE=20100430&amp;VAR:FREQ=WEEKLY&amp;VAR:RELITEM=&amp;VAR:CURRENCY=&amp;VAR:DB_TYPE=&amp;VAR:UNITS=M&amp;window=popup&amp;w","idth=535&amp;height=425&amp;START_MAXIMIZED=FALSE&amp;Y=120&amp;display_string=audit"}</definedName>
    <definedName name="_4191__FDSAUDITLINK__" hidden="1">{"fdsup://directions/FAT Viewer?action=UPDATE&amp;creator=factSet&amp;DYN_ARGS=true&amp;DOC_NAME=FAT:RGQ_ENTRPR_VAL_EV_SOURCE_WINDOW.FAT&amp;VAR:ID1=PLL&amp;VAR:SDATE=20100611&amp;VAR:FDATE=20100430&amp;VAR:FREQ=WEEKLY&amp;VAR:RELITEM=&amp;VAR:CURRENCY=&amp;VAR:DB_TYPE=&amp;VAR:UNITS=M&amp;window=popup&amp;w","idth=535&amp;height=425&amp;START_MAXIMIZED=FALSE&amp;Y=120&amp;display_string=audit"}</definedName>
    <definedName name="_4192__FDSAUDITLINK__" hidden="1">{"fdsup://directions/FAT Viewer?action=UPDATE&amp;creator=factSet&amp;DYN_ARGS=true&amp;DOC_NAME=FAT:RGQ_ENTRPR_VAL_EV_SOURCE_WINDOW.FAT&amp;VAR:ID1=PLL&amp;VAR:SDATE=20100604&amp;VAR:FDATE=20100430&amp;VAR:FREQ=WEEKLY&amp;VAR:RELITEM=&amp;VAR:CURRENCY=&amp;VAR:DB_TYPE=&amp;VAR:UNITS=M&amp;window=popup&amp;w","idth=535&amp;height=425&amp;START_MAXIMIZED=FALSE&amp;Y=120&amp;display_string=audit"}</definedName>
    <definedName name="_4193__FDSAUDITLINK__" hidden="1">{"fdsup://directions/FAT Viewer?action=UPDATE&amp;creator=factSet&amp;DYN_ARGS=true&amp;DOC_NAME=FAT:RGQ_ENTRPR_VAL_EV_SOURCE_WINDOW.FAT&amp;VAR:ID1=PLL&amp;VAR:SDATE=20100528&amp;VAR:FDATE=20100430&amp;VAR:FREQ=WEEKLY&amp;VAR:RELITEM=&amp;VAR:CURRENCY=&amp;VAR:DB_TYPE=&amp;VAR:UNITS=M&amp;window=popup&amp;w","idth=535&amp;height=425&amp;START_MAXIMIZED=FALSE&amp;Y=120&amp;display_string=audit"}</definedName>
    <definedName name="_4194__FDSAUDITLINK__" hidden="1">{"fdsup://directions/FAT Viewer?action=UPDATE&amp;creator=factSet&amp;DYN_ARGS=true&amp;DOC_NAME=FAT:RGQ_ENTRPR_VAL_EV_SOURCE_WINDOW.FAT&amp;VAR:ID1=PLL&amp;VAR:SDATE=20100521&amp;VAR:FDATE=20100430&amp;VAR:FREQ=WEEKLY&amp;VAR:RELITEM=&amp;VAR:CURRENCY=&amp;VAR:DB_TYPE=&amp;VAR:UNITS=M&amp;window=popup&amp;w","idth=535&amp;height=425&amp;START_MAXIMIZED=FALSE&amp;Y=120&amp;display_string=audit"}</definedName>
    <definedName name="_4195__FDSAUDITLINK__" hidden="1">{"fdsup://directions/FAT Viewer?action=UPDATE&amp;creator=factSet&amp;DYN_ARGS=true&amp;DOC_NAME=FAT:RGQ_ENTRPR_VAL_EV_SOURCE_WINDOW.FAT&amp;VAR:ID1=PLL&amp;VAR:SDATE=20100514&amp;VAR:FDATE=20100430&amp;VAR:FREQ=WEEKLY&amp;VAR:RELITEM=&amp;VAR:CURRENCY=&amp;VAR:DB_TYPE=&amp;VAR:UNITS=M&amp;window=popup&amp;w","idth=535&amp;height=425&amp;START_MAXIMIZED=FALSE&amp;Y=120&amp;display_string=audit"}</definedName>
    <definedName name="_4196__FDSAUDITLINK__" hidden="1">{"fdsup://directions/FAT Viewer?action=UPDATE&amp;creator=factSet&amp;DYN_ARGS=true&amp;DOC_NAME=FAT:RGQ_ENTRPR_VAL_EV_SOURCE_WINDOW.FAT&amp;VAR:ID1=PLL&amp;VAR:SDATE=20100507&amp;VAR:FDATE=20100430&amp;VAR:FREQ=WEEKLY&amp;VAR:RELITEM=&amp;VAR:CURRENCY=&amp;VAR:DB_TYPE=&amp;VAR:UNITS=M&amp;window=popup&amp;w","idth=535&amp;height=425&amp;START_MAXIMIZED=FALSE&amp;Y=120&amp;display_string=audit"}</definedName>
    <definedName name="_4197__FDSAUDITLINK__" hidden="1">{"fdsup://directions/FAT Viewer?action=UPDATE&amp;creator=factSet&amp;DYN_ARGS=true&amp;DOC_NAME=FAT:RGQ_ENTRPR_VAL_EV_SOURCE_WINDOW.FAT&amp;VAR:ID1=PLL&amp;VAR:SDATE=20100430&amp;VAR:FDATE=20100430&amp;VAR:FREQ=WEEKLY&amp;VAR:RELITEM=&amp;VAR:CURRENCY=&amp;VAR:DB_TYPE=&amp;VAR:UNITS=M&amp;window=popup&amp;w","idth=535&amp;height=425&amp;START_MAXIMIZED=FALSE&amp;Y=120&amp;display_string=audit"}</definedName>
    <definedName name="_4198__FDSAUDITLINK__" hidden="1">{"fdsup://directions/FAT Viewer?action=UPDATE&amp;creator=factSet&amp;DYN_ARGS=true&amp;DOC_NAME=FAT:RGQ_ENTRPR_VAL_EV_SOURCE_WINDOW.FAT&amp;VAR:ID1=PLL&amp;VAR:SDATE=20100423&amp;VAR:FDATE=20100129&amp;VAR:FREQ=WEEKLY&amp;VAR:RELITEM=&amp;VAR:CURRENCY=&amp;VAR:DB_TYPE=&amp;VAR:UNITS=M&amp;window=popup&amp;w","idth=535&amp;height=425&amp;START_MAXIMIZED=FALSE&amp;Y=120&amp;display_string=audit"}</definedName>
    <definedName name="_4199__FDSAUDITLINK__" hidden="1">{"fdsup://directions/FAT Viewer?action=UPDATE&amp;creator=factSet&amp;DYN_ARGS=true&amp;DOC_NAME=FAT:RGQ_ENTRPR_VAL_EV_SOURCE_WINDOW.FAT&amp;VAR:ID1=PLL&amp;VAR:SDATE=20100416&amp;VAR:FDATE=20100129&amp;VAR:FREQ=WEEKLY&amp;VAR:RELITEM=&amp;VAR:CURRENCY=&amp;VAR:DB_TYPE=&amp;VAR:UNITS=M&amp;window=popup&amp;w","idth=535&amp;height=425&amp;START_MAXIMIZED=FALSE&amp;Y=120&amp;display_string=audit"}</definedName>
    <definedName name="_4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420__FDSAUDITLINK__" hidden="1">{"fdsup://IBCentral/FAT Viewer?action=UPDATE&amp;creator=factset&amp;DOC_NAME=fat:reuters_qtrly_source_window.fat&amp;display_string=Audit&amp;DYN_ARGS=TRUE&amp;VAR:ID1=46612J50&amp;VAR:RCODE=FDSINTINCTOT&amp;VAR:SDATE=20060699&amp;VAR:FREQ=Quarterly&amp;VAR:RELITEM=RP&amp;VAR:CURRENCY=&amp;VAR:CURRS","OURCE=EXSHARE&amp;VAR:NATFREQ=QUARTERLY&amp;VAR:RFIELD=FINALIZED&amp;VAR:DB_TYPE=&amp;VAR:UNITS=MONTHLY&amp;window=popup&amp;width=450&amp;height=300&amp;START_MAXIMIZED=FALSE"}</definedName>
    <definedName name="_4200__FDSAUDITLINK__" hidden="1">{"fdsup://directions/FAT Viewer?action=UPDATE&amp;creator=factSet&amp;DYN_ARGS=true&amp;DOC_NAME=FAT:RGQ_ENTRPR_VAL_EV_SOURCE_WINDOW.FAT&amp;VAR:ID1=PLL&amp;VAR:SDATE=20100409&amp;VAR:FDATE=20100129&amp;VAR:FREQ=WEEKLY&amp;VAR:RELITEM=&amp;VAR:CURRENCY=&amp;VAR:DB_TYPE=&amp;VAR:UNITS=M&amp;window=popup&amp;w","idth=535&amp;height=425&amp;START_MAXIMIZED=FALSE&amp;Y=120&amp;display_string=audit"}</definedName>
    <definedName name="_4201__FDSAUDITLINK__" hidden="1">{"fdsup://directions/FAT Viewer?action=UPDATE&amp;creator=factSet&amp;DYN_ARGS=true&amp;DOC_NAME=FAT:RGQ_ENTRPR_VAL_EV_SOURCE_WINDOW.FAT&amp;VAR:ID1=PLL&amp;VAR:SDATE=20100401&amp;VAR:FDATE=20100129&amp;VAR:FREQ=WEEKLY&amp;VAR:RELITEM=&amp;VAR:CURRENCY=&amp;VAR:DB_TYPE=&amp;VAR:UNITS=M&amp;window=popup&amp;w","idth=535&amp;height=425&amp;START_MAXIMIZED=FALSE&amp;Y=120&amp;display_string=audit"}</definedName>
    <definedName name="_4202__FDSAUDITLINK__" hidden="1">{"fdsup://directions/FAT Viewer?action=UPDATE&amp;creator=factSet&amp;DYN_ARGS=true&amp;DOC_NAME=FAT:RGQ_ENTRPR_VAL_EV_SOURCE_WINDOW.FAT&amp;VAR:ID1=PLL&amp;VAR:SDATE=20100326&amp;VAR:FDATE=20100129&amp;VAR:FREQ=WEEKLY&amp;VAR:RELITEM=&amp;VAR:CURRENCY=&amp;VAR:DB_TYPE=&amp;VAR:UNITS=M&amp;window=popup&amp;w","idth=535&amp;height=425&amp;START_MAXIMIZED=FALSE&amp;Y=120&amp;display_string=audit"}</definedName>
    <definedName name="_4203__FDSAUDITLINK__" hidden="1">{"fdsup://directions/FAT Viewer?action=UPDATE&amp;creator=factSet&amp;DYN_ARGS=true&amp;DOC_NAME=FAT:RGQ_ENTRPR_VAL_EV_SOURCE_WINDOW.FAT&amp;VAR:ID1=PLL&amp;VAR:SDATE=20100319&amp;VAR:FDATE=20100129&amp;VAR:FREQ=WEEKLY&amp;VAR:RELITEM=&amp;VAR:CURRENCY=&amp;VAR:DB_TYPE=&amp;VAR:UNITS=M&amp;window=popup&amp;w","idth=535&amp;height=425&amp;START_MAXIMIZED=FALSE&amp;Y=120&amp;display_string=audit"}</definedName>
    <definedName name="_4204__FDSAUDITLINK__" hidden="1">{"fdsup://directions/FAT Viewer?action=UPDATE&amp;creator=factSet&amp;DYN_ARGS=true&amp;DOC_NAME=FAT:RGQ_ENTRPR_VAL_EV_SOURCE_WINDOW.FAT&amp;VAR:ID1=PLL&amp;VAR:SDATE=20100312&amp;VAR:FDATE=20100129&amp;VAR:FREQ=WEEKLY&amp;VAR:RELITEM=&amp;VAR:CURRENCY=&amp;VAR:DB_TYPE=&amp;VAR:UNITS=M&amp;window=popup&amp;w","idth=535&amp;height=425&amp;START_MAXIMIZED=FALSE&amp;Y=120&amp;display_string=audit"}</definedName>
    <definedName name="_4205__FDSAUDITLINK__" hidden="1">{"fdsup://directions/FAT Viewer?action=UPDATE&amp;creator=factSet&amp;DYN_ARGS=true&amp;DOC_NAME=FAT:RGQ_ENTRPR_VAL_EV_SOURCE_WINDOW.FAT&amp;VAR:ID1=PLL&amp;VAR:SDATE=20100305&amp;VAR:FDATE=20100129&amp;VAR:FREQ=WEEKLY&amp;VAR:RELITEM=&amp;VAR:CURRENCY=&amp;VAR:DB_TYPE=&amp;VAR:UNITS=M&amp;window=popup&amp;w","idth=535&amp;height=425&amp;START_MAXIMIZED=FALSE&amp;Y=120&amp;display_string=audit"}</definedName>
    <definedName name="_4206__FDSAUDITLINK__" hidden="1">{"fdsup://directions/FAT Viewer?action=UPDATE&amp;creator=factSet&amp;DYN_ARGS=true&amp;DOC_NAME=FAT:RGQ_ENTRPR_VAL_EV_SOURCE_WINDOW.FAT&amp;VAR:ID1=PLL&amp;VAR:SDATE=20100226&amp;VAR:FDATE=20100129&amp;VAR:FREQ=WEEKLY&amp;VAR:RELITEM=&amp;VAR:CURRENCY=&amp;VAR:DB_TYPE=&amp;VAR:UNITS=M&amp;window=popup&amp;w","idth=535&amp;height=425&amp;START_MAXIMIZED=FALSE&amp;Y=120&amp;display_string=audit"}</definedName>
    <definedName name="_4207__FDSAUDITLINK__" hidden="1">{"fdsup://directions/FAT Viewer?action=UPDATE&amp;creator=factSet&amp;DYN_ARGS=true&amp;DOC_NAME=FAT:RGQ_ENTRPR_VAL_EV_SOURCE_WINDOW.FAT&amp;VAR:ID1=PLL&amp;VAR:SDATE=20100219&amp;VAR:FDATE=20100129&amp;VAR:FREQ=WEEKLY&amp;VAR:RELITEM=&amp;VAR:CURRENCY=&amp;VAR:DB_TYPE=&amp;VAR:UNITS=M&amp;window=popup&amp;w","idth=535&amp;height=425&amp;START_MAXIMIZED=FALSE&amp;Y=120&amp;display_string=audit"}</definedName>
    <definedName name="_4208__FDSAUDITLINK__" hidden="1">{"fdsup://directions/FAT Viewer?action=UPDATE&amp;creator=factSet&amp;DYN_ARGS=true&amp;DOC_NAME=FAT:RGQ_ENTRPR_VAL_EV_SOURCE_WINDOW.FAT&amp;VAR:ID1=PLL&amp;VAR:SDATE=20100212&amp;VAR:FDATE=20100129&amp;VAR:FREQ=WEEKLY&amp;VAR:RELITEM=&amp;VAR:CURRENCY=&amp;VAR:DB_TYPE=&amp;VAR:UNITS=M&amp;window=popup&amp;w","idth=535&amp;height=425&amp;START_MAXIMIZED=FALSE&amp;Y=120&amp;display_string=audit"}</definedName>
    <definedName name="_4209__FDSAUDITLINK__" hidden="1">{"fdsup://directions/FAT Viewer?action=UPDATE&amp;creator=factSet&amp;DYN_ARGS=true&amp;DOC_NAME=FAT:RGQ_ENTRPR_VAL_EV_SOURCE_WINDOW.FAT&amp;VAR:ID1=PLL&amp;VAR:SDATE=20100205&amp;VAR:FDATE=20100129&amp;VAR:FREQ=WEEKLY&amp;VAR:RELITEM=&amp;VAR:CURRENCY=&amp;VAR:DB_TYPE=&amp;VAR:UNITS=M&amp;window=popup&amp;w","idth=535&amp;height=425&amp;START_MAXIMIZED=FALSE&amp;Y=120&amp;display_string=audit"}</definedName>
    <definedName name="_421__FDSAUDITLINK__" hidden="1">{"fdsup://IBCentral/FAT Viewer?action=UPDATE&amp;creator=factset&amp;DOC_NAME=fat:reuters_qtrly_source_window.fat&amp;display_string=Audit&amp;DYN_ARGS=TRUE&amp;VAR:ID1=46612J50&amp;VAR:RCODE=FDSINTINCTOT&amp;VAR:SDATE=20060399&amp;VAR:FREQ=Quarterly&amp;VAR:RELITEM=RP&amp;VAR:CURRENCY=&amp;VAR:CURRS","OURCE=EXSHARE&amp;VAR:NATFREQ=QUARTERLY&amp;VAR:RFIELD=FINALIZED&amp;VAR:DB_TYPE=&amp;VAR:UNITS=MONTHLY&amp;window=popup&amp;width=450&amp;height=300&amp;START_MAXIMIZED=FALSE"}</definedName>
    <definedName name="_4210__FDSAUDITLINK__" hidden="1">{"fdsup://directions/FAT Viewer?action=UPDATE&amp;creator=factSet&amp;DYN_ARGS=true&amp;DOC_NAME=FAT:RGQ_ENTRPR_VAL_EV_SOURCE_WINDOW.FAT&amp;VAR:ID1=PLL&amp;VAR:SDATE=20100129&amp;VAR:FDATE=20100129&amp;VAR:FREQ=WEEKLY&amp;VAR:RELITEM=&amp;VAR:CURRENCY=&amp;VAR:DB_TYPE=&amp;VAR:UNITS=M&amp;window=popup&amp;w","idth=535&amp;height=425&amp;START_MAXIMIZED=FALSE&amp;Y=120&amp;display_string=audit"}</definedName>
    <definedName name="_4211__FDSAUDITLINK__" hidden="1">{"fdsup://directions/FAT Viewer?action=UPDATE&amp;creator=factSet&amp;DYN_ARGS=true&amp;DOC_NAME=FAT:RGQ_ENTRPR_VAL_EV_SOURCE_WINDOW.FAT&amp;VAR:ID1=PLL&amp;VAR:SDATE=20100122&amp;VAR:FDATE=20091030&amp;VAR:FREQ=WEEKLY&amp;VAR:RELITEM=&amp;VAR:CURRENCY=&amp;VAR:DB_TYPE=&amp;VAR:UNITS=M&amp;window=popup&amp;w","idth=535&amp;height=425&amp;START_MAXIMIZED=FALSE&amp;Y=120&amp;display_string=audit"}</definedName>
    <definedName name="_4212__FDSAUDITLINK__" hidden="1">{"fdsup://directions/FAT Viewer?action=UPDATE&amp;creator=factSet&amp;DYN_ARGS=true&amp;DOC_NAME=FAT:RGQ_ENTRPR_VAL_EV_SOURCE_WINDOW.FAT&amp;VAR:ID1=PLL&amp;VAR:SDATE=20100115&amp;VAR:FDATE=20091030&amp;VAR:FREQ=WEEKLY&amp;VAR:RELITEM=&amp;VAR:CURRENCY=&amp;VAR:DB_TYPE=&amp;VAR:UNITS=M&amp;window=popup&amp;w","idth=535&amp;height=425&amp;START_MAXIMIZED=FALSE&amp;Y=120&amp;display_string=audit"}</definedName>
    <definedName name="_4213__FDSAUDITLINK__" hidden="1">{"fdsup://directions/FAT Viewer?action=UPDATE&amp;creator=factSet&amp;DYN_ARGS=true&amp;DOC_NAME=FAT:RGQ_ENTRPR_VAL_EV_SOURCE_WINDOW.FAT&amp;VAR:ID1=PLL&amp;VAR:SDATE=20100108&amp;VAR:FDATE=20091030&amp;VAR:FREQ=WEEKLY&amp;VAR:RELITEM=&amp;VAR:CURRENCY=&amp;VAR:DB_TYPE=&amp;VAR:UNITS=M&amp;window=popup&amp;w","idth=535&amp;height=425&amp;START_MAXIMIZED=FALSE&amp;Y=120&amp;display_string=audit"}</definedName>
    <definedName name="_4214__FDSAUDITLINK__" hidden="1">{"fdsup://directions/FAT Viewer?action=UPDATE&amp;creator=factSet&amp;DYN_ARGS=true&amp;DOC_NAME=FAT:RGQ_ENTRPR_VAL_EV_SOURCE_WINDOW.FAT&amp;VAR:ID1=PLL&amp;VAR:SDATE=20091231&amp;VAR:FDATE=20091030&amp;VAR:FREQ=WEEKLY&amp;VAR:RELITEM=&amp;VAR:CURRENCY=&amp;VAR:DB_TYPE=&amp;VAR:UNITS=M&amp;window=popup&amp;w","idth=535&amp;height=425&amp;START_MAXIMIZED=FALSE&amp;Y=120&amp;display_string=audit"}</definedName>
    <definedName name="_4215__FDSAUDITLINK__" hidden="1">{"fdsup://directions/FAT Viewer?action=UPDATE&amp;creator=factSet&amp;DYN_ARGS=true&amp;DOC_NAME=FAT:RGQ_ENTRPR_VAL_EV_SOURCE_WINDOW.FAT&amp;VAR:ID1=PLL&amp;VAR:SDATE=20091224&amp;VAR:FDATE=20091030&amp;VAR:FREQ=WEEKLY&amp;VAR:RELITEM=&amp;VAR:CURRENCY=&amp;VAR:DB_TYPE=&amp;VAR:UNITS=M&amp;window=popup&amp;w","idth=535&amp;height=425&amp;START_MAXIMIZED=FALSE&amp;Y=120&amp;display_string=audit"}</definedName>
    <definedName name="_4216__FDSAUDITLINK__" hidden="1">{"fdsup://directions/FAT Viewer?action=UPDATE&amp;creator=factSet&amp;DYN_ARGS=true&amp;DOC_NAME=FAT:RGQ_ENTRPR_VAL_EV_SOURCE_WINDOW.FAT&amp;VAR:ID1=PLL&amp;VAR:SDATE=20091218&amp;VAR:FDATE=20091030&amp;VAR:FREQ=WEEKLY&amp;VAR:RELITEM=&amp;VAR:CURRENCY=&amp;VAR:DB_TYPE=&amp;VAR:UNITS=M&amp;window=popup&amp;w","idth=535&amp;height=425&amp;START_MAXIMIZED=FALSE&amp;Y=120&amp;display_string=audit"}</definedName>
    <definedName name="_4217__FDSAUDITLINK__" hidden="1">{"fdsup://directions/FAT Viewer?action=UPDATE&amp;creator=factSet&amp;DYN_ARGS=true&amp;DOC_NAME=FAT:RGQ_ENTRPR_VAL_EV_SOURCE_WINDOW.FAT&amp;VAR:ID1=PLL&amp;VAR:SDATE=20091211&amp;VAR:FDATE=20091030&amp;VAR:FREQ=WEEKLY&amp;VAR:RELITEM=&amp;VAR:CURRENCY=&amp;VAR:DB_TYPE=&amp;VAR:UNITS=M&amp;window=popup&amp;w","idth=535&amp;height=425&amp;START_MAXIMIZED=FALSE&amp;Y=120&amp;display_string=audit"}</definedName>
    <definedName name="_4218__FDSAUDITLINK__" hidden="1">{"fdsup://directions/FAT Viewer?action=UPDATE&amp;creator=factSet&amp;DYN_ARGS=true&amp;DOC_NAME=FAT:RGQ_ENTRPR_VAL_EV_SOURCE_WINDOW.FAT&amp;VAR:ID1=PLL&amp;VAR:SDATE=20091204&amp;VAR:FDATE=20091030&amp;VAR:FREQ=WEEKLY&amp;VAR:RELITEM=&amp;VAR:CURRENCY=&amp;VAR:DB_TYPE=&amp;VAR:UNITS=M&amp;window=popup&amp;w","idth=535&amp;height=425&amp;START_MAXIMIZED=FALSE&amp;Y=120&amp;display_string=audit"}</definedName>
    <definedName name="_4219__FDSAUDITLINK__" hidden="1">{"fdsup://directions/FAT Viewer?action=UPDATE&amp;creator=factSet&amp;DYN_ARGS=true&amp;DOC_NAME=FAT:RGQ_ENTRPR_VAL_EV_SOURCE_WINDOW.FAT&amp;VAR:ID1=PLL&amp;VAR:SDATE=20091127&amp;VAR:FDATE=20091030&amp;VAR:FREQ=WEEKLY&amp;VAR:RELITEM=&amp;VAR:CURRENCY=&amp;VAR:DB_TYPE=&amp;VAR:UNITS=M&amp;window=popup&amp;w","idth=535&amp;height=425&amp;START_MAXIMIZED=FALSE&amp;Y=120&amp;display_string=audit"}</definedName>
    <definedName name="_422__FDSAUDITLINK__" hidden="1">{"fdsup://IBCentral/FAT Viewer?action=UPDATE&amp;creator=factset&amp;DOC_NAME=fat:reuters_qtrly_source_window.fat&amp;display_string=Audit&amp;DYN_ARGS=TRUE&amp;VAR:ID1=46612J50&amp;VAR:RCODE=FDSINTINCTOT&amp;VAR:SDATE=20051299&amp;VAR:FREQ=Quarterly&amp;VAR:RELITEM=RP&amp;VAR:CURRENCY=&amp;VAR:CURRS","OURCE=EXSHARE&amp;VAR:NATFREQ=QUARTERLY&amp;VAR:RFIELD=FINALIZED&amp;VAR:DB_TYPE=&amp;VAR:UNITS=MONTHLY&amp;window=popup&amp;width=450&amp;height=300&amp;START_MAXIMIZED=FALSE"}</definedName>
    <definedName name="_4220__FDSAUDITLINK__" hidden="1">{"fdsup://directions/FAT Viewer?action=UPDATE&amp;creator=factSet&amp;DYN_ARGS=true&amp;DOC_NAME=FAT:RGQ_ENTRPR_VAL_EV_SOURCE_WINDOW.FAT&amp;VAR:ID1=PLL&amp;VAR:SDATE=20091120&amp;VAR:FDATE=20091030&amp;VAR:FREQ=WEEKLY&amp;VAR:RELITEM=&amp;VAR:CURRENCY=&amp;VAR:DB_TYPE=&amp;VAR:UNITS=M&amp;window=popup&amp;w","idth=535&amp;height=425&amp;START_MAXIMIZED=FALSE&amp;Y=120&amp;display_string=audit"}</definedName>
    <definedName name="_4221__FDSAUDITLINK__" hidden="1">{"fdsup://directions/FAT Viewer?action=UPDATE&amp;creator=factSet&amp;DYN_ARGS=true&amp;DOC_NAME=FAT:RGQ_ENTRPR_VAL_EV_SOURCE_WINDOW.FAT&amp;VAR:ID1=PLL&amp;VAR:SDATE=20091113&amp;VAR:FDATE=20091030&amp;VAR:FREQ=WEEKLY&amp;VAR:RELITEM=&amp;VAR:CURRENCY=&amp;VAR:DB_TYPE=&amp;VAR:UNITS=M&amp;window=popup&amp;w","idth=535&amp;height=425&amp;START_MAXIMIZED=FALSE&amp;Y=120&amp;display_string=audit"}</definedName>
    <definedName name="_4222__FDSAUDITLINK__" hidden="1">{"fdsup://directions/FAT Viewer?action=UPDATE&amp;creator=factSet&amp;DYN_ARGS=true&amp;DOC_NAME=FAT:RGQ_ENTRPR_VAL_EV_SOURCE_WINDOW.FAT&amp;VAR:ID1=PLL&amp;VAR:SDATE=20091106&amp;VAR:FDATE=20091030&amp;VAR:FREQ=WEEKLY&amp;VAR:RELITEM=&amp;VAR:CURRENCY=&amp;VAR:DB_TYPE=&amp;VAR:UNITS=M&amp;window=popup&amp;w","idth=535&amp;height=425&amp;START_MAXIMIZED=FALSE&amp;Y=120&amp;display_string=audit"}</definedName>
    <definedName name="_4223__FDSAUDITLINK__" hidden="1">{"fdsup://directions/FAT Viewer?action=UPDATE&amp;creator=factSet&amp;DYN_ARGS=true&amp;DOC_NAME=FAT:RGQ_ENTRPR_VAL_EV_SOURCE_WINDOW.FAT&amp;VAR:ID1=PLL&amp;VAR:SDATE=20091030&amp;VAR:FDATE=20091030&amp;VAR:FREQ=WEEKLY&amp;VAR:RELITEM=&amp;VAR:CURRENCY=&amp;VAR:DB_TYPE=&amp;VAR:UNITS=M&amp;window=popup&amp;w","idth=535&amp;height=425&amp;START_MAXIMIZED=FALSE&amp;Y=120&amp;display_string=audit"}</definedName>
    <definedName name="_4224__FDSAUDITLINK__" hidden="1">{"fdsup://directions/FAT Viewer?action=UPDATE&amp;creator=factSet&amp;DYN_ARGS=true&amp;DOC_NAME=FAT:RGQ_ENTRPR_VAL_EV_SOURCE_WINDOW.FAT&amp;VAR:ID1=PLL&amp;VAR:SDATE=20091023&amp;VAR:FDATE=20090731&amp;VAR:FREQ=WEEKLY&amp;VAR:RELITEM=&amp;VAR:CURRENCY=&amp;VAR:DB_TYPE=&amp;VAR:UNITS=M&amp;window=popup&amp;w","idth=535&amp;height=425&amp;START_MAXIMIZED=FALSE&amp;Y=120&amp;display_string=audit"}</definedName>
    <definedName name="_4225__FDSAUDITLINK__" hidden="1">{"fdsup://directions/FAT Viewer?action=UPDATE&amp;creator=factSet&amp;DYN_ARGS=true&amp;DOC_NAME=FAT:RGQ_ENTRPR_VAL_EV_SOURCE_WINDOW.FAT&amp;VAR:ID1=PLL&amp;VAR:SDATE=20091016&amp;VAR:FDATE=20090731&amp;VAR:FREQ=WEEKLY&amp;VAR:RELITEM=&amp;VAR:CURRENCY=&amp;VAR:DB_TYPE=&amp;VAR:UNITS=M&amp;window=popup&amp;w","idth=535&amp;height=425&amp;START_MAXIMIZED=FALSE&amp;Y=120&amp;display_string=audit"}</definedName>
    <definedName name="_4226__FDSAUDITLINK__" hidden="1">{"fdsup://directions/FAT Viewer?action=UPDATE&amp;creator=factSet&amp;DYN_ARGS=true&amp;DOC_NAME=FAT:RGQ_ENTRPR_VAL_EV_SOURCE_WINDOW.FAT&amp;VAR:ID1=PLL&amp;VAR:SDATE=20091009&amp;VAR:FDATE=20090731&amp;VAR:FREQ=WEEKLY&amp;VAR:RELITEM=&amp;VAR:CURRENCY=&amp;VAR:DB_TYPE=&amp;VAR:UNITS=M&amp;window=popup&amp;w","idth=535&amp;height=425&amp;START_MAXIMIZED=FALSE&amp;Y=120&amp;display_string=audit"}</definedName>
    <definedName name="_4227__FDSAUDITLINK__" hidden="1">{"fdsup://directions/FAT Viewer?action=UPDATE&amp;creator=factSet&amp;DYN_ARGS=true&amp;DOC_NAME=FAT:RGQ_ENTRPR_VAL_EV_SOURCE_WINDOW.FAT&amp;VAR:ID1=PLL&amp;VAR:SDATE=20091002&amp;VAR:FDATE=20090731&amp;VAR:FREQ=WEEKLY&amp;VAR:RELITEM=&amp;VAR:CURRENCY=&amp;VAR:DB_TYPE=&amp;VAR:UNITS=M&amp;window=popup&amp;w","idth=535&amp;height=425&amp;START_MAXIMIZED=FALSE&amp;Y=120&amp;display_string=audit"}</definedName>
    <definedName name="_4228__FDSAUDITLINK__" hidden="1">{"fdsup://directions/FAT Viewer?action=UPDATE&amp;creator=factSet&amp;DYN_ARGS=true&amp;DOC_NAME=FAT:RGQ_ENTRPR_VAL_EV_SOURCE_WINDOW.FAT&amp;VAR:ID1=PLL&amp;VAR:SDATE=20090925&amp;VAR:FDATE=20090731&amp;VAR:FREQ=WEEKLY&amp;VAR:RELITEM=&amp;VAR:CURRENCY=&amp;VAR:DB_TYPE=&amp;VAR:UNITS=M&amp;window=popup&amp;w","idth=535&amp;height=425&amp;START_MAXIMIZED=FALSE&amp;Y=120&amp;display_string=audit"}</definedName>
    <definedName name="_4229__FDSAUDITLINK__" hidden="1">{"fdsup://directions/FAT Viewer?action=UPDATE&amp;creator=factSet&amp;DYN_ARGS=true&amp;DOC_NAME=FAT:RGQ_ENTRPR_VAL_EV_SOURCE_WINDOW.FAT&amp;VAR:ID1=PLL&amp;VAR:SDATE=20090918&amp;VAR:FDATE=20090731&amp;VAR:FREQ=WEEKLY&amp;VAR:RELITEM=&amp;VAR:CURRENCY=&amp;VAR:DB_TYPE=&amp;VAR:UNITS=M&amp;window=popup&amp;w","idth=535&amp;height=425&amp;START_MAXIMIZED=FALSE&amp;Y=120&amp;display_string=audit"}</definedName>
    <definedName name="_423__FDSAUDITLINK__" hidden="1">{"fdsup://IBCentral/FAT Viewer?action=UPDATE&amp;creator=factset&amp;DOC_NAME=fat:reuters_qtrly_source_window.fat&amp;display_string=Audit&amp;DYN_ARGS=TRUE&amp;VAR:ID1=46612J50&amp;VAR:RCODE=FDSINTINCTOT&amp;VAR:SDATE=20050999&amp;VAR:FREQ=Quarterly&amp;VAR:RELITEM=RP&amp;VAR:CURRENCY=&amp;VAR:CURRS","OURCE=EXSHARE&amp;VAR:NATFREQ=QUARTERLY&amp;VAR:RFIELD=FINALIZED&amp;VAR:DB_TYPE=&amp;VAR:UNITS=MONTHLY&amp;window=popup&amp;width=450&amp;height=300&amp;START_MAXIMIZED=FALSE"}</definedName>
    <definedName name="_4230__FDSAUDITLINK__" hidden="1">{"fdsup://directions/FAT Viewer?action=UPDATE&amp;creator=factSet&amp;DYN_ARGS=true&amp;DOC_NAME=FAT:RGQ_ENTRPR_VAL_EV_SOURCE_WINDOW.FAT&amp;VAR:ID1=PLL&amp;VAR:SDATE=20090911&amp;VAR:FDATE=20090731&amp;VAR:FREQ=WEEKLY&amp;VAR:RELITEM=&amp;VAR:CURRENCY=&amp;VAR:DB_TYPE=&amp;VAR:UNITS=M&amp;window=popup&amp;w","idth=535&amp;height=425&amp;START_MAXIMIZED=FALSE&amp;Y=120&amp;display_string=audit"}</definedName>
    <definedName name="_4231__FDSAUDITLINK__" hidden="1">{"fdsup://directions/FAT Viewer?action=UPDATE&amp;creator=factSet&amp;DYN_ARGS=true&amp;DOC_NAME=FAT:RGQ_ENTRPR_VAL_EV_SOURCE_WINDOW.FAT&amp;VAR:ID1=PLL&amp;VAR:SDATE=20090904&amp;VAR:FDATE=20090731&amp;VAR:FREQ=WEEKLY&amp;VAR:RELITEM=&amp;VAR:CURRENCY=&amp;VAR:DB_TYPE=&amp;VAR:UNITS=M&amp;window=popup&amp;w","idth=535&amp;height=425&amp;START_MAXIMIZED=FALSE&amp;Y=120&amp;display_string=audit"}</definedName>
    <definedName name="_4232__FDSAUDITLINK__" hidden="1">{"fdsup://directions/FAT Viewer?action=UPDATE&amp;creator=factSet&amp;DYN_ARGS=true&amp;DOC_NAME=FAT:RGQ_ENTRPR_VAL_EV_SOURCE_WINDOW.FAT&amp;VAR:ID1=PLL&amp;VAR:SDATE=20090828&amp;VAR:FDATE=20090731&amp;VAR:FREQ=WEEKLY&amp;VAR:RELITEM=&amp;VAR:CURRENCY=&amp;VAR:DB_TYPE=&amp;VAR:UNITS=M&amp;window=popup&amp;w","idth=535&amp;height=425&amp;START_MAXIMIZED=FALSE&amp;Y=120&amp;display_string=audit"}</definedName>
    <definedName name="_4233__FDSAUDITLINK__" hidden="1">{"fdsup://directions/FAT Viewer?action=UPDATE&amp;creator=factSet&amp;DYN_ARGS=true&amp;DOC_NAME=FAT:RGQ_ENTRPR_VAL_EV_SOURCE_WINDOW.FAT&amp;VAR:ID1=PLL&amp;VAR:SDATE=20090821&amp;VAR:FDATE=20090731&amp;VAR:FREQ=WEEKLY&amp;VAR:RELITEM=&amp;VAR:CURRENCY=&amp;VAR:DB_TYPE=&amp;VAR:UNITS=M&amp;window=popup&amp;w","idth=535&amp;height=425&amp;START_MAXIMIZED=FALSE&amp;Y=120&amp;display_string=audit"}</definedName>
    <definedName name="_4234__FDSAUDITLINK__" hidden="1">{"fdsup://directions/FAT Viewer?action=UPDATE&amp;creator=factSet&amp;DYN_ARGS=true&amp;DOC_NAME=FAT:RGQ_ENTRPR_VAL_EV_SOURCE_WINDOW.FAT&amp;VAR:ID1=PLL&amp;VAR:SDATE=20090814&amp;VAR:FDATE=20090731&amp;VAR:FREQ=WEEKLY&amp;VAR:RELITEM=&amp;VAR:CURRENCY=&amp;VAR:DB_TYPE=&amp;VAR:UNITS=M&amp;window=popup&amp;w","idth=535&amp;height=425&amp;START_MAXIMIZED=FALSE&amp;Y=120&amp;display_string=audit"}</definedName>
    <definedName name="_4235__FDSAUDITLINK__" hidden="1">{"fdsup://directions/FAT Viewer?action=UPDATE&amp;creator=factSet&amp;DYN_ARGS=true&amp;DOC_NAME=FAT:RGQ_ENTRPR_VAL_EV_SOURCE_WINDOW.FAT&amp;VAR:ID1=PLL&amp;VAR:SDATE=20090807&amp;VAR:FDATE=20090731&amp;VAR:FREQ=WEEKLY&amp;VAR:RELITEM=&amp;VAR:CURRENCY=&amp;VAR:DB_TYPE=&amp;VAR:UNITS=M&amp;window=popup&amp;w","idth=535&amp;height=425&amp;START_MAXIMIZED=FALSE&amp;Y=120&amp;display_string=audit"}</definedName>
    <definedName name="_4236__FDSAUDITLINK__" hidden="1">{"fdsup://directions/FAT Viewer?action=UPDATE&amp;creator=factSet&amp;DYN_ARGS=true&amp;DOC_NAME=FAT:RGQ_ENTRPR_VAL_EV_SOURCE_WINDOW.FAT&amp;VAR:ID1=PLL&amp;VAR:SDATE=20090731&amp;VAR:FDATE=20090731&amp;VAR:FREQ=WEEKLY&amp;VAR:RELITEM=&amp;VAR:CURRENCY=&amp;VAR:DB_TYPE=&amp;VAR:UNITS=M&amp;window=popup&amp;w","idth=535&amp;height=425&amp;START_MAXIMIZED=FALSE&amp;Y=120&amp;display_string=audit"}</definedName>
    <definedName name="_4237__FDSAUDITLINK__" hidden="1">{"fdsup://directions/FAT Viewer?action=UPDATE&amp;creator=factSet&amp;DYN_ARGS=true&amp;DOC_NAME=FAT:RGQ_ENTRPR_VAL_EV_SOURCE_WINDOW.FAT&amp;VAR:ID1=PLL&amp;VAR:SDATE=20090724&amp;VAR:FDATE=20090430&amp;VAR:FREQ=WEEKLY&amp;VAR:RELITEM=&amp;VAR:CURRENCY=&amp;VAR:DB_TYPE=&amp;VAR:UNITS=M&amp;window=popup&amp;w","idth=535&amp;height=425&amp;START_MAXIMIZED=FALSE&amp;Y=120&amp;display_string=audit"}</definedName>
    <definedName name="_4238__FDSAUDITLINK__" hidden="1">{"fdsup://directions/FAT Viewer?action=UPDATE&amp;creator=factSet&amp;DYN_ARGS=true&amp;DOC_NAME=FAT:RGQ_ENTRPR_VAL_EV_SOURCE_WINDOW.FAT&amp;VAR:ID1=PLL&amp;VAR:SDATE=20090717&amp;VAR:FDATE=20090430&amp;VAR:FREQ=WEEKLY&amp;VAR:RELITEM=&amp;VAR:CURRENCY=&amp;VAR:DB_TYPE=&amp;VAR:UNITS=M&amp;window=popup&amp;w","idth=535&amp;height=425&amp;START_MAXIMIZED=FALSE&amp;Y=120&amp;display_string=audit"}</definedName>
    <definedName name="_4239__FDSAUDITLINK__" hidden="1">{"fdsup://directions/FAT Viewer?action=UPDATE&amp;creator=factSet&amp;DYN_ARGS=true&amp;DOC_NAME=FAT:RGQ_ENTRPR_VAL_EV_SOURCE_WINDOW.FAT&amp;VAR:ID1=PLL&amp;VAR:SDATE=20090710&amp;VAR:FDATE=20090430&amp;VAR:FREQ=WEEKLY&amp;VAR:RELITEM=&amp;VAR:CURRENCY=&amp;VAR:DB_TYPE=&amp;VAR:UNITS=M&amp;window=popup&amp;w","idth=535&amp;height=425&amp;START_MAXIMIZED=FALSE&amp;Y=120&amp;display_string=audit"}</definedName>
    <definedName name="_424__FDSAUDITLINK__" hidden="1">{"fdsup://IBCentral/FAT Viewer?action=UPDATE&amp;creator=factset&amp;DOC_NAME=fat:reuters_qtrly_source_window.fat&amp;display_string=Audit&amp;DYN_ARGS=TRUE&amp;VAR:ID1=46612J50&amp;VAR:RCODE=FDSINTINCTOT&amp;VAR:SDATE=20050699&amp;VAR:FREQ=Quarterly&amp;VAR:RELITEM=RP&amp;VAR:CURRENCY=&amp;VAR:CURRS","OURCE=EXSHARE&amp;VAR:NATFREQ=QUARTERLY&amp;VAR:RFIELD=FINALIZED&amp;VAR:DB_TYPE=&amp;VAR:UNITS=MONTHLY&amp;window=popup&amp;width=450&amp;height=300&amp;START_MAXIMIZED=FALSE"}</definedName>
    <definedName name="_4240__FDSAUDITLINK__" hidden="1">{"fdsup://directions/FAT Viewer?action=UPDATE&amp;creator=factSet&amp;DYN_ARGS=true&amp;DOC_NAME=FAT:RGQ_ENTRPR_VAL_EV_SOURCE_WINDOW.FAT&amp;VAR:ID1=PLL&amp;VAR:SDATE=20090702&amp;VAR:FDATE=20090430&amp;VAR:FREQ=WEEKLY&amp;VAR:RELITEM=&amp;VAR:CURRENCY=&amp;VAR:DB_TYPE=&amp;VAR:UNITS=M&amp;window=popup&amp;w","idth=535&amp;height=425&amp;START_MAXIMIZED=FALSE&amp;Y=120&amp;display_string=audit"}</definedName>
    <definedName name="_4241__FDSAUDITLINK__" hidden="1">{"fdsup://directions/FAT Viewer?action=UPDATE&amp;creator=factSet&amp;DYN_ARGS=true&amp;DOC_NAME=FAT:RGQ_ENTRPR_VAL_EV_SOURCE_WINDOW.FAT&amp;VAR:ID1=PLL&amp;VAR:SDATE=20090626&amp;VAR:FDATE=20090430&amp;VAR:FREQ=WEEKLY&amp;VAR:RELITEM=&amp;VAR:CURRENCY=&amp;VAR:DB_TYPE=&amp;VAR:UNITS=M&amp;window=popup&amp;w","idth=535&amp;height=425&amp;START_MAXIMIZED=FALSE&amp;Y=120&amp;display_string=audit"}</definedName>
    <definedName name="_4242__FDSAUDITLINK__" hidden="1">{"fdsup://directions/FAT Viewer?action=UPDATE&amp;creator=factSet&amp;DYN_ARGS=true&amp;DOC_NAME=FAT:RGQ_ENTRPR_VAL_EV_SOURCE_WINDOW.FAT&amp;VAR:ID1=PLL&amp;VAR:SDATE=20090619&amp;VAR:FDATE=20090430&amp;VAR:FREQ=WEEKLY&amp;VAR:RELITEM=&amp;VAR:CURRENCY=&amp;VAR:DB_TYPE=&amp;VAR:UNITS=M&amp;window=popup&amp;w","idth=535&amp;height=425&amp;START_MAXIMIZED=FALSE&amp;Y=120&amp;display_string=audit"}</definedName>
    <definedName name="_4243__FDSAUDITLINK__" hidden="1">{"fdsup://directions/FAT Viewer?action=UPDATE&amp;creator=factSet&amp;DYN_ARGS=true&amp;DOC_NAME=FAT:RGQ_ENTRPR_VAL_EV_SOURCE_WINDOW.FAT&amp;VAR:ID1=PLL&amp;VAR:SDATE=20090612&amp;VAR:FDATE=20090430&amp;VAR:FREQ=WEEKLY&amp;VAR:RELITEM=&amp;VAR:CURRENCY=&amp;VAR:DB_TYPE=&amp;VAR:UNITS=M&amp;window=popup&amp;w","idth=535&amp;height=425&amp;START_MAXIMIZED=FALSE&amp;Y=120&amp;display_string=audit"}</definedName>
    <definedName name="_4244__FDSAUDITLINK__" hidden="1">{"fdsup://directions/FAT Viewer?action=UPDATE&amp;creator=factSet&amp;DYN_ARGS=true&amp;DOC_NAME=FAT:RGQ_ENTRPR_VAL_EV_SOURCE_WINDOW.FAT&amp;VAR:ID1=PLL&amp;VAR:SDATE=20090605&amp;VAR:FDATE=20090430&amp;VAR:FREQ=WEEKLY&amp;VAR:RELITEM=&amp;VAR:CURRENCY=&amp;VAR:DB_TYPE=&amp;VAR:UNITS=M&amp;window=popup&amp;w","idth=535&amp;height=425&amp;START_MAXIMIZED=FALSE&amp;Y=120&amp;display_string=audit"}</definedName>
    <definedName name="_4245__FDSAUDITLINK__" hidden="1">{"fdsup://directions/FAT Viewer?action=UPDATE&amp;creator=factSet&amp;DYN_ARGS=true&amp;DOC_NAME=FAT:RGQ_ENTRPR_VAL_EV_SOURCE_WINDOW.FAT&amp;VAR:ID1=PLL&amp;VAR:SDATE=20090529&amp;VAR:FDATE=20090430&amp;VAR:FREQ=WEEKLY&amp;VAR:RELITEM=&amp;VAR:CURRENCY=&amp;VAR:DB_TYPE=&amp;VAR:UNITS=M&amp;window=popup&amp;w","idth=535&amp;height=425&amp;START_MAXIMIZED=FALSE&amp;Y=120&amp;display_string=audit"}</definedName>
    <definedName name="_4246__FDSAUDITLINK__" hidden="1">{"fdsup://directions/FAT Viewer?action=UPDATE&amp;creator=factSet&amp;DYN_ARGS=true&amp;DOC_NAME=FAT:RGQ_ENTRPR_VAL_EV_SOURCE_WINDOW.FAT&amp;VAR:ID1=PLL&amp;VAR:SDATE=20090522&amp;VAR:FDATE=20090430&amp;VAR:FREQ=WEEKLY&amp;VAR:RELITEM=&amp;VAR:CURRENCY=&amp;VAR:DB_TYPE=&amp;VAR:UNITS=M&amp;window=popup&amp;w","idth=535&amp;height=425&amp;START_MAXIMIZED=FALSE&amp;Y=120&amp;display_string=audit"}</definedName>
    <definedName name="_4247__FDSAUDITLINK__" hidden="1">{"fdsup://directions/FAT Viewer?action=UPDATE&amp;creator=factSet&amp;DYN_ARGS=true&amp;DOC_NAME=FAT:RGQ_ENTRPR_VAL_EV_SOURCE_WINDOW.FAT&amp;VAR:ID1=PLL&amp;VAR:SDATE=20090515&amp;VAR:FDATE=20090430&amp;VAR:FREQ=WEEKLY&amp;VAR:RELITEM=&amp;VAR:CURRENCY=&amp;VAR:DB_TYPE=&amp;VAR:UNITS=M&amp;window=popup&amp;w","idth=535&amp;height=425&amp;START_MAXIMIZED=FALSE&amp;Y=120&amp;display_string=audit"}</definedName>
    <definedName name="_4248__FDSAUDITLINK__" hidden="1">{"fdsup://directions/FAT Viewer?action=UPDATE&amp;creator=factSet&amp;DYN_ARGS=true&amp;DOC_NAME=FAT:RGQ_ENTRPR_VAL_EV_SOURCE_WINDOW.FAT&amp;VAR:ID1=PLL&amp;VAR:SDATE=20090508&amp;VAR:FDATE=20090430&amp;VAR:FREQ=WEEKLY&amp;VAR:RELITEM=&amp;VAR:CURRENCY=&amp;VAR:DB_TYPE=&amp;VAR:UNITS=M&amp;window=popup&amp;w","idth=535&amp;height=425&amp;START_MAXIMIZED=FALSE&amp;Y=120&amp;display_string=audit"}</definedName>
    <definedName name="_4249__FDSAUDITLINK__" hidden="1">{"fdsup://directions/FAT Viewer?action=UPDATE&amp;creator=factSet&amp;DYN_ARGS=true&amp;DOC_NAME=FAT:RGQ_ENTRPR_VAL_EV_SOURCE_WINDOW.FAT&amp;VAR:ID1=PLL&amp;VAR:SDATE=20090501&amp;VAR:FDATE=20090430&amp;VAR:FREQ=WEEKLY&amp;VAR:RELITEM=&amp;VAR:CURRENCY=&amp;VAR:DB_TYPE=&amp;VAR:UNITS=M&amp;window=popup&amp;w","idth=535&amp;height=425&amp;START_MAXIMIZED=FALSE&amp;Y=120&amp;display_string=audit"}</definedName>
    <definedName name="_425__FDSAUDITLINK__" hidden="1">{"fdsup://IBCentral/FAT Viewer?action=UPDATE&amp;creator=factset&amp;DOC_NAME=fat:reuters_qtrly_source_window.fat&amp;display_string=Audit&amp;DYN_ARGS=TRUE&amp;VAR:ID1=46612J50&amp;VAR:RCODE=FDSINTINCTOT&amp;VAR:SDATE=20050399&amp;VAR:FREQ=Quarterly&amp;VAR:RELITEM=RP&amp;VAR:CURRENCY=&amp;VAR:CURRS","OURCE=EXSHARE&amp;VAR:NATFREQ=QUARTERLY&amp;VAR:RFIELD=FINALIZED&amp;VAR:DB_TYPE=&amp;VAR:UNITS=MONTHLY&amp;window=popup&amp;width=450&amp;height=300&amp;START_MAXIMIZED=FALSE"}</definedName>
    <definedName name="_4250__FDSAUDITLINK__" hidden="1">{"fdsup://directions/FAT Viewer?action=UPDATE&amp;creator=factSet&amp;DYN_ARGS=true&amp;DOC_NAME=FAT:RGQ_ENTRPR_VAL_EV_SOURCE_WINDOW.FAT&amp;VAR:ID1=PLL&amp;VAR:SDATE=20090424&amp;VAR:FDATE=20090130&amp;VAR:FREQ=WEEKLY&amp;VAR:RELITEM=&amp;VAR:CURRENCY=&amp;VAR:DB_TYPE=&amp;VAR:UNITS=M&amp;window=popup&amp;w","idth=535&amp;height=425&amp;START_MAXIMIZED=FALSE&amp;Y=120&amp;display_string=audit"}</definedName>
    <definedName name="_4251__FDSAUDITLINK__" hidden="1">{"fdsup://directions/FAT Viewer?action=UPDATE&amp;creator=factSet&amp;DYN_ARGS=true&amp;DOC_NAME=FAT:RGQ_ENTRPR_VAL_EV_SOURCE_WINDOW.FAT&amp;VAR:ID1=PLL&amp;VAR:SDATE=20090417&amp;VAR:FDATE=20090130&amp;VAR:FREQ=WEEKLY&amp;VAR:RELITEM=&amp;VAR:CURRENCY=&amp;VAR:DB_TYPE=&amp;VAR:UNITS=M&amp;window=popup&amp;w","idth=535&amp;height=425&amp;START_MAXIMIZED=FALSE&amp;Y=120&amp;display_string=audit"}</definedName>
    <definedName name="_4252__FDSAUDITLINK__" hidden="1">{"fdsup://directions/FAT Viewer?action=UPDATE&amp;creator=factSet&amp;DYN_ARGS=true&amp;DOC_NAME=FAT:RGQ_ENTRPR_VAL_EV_SOURCE_WINDOW.FAT&amp;VAR:ID1=PLL&amp;VAR:SDATE=20090409&amp;VAR:FDATE=20090130&amp;VAR:FREQ=WEEKLY&amp;VAR:RELITEM=&amp;VAR:CURRENCY=&amp;VAR:DB_TYPE=&amp;VAR:UNITS=M&amp;window=popup&amp;w","idth=535&amp;height=425&amp;START_MAXIMIZED=FALSE&amp;Y=120&amp;display_string=audit"}</definedName>
    <definedName name="_4253__FDSAUDITLINK__" hidden="1">{"fdsup://directions/FAT Viewer?action=UPDATE&amp;creator=factSet&amp;DYN_ARGS=true&amp;DOC_NAME=FAT:RGQ_ENTRPR_VAL_EV_SOURCE_WINDOW.FAT&amp;VAR:ID1=PLL&amp;VAR:SDATE=20090403&amp;VAR:FDATE=20090130&amp;VAR:FREQ=WEEKLY&amp;VAR:RELITEM=&amp;VAR:CURRENCY=&amp;VAR:DB_TYPE=&amp;VAR:UNITS=M&amp;window=popup&amp;w","idth=535&amp;height=425&amp;START_MAXIMIZED=FALSE&amp;Y=120&amp;display_string=audit"}</definedName>
    <definedName name="_4254__FDSAUDITLINK__" hidden="1">{"fdsup://directions/FAT Viewer?action=UPDATE&amp;creator=factSet&amp;DYN_ARGS=true&amp;DOC_NAME=FAT:RGQ_ENTRPR_VAL_EV_SOURCE_WINDOW.FAT&amp;VAR:ID1=PLL&amp;VAR:SDATE=20090327&amp;VAR:FDATE=20090130&amp;VAR:FREQ=WEEKLY&amp;VAR:RELITEM=&amp;VAR:CURRENCY=&amp;VAR:DB_TYPE=&amp;VAR:UNITS=M&amp;window=popup&amp;w","idth=535&amp;height=425&amp;START_MAXIMIZED=FALSE&amp;Y=120&amp;display_string=audit"}</definedName>
    <definedName name="_4255__FDSAUDITLINK__" hidden="1">{"fdsup://directions/FAT Viewer?action=UPDATE&amp;creator=factSet&amp;DYN_ARGS=true&amp;DOC_NAME=FAT:RGQ_ENTRPR_VAL_EV_SOURCE_WINDOW.FAT&amp;VAR:ID1=PLL&amp;VAR:SDATE=20090320&amp;VAR:FDATE=20090130&amp;VAR:FREQ=WEEKLY&amp;VAR:RELITEM=&amp;VAR:CURRENCY=&amp;VAR:DB_TYPE=&amp;VAR:UNITS=M&amp;window=popup&amp;w","idth=535&amp;height=425&amp;START_MAXIMIZED=FALSE&amp;Y=120&amp;display_string=audit"}</definedName>
    <definedName name="_4256__FDSAUDITLINK__" hidden="1">{"fdsup://directions/FAT Viewer?action=UPDATE&amp;creator=factSet&amp;DYN_ARGS=true&amp;DOC_NAME=FAT:RGQ_ENTRPR_VAL_EV_SOURCE_WINDOW.FAT&amp;VAR:ID1=PLL&amp;VAR:SDATE=20090313&amp;VAR:FDATE=20090130&amp;VAR:FREQ=WEEKLY&amp;VAR:RELITEM=&amp;VAR:CURRENCY=&amp;VAR:DB_TYPE=&amp;VAR:UNITS=M&amp;window=popup&amp;w","idth=535&amp;height=425&amp;START_MAXIMIZED=FALSE&amp;Y=120&amp;display_string=audit"}</definedName>
    <definedName name="_4257__FDSAUDITLINK__" hidden="1">{"fdsup://directions/FAT Viewer?action=UPDATE&amp;creator=factSet&amp;DYN_ARGS=true&amp;DOC_NAME=FAT:RGQ_ENTRPR_VAL_EV_SOURCE_WINDOW.FAT&amp;VAR:ID1=PLL&amp;VAR:SDATE=20090306&amp;VAR:FDATE=20090130&amp;VAR:FREQ=WEEKLY&amp;VAR:RELITEM=&amp;VAR:CURRENCY=&amp;VAR:DB_TYPE=&amp;VAR:UNITS=M&amp;window=popup&amp;w","idth=535&amp;height=425&amp;START_MAXIMIZED=FALSE&amp;Y=120&amp;display_string=audit"}</definedName>
    <definedName name="_4258__FDSAUDITLINK__" hidden="1">{"fdsup://directions/FAT Viewer?action=UPDATE&amp;creator=factSet&amp;DYN_ARGS=true&amp;DOC_NAME=FAT:RGQ_ENTRPR_VAL_EV_SOURCE_WINDOW.FAT&amp;VAR:ID1=PLL&amp;VAR:SDATE=20090227&amp;VAR:FDATE=20090130&amp;VAR:FREQ=WEEKLY&amp;VAR:RELITEM=&amp;VAR:CURRENCY=&amp;VAR:DB_TYPE=&amp;VAR:UNITS=M&amp;window=popup&amp;w","idth=535&amp;height=425&amp;START_MAXIMIZED=FALSE&amp;Y=120&amp;display_string=audit"}</definedName>
    <definedName name="_4259__FDSAUDITLINK__" hidden="1">{"fdsup://directions/FAT Viewer?action=UPDATE&amp;creator=factSet&amp;DYN_ARGS=true&amp;DOC_NAME=FAT:RGQ_ENTRPR_VAL_EV_SOURCE_WINDOW.FAT&amp;VAR:ID1=PLL&amp;VAR:SDATE=20090220&amp;VAR:FDATE=20090130&amp;VAR:FREQ=WEEKLY&amp;VAR:RELITEM=&amp;VAR:CURRENCY=&amp;VAR:DB_TYPE=&amp;VAR:UNITS=M&amp;window=popup&amp;w","idth=535&amp;height=425&amp;START_MAXIMIZED=FALSE&amp;Y=120&amp;display_string=audit"}</definedName>
    <definedName name="_426__FDSAUDITLINK__" hidden="1">{"fdsup://IBCentral/FAT Viewer?action=UPDATE&amp;creator=factset&amp;DOC_NAME=fat:reuters_ltm_source_window.fat&amp;display_string=Audit&amp;DYN_ARGS=TRUE&amp;VAR:ID1=JDSU&amp;VAR:RCODE=IBCEBITDA&amp;VAR:SDATE=20071299 &amp;VAR:FREQ=Quarterly&amp;VAR:RELITEM=RP&amp;VAR:CURRENCY=&amp;VAR:CURRSOURCE=EX","SHARE&amp;VAR:NATFREQ=QUARTERLY&amp;VAR:RFIELD=FINALIZED&amp;VAR:DB_TYPE=&amp;VAR:UNITS=MONTHLY&amp;window=popup&amp;width=540&amp;height=300&amp;START_MAXIMIZED=FALSE"}</definedName>
    <definedName name="_4260__FDSAUDITLINK__" hidden="1">{"fdsup://directions/FAT Viewer?action=UPDATE&amp;creator=factSet&amp;DYN_ARGS=true&amp;DOC_NAME=FAT:RGQ_ENTRPR_VAL_EV_SOURCE_WINDOW.FAT&amp;VAR:ID1=PLL&amp;VAR:SDATE=20090213&amp;VAR:FDATE=20090130&amp;VAR:FREQ=WEEKLY&amp;VAR:RELITEM=&amp;VAR:CURRENCY=&amp;VAR:DB_TYPE=&amp;VAR:UNITS=M&amp;window=popup&amp;w","idth=535&amp;height=425&amp;START_MAXIMIZED=FALSE&amp;Y=120&amp;display_string=audit"}</definedName>
    <definedName name="_4261__FDSAUDITLINK__" hidden="1">{"fdsup://directions/FAT Viewer?action=UPDATE&amp;creator=factSet&amp;DYN_ARGS=true&amp;DOC_NAME=FAT:RGQ_ENTRPR_VAL_EV_SOURCE_WINDOW.FAT&amp;VAR:ID1=PLL&amp;VAR:SDATE=20090206&amp;VAR:FDATE=20090130&amp;VAR:FREQ=WEEKLY&amp;VAR:RELITEM=&amp;VAR:CURRENCY=&amp;VAR:DB_TYPE=&amp;VAR:UNITS=M&amp;window=popup&amp;w","idth=535&amp;height=425&amp;START_MAXIMIZED=FALSE&amp;Y=120&amp;display_string=audit"}</definedName>
    <definedName name="_4262__FDSAUDITLINK__" hidden="1">{"fdsup://directions/FAT Viewer?action=UPDATE&amp;creator=factSet&amp;DYN_ARGS=true&amp;DOC_NAME=FAT:RGQ_ENTRPR_VAL_EV_SOURCE_WINDOW.FAT&amp;VAR:ID1=PLL&amp;VAR:SDATE=20090130&amp;VAR:FDATE=20090130&amp;VAR:FREQ=WEEKLY&amp;VAR:RELITEM=&amp;VAR:CURRENCY=&amp;VAR:DB_TYPE=&amp;VAR:UNITS=M&amp;window=popup&amp;w","idth=535&amp;height=425&amp;START_MAXIMIZED=FALSE&amp;Y=120&amp;display_string=audit"}</definedName>
    <definedName name="_4263__FDSAUDITLINK__" hidden="1">{"fdsup://directions/FAT Viewer?action=UPDATE&amp;creator=factSet&amp;DYN_ARGS=true&amp;DOC_NAME=FAT:RGQ_ENTRPR_VAL_EV_SOURCE_WINDOW.FAT&amp;VAR:ID1=PLL&amp;VAR:SDATE=20090123&amp;VAR:FDATE=20081031&amp;VAR:FREQ=WEEKLY&amp;VAR:RELITEM=&amp;VAR:CURRENCY=&amp;VAR:DB_TYPE=&amp;VAR:UNITS=M&amp;window=popup&amp;w","idth=535&amp;height=425&amp;START_MAXIMIZED=FALSE&amp;Y=120&amp;display_string=audit"}</definedName>
    <definedName name="_4264__FDSAUDITLINK__" hidden="1">{"fdsup://directions/FAT Viewer?action=UPDATE&amp;creator=factSet&amp;DYN_ARGS=true&amp;DOC_NAME=FAT:RGQ_ENTRPR_VAL_EV_SOURCE_WINDOW.FAT&amp;VAR:ID1=PLL&amp;VAR:SDATE=20090116&amp;VAR:FDATE=20081031&amp;VAR:FREQ=WEEKLY&amp;VAR:RELITEM=&amp;VAR:CURRENCY=&amp;VAR:DB_TYPE=&amp;VAR:UNITS=M&amp;window=popup&amp;w","idth=535&amp;height=425&amp;START_MAXIMIZED=FALSE&amp;Y=120&amp;display_string=audit"}</definedName>
    <definedName name="_4265__FDSAUDITLINK__" hidden="1">{"fdsup://directions/FAT Viewer?action=UPDATE&amp;creator=factSet&amp;DYN_ARGS=true&amp;DOC_NAME=FAT:RGQ_ENTRPR_VAL_EV_SOURCE_WINDOW.FAT&amp;VAR:ID1=PLL&amp;VAR:SDATE=20090109&amp;VAR:FDATE=20081031&amp;VAR:FREQ=WEEKLY&amp;VAR:RELITEM=&amp;VAR:CURRENCY=&amp;VAR:DB_TYPE=&amp;VAR:UNITS=M&amp;window=popup&amp;w","idth=535&amp;height=425&amp;START_MAXIMIZED=FALSE&amp;Y=120&amp;display_string=audit"}</definedName>
    <definedName name="_4266__FDSAUDITLINK__" hidden="1">{"fdsup://directions/FAT Viewer?action=UPDATE&amp;creator=factSet&amp;DYN_ARGS=true&amp;DOC_NAME=FAT:RGQ_ENTRPR_VAL_EV_SOURCE_WINDOW.FAT&amp;VAR:ID1=PLL&amp;VAR:SDATE=20090102&amp;VAR:FDATE=20081031&amp;VAR:FREQ=WEEKLY&amp;VAR:RELITEM=&amp;VAR:CURRENCY=&amp;VAR:DB_TYPE=&amp;VAR:UNITS=M&amp;window=popup&amp;w","idth=535&amp;height=425&amp;START_MAXIMIZED=FALSE&amp;Y=120&amp;display_string=audit"}</definedName>
    <definedName name="_4267__FDSAUDITLINK__" hidden="1">{"fdsup://directions/FAT Viewer?action=UPDATE&amp;creator=factSet&amp;DYN_ARGS=true&amp;DOC_NAME=FAT:RGQ_ENTRPR_VAL_EV_SOURCE_WINDOW.FAT&amp;VAR:ID1=PLL&amp;VAR:SDATE=20081226&amp;VAR:FDATE=20081031&amp;VAR:FREQ=WEEKLY&amp;VAR:RELITEM=&amp;VAR:CURRENCY=&amp;VAR:DB_TYPE=&amp;VAR:UNITS=M&amp;window=popup&amp;w","idth=535&amp;height=425&amp;START_MAXIMIZED=FALSE&amp;Y=120&amp;display_string=audit"}</definedName>
    <definedName name="_4268__FDSAUDITLINK__" hidden="1">{"fdsup://directions/FAT Viewer?action=UPDATE&amp;creator=factSet&amp;DYN_ARGS=true&amp;DOC_NAME=FAT:RGQ_ENTRPR_VAL_EV_SOURCE_WINDOW.FAT&amp;VAR:ID1=PLL&amp;VAR:SDATE=20081219&amp;VAR:FDATE=20081031&amp;VAR:FREQ=WEEKLY&amp;VAR:RELITEM=&amp;VAR:CURRENCY=&amp;VAR:DB_TYPE=&amp;VAR:UNITS=M&amp;window=popup&amp;w","idth=535&amp;height=425&amp;START_MAXIMIZED=FALSE&amp;Y=120&amp;display_string=audit"}</definedName>
    <definedName name="_4269__FDSAUDITLINK__" hidden="1">{"fdsup://directions/FAT Viewer?action=UPDATE&amp;creator=factSet&amp;DYN_ARGS=true&amp;DOC_NAME=FAT:RGQ_ENTRPR_VAL_EV_SOURCE_WINDOW.FAT&amp;VAR:ID1=PLL&amp;VAR:SDATE=20081212&amp;VAR:FDATE=20081031&amp;VAR:FREQ=WEEKLY&amp;VAR:RELITEM=&amp;VAR:CURRENCY=&amp;VAR:DB_TYPE=&amp;VAR:UNITS=M&amp;window=popup&amp;w","idth=535&amp;height=425&amp;START_MAXIMIZED=FALSE&amp;Y=120&amp;display_string=audit"}</definedName>
    <definedName name="_427__FDSAUDITLINK__" hidden="1">{"fdsup://IBCentral/FAT Viewer?action=UPDATE&amp;creator=factset&amp;DOC_NAME=fat:reuters_annual_source_window.fat&amp;display_string=Audit&amp;DYN_ARGS=TRUE&amp;VAR:ID1=46612J50&amp;VAR:RCODE=IBCEBITDA&amp;VAR:SDATE=20070699&amp;VAR:FREQ=Y&amp;VAR:RELITEM=RP&amp;VAR:CURRENCY=&amp;VAR:CURRSOURCE=EXSH","ARE&amp;VAR:NATFREQ=ANNUAL&amp;VAR:RFIELD=FINALIZED&amp;VAR:DB_TYPE=&amp;VAR:UNITS=MONTHLY&amp;window=popup&amp;width=450&amp;height=300&amp;START_MAXIMIZED=FALSE"}</definedName>
    <definedName name="_4270__FDSAUDITLINK__" hidden="1">{"fdsup://directions/FAT Viewer?action=UPDATE&amp;creator=factSet&amp;DYN_ARGS=true&amp;DOC_NAME=FAT:RGQ_ENTRPR_VAL_EV_SOURCE_WINDOW.FAT&amp;VAR:ID1=PLL&amp;VAR:SDATE=20081205&amp;VAR:FDATE=20081031&amp;VAR:FREQ=WEEKLY&amp;VAR:RELITEM=&amp;VAR:CURRENCY=&amp;VAR:DB_TYPE=&amp;VAR:UNITS=M&amp;window=popup&amp;w","idth=535&amp;height=425&amp;START_MAXIMIZED=FALSE&amp;Y=120&amp;display_string=audit"}</definedName>
    <definedName name="_4271__FDSAUDITLINK__" hidden="1">{"fdsup://directions/FAT Viewer?action=UPDATE&amp;creator=factSet&amp;DYN_ARGS=true&amp;DOC_NAME=FAT:RGQ_ENTRPR_VAL_EV_SOURCE_WINDOW.FAT&amp;VAR:ID1=PLL&amp;VAR:SDATE=20081128&amp;VAR:FDATE=20081031&amp;VAR:FREQ=WEEKLY&amp;VAR:RELITEM=&amp;VAR:CURRENCY=&amp;VAR:DB_TYPE=&amp;VAR:UNITS=M&amp;window=popup&amp;w","idth=535&amp;height=425&amp;START_MAXIMIZED=FALSE&amp;Y=120&amp;display_string=audit"}</definedName>
    <definedName name="_4272__FDSAUDITLINK__" hidden="1">{"fdsup://directions/FAT Viewer?action=UPDATE&amp;creator=factSet&amp;DYN_ARGS=true&amp;DOC_NAME=FAT:RGQ_ENTRPR_VAL_EV_SOURCE_WINDOW.FAT&amp;VAR:ID1=PLL&amp;VAR:SDATE=20081121&amp;VAR:FDATE=20081031&amp;VAR:FREQ=WEEKLY&amp;VAR:RELITEM=&amp;VAR:CURRENCY=&amp;VAR:DB_TYPE=&amp;VAR:UNITS=M&amp;window=popup&amp;w","idth=535&amp;height=425&amp;START_MAXIMIZED=FALSE&amp;Y=120&amp;display_string=audit"}</definedName>
    <definedName name="_4273__FDSAUDITLINK__" hidden="1">{"fdsup://directions/FAT Viewer?action=UPDATE&amp;creator=factSet&amp;DYN_ARGS=true&amp;DOC_NAME=FAT:RGQ_ENTRPR_VAL_EV_SOURCE_WINDOW.FAT&amp;VAR:ID1=PLL&amp;VAR:SDATE=20081114&amp;VAR:FDATE=20081031&amp;VAR:FREQ=WEEKLY&amp;VAR:RELITEM=&amp;VAR:CURRENCY=&amp;VAR:DB_TYPE=&amp;VAR:UNITS=M&amp;window=popup&amp;w","idth=535&amp;height=425&amp;START_MAXIMIZED=FALSE&amp;Y=120&amp;display_string=audit"}</definedName>
    <definedName name="_4274__FDSAUDITLINK__" hidden="1">{"fdsup://directions/FAT Viewer?action=UPDATE&amp;creator=factSet&amp;DYN_ARGS=true&amp;DOC_NAME=FAT:RGQ_ENTRPR_VAL_EV_SOURCE_WINDOW.FAT&amp;VAR:ID1=PLL&amp;VAR:SDATE=20081107&amp;VAR:FDATE=20081031&amp;VAR:FREQ=WEEKLY&amp;VAR:RELITEM=&amp;VAR:CURRENCY=&amp;VAR:DB_TYPE=&amp;VAR:UNITS=M&amp;window=popup&amp;w","idth=535&amp;height=425&amp;START_MAXIMIZED=FALSE&amp;Y=120&amp;display_string=audit"}</definedName>
    <definedName name="_4275__FDSAUDITLINK__" hidden="1">{"fdsup://directions/FAT Viewer?action=UPDATE&amp;creator=factSet&amp;DYN_ARGS=true&amp;DOC_NAME=FAT:RGQ_ENTRPR_VAL_EV_SOURCE_WINDOW.FAT&amp;VAR:ID1=PLL&amp;VAR:SDATE=20081031&amp;VAR:FDATE=20081031&amp;VAR:FREQ=WEEKLY&amp;VAR:RELITEM=&amp;VAR:CURRENCY=&amp;VAR:DB_TYPE=&amp;VAR:UNITS=M&amp;window=popup&amp;w","idth=535&amp;height=425&amp;START_MAXIMIZED=FALSE&amp;Y=120&amp;display_string=audit"}</definedName>
    <definedName name="_4276__FDSAUDITLINK__" hidden="1">{"fdsup://directions/FAT Viewer?action=UPDATE&amp;creator=factSet&amp;DYN_ARGS=true&amp;DOC_NAME=FAT:RGQ_ENTRPR_VAL_EV_SOURCE_WINDOW.FAT&amp;VAR:ID1=PLL&amp;VAR:SDATE=20081024&amp;VAR:FDATE=20080731&amp;VAR:FREQ=WEEKLY&amp;VAR:RELITEM=&amp;VAR:CURRENCY=&amp;VAR:DB_TYPE=&amp;VAR:UNITS=M&amp;window=popup&amp;w","idth=535&amp;height=425&amp;START_MAXIMIZED=FALSE&amp;Y=120&amp;display_string=audit"}</definedName>
    <definedName name="_4277__FDSAUDITLINK__" hidden="1">{"fdsup://directions/FAT Viewer?action=UPDATE&amp;creator=factSet&amp;DYN_ARGS=true&amp;DOC_NAME=FAT:RGQ_ENTRPR_VAL_EV_SOURCE_WINDOW.FAT&amp;VAR:ID1=PLL&amp;VAR:SDATE=20081017&amp;VAR:FDATE=20080731&amp;VAR:FREQ=WEEKLY&amp;VAR:RELITEM=&amp;VAR:CURRENCY=&amp;VAR:DB_TYPE=&amp;VAR:UNITS=M&amp;window=popup&amp;w","idth=535&amp;height=425&amp;START_MAXIMIZED=FALSE&amp;Y=120&amp;display_string=audit"}</definedName>
    <definedName name="_4278__FDSAUDITLINK__" hidden="1">{"fdsup://directions/FAT Viewer?action=UPDATE&amp;creator=factSet&amp;DYN_ARGS=true&amp;DOC_NAME=FAT:RGQ_ENTRPR_VAL_EV_SOURCE_WINDOW.FAT&amp;VAR:ID1=PLL&amp;VAR:SDATE=20081010&amp;VAR:FDATE=20080731&amp;VAR:FREQ=WEEKLY&amp;VAR:RELITEM=&amp;VAR:CURRENCY=&amp;VAR:DB_TYPE=&amp;VAR:UNITS=M&amp;window=popup&amp;w","idth=535&amp;height=425&amp;START_MAXIMIZED=FALSE&amp;Y=120&amp;display_string=audit"}</definedName>
    <definedName name="_4279__FDSAUDITLINK__" hidden="1">{"fdsup://directions/FAT Viewer?action=UPDATE&amp;creator=factSet&amp;DYN_ARGS=true&amp;DOC_NAME=FAT:RGQ_ENTRPR_VAL_EV_SOURCE_WINDOW.FAT&amp;VAR:ID1=PLL&amp;VAR:SDATE=20081003&amp;VAR:FDATE=20080731&amp;VAR:FREQ=WEEKLY&amp;VAR:RELITEM=&amp;VAR:CURRENCY=&amp;VAR:DB_TYPE=&amp;VAR:UNITS=M&amp;window=popup&amp;w","idth=535&amp;height=425&amp;START_MAXIMIZED=FALSE&amp;Y=120&amp;display_string=audit"}</definedName>
    <definedName name="_428__FDSAUDITLINK__" hidden="1">{"fdsup://IBCentral/FAT Viewer?action=UPDATE&amp;creator=factset&amp;DOC_NAME=fat:reuters_annual_source_window.fat&amp;display_string=Audit&amp;DYN_ARGS=TRUE&amp;VAR:ID1=46612J50&amp;VAR:RCODE=IBCEBITDA&amp;VAR:SDATE=20060699&amp;VAR:FREQ=Y&amp;VAR:RELITEM=RP&amp;VAR:CURRENCY=&amp;VAR:CURRSOURCE=EXSH","ARE&amp;VAR:NATFREQ=ANNUAL&amp;VAR:RFIELD=FINALIZED&amp;VAR:DB_TYPE=&amp;VAR:UNITS=MONTHLY&amp;window=popup&amp;width=450&amp;height=300&amp;START_MAXIMIZED=FALSE"}</definedName>
    <definedName name="_4280__FDSAUDITLINK__" hidden="1">{"fdsup://directions/FAT Viewer?action=UPDATE&amp;creator=factSet&amp;DYN_ARGS=true&amp;DOC_NAME=FAT:RGQ_ENTRPR_VAL_EV_SOURCE_WINDOW.FAT&amp;VAR:ID1=PLL&amp;VAR:SDATE=20080926&amp;VAR:FDATE=20080731&amp;VAR:FREQ=WEEKLY&amp;VAR:RELITEM=&amp;VAR:CURRENCY=&amp;VAR:DB_TYPE=&amp;VAR:UNITS=M&amp;window=popup&amp;w","idth=535&amp;height=425&amp;START_MAXIMIZED=FALSE&amp;Y=120&amp;display_string=audit"}</definedName>
    <definedName name="_4281__FDSAUDITLINK__" hidden="1">{"fdsup://directions/FAT Viewer?action=UPDATE&amp;creator=factSet&amp;DYN_ARGS=true&amp;DOC_NAME=FAT:RGQ_ENTRPR_VAL_EV_SOURCE_WINDOW.FAT&amp;VAR:ID1=PLL&amp;VAR:SDATE=20080919&amp;VAR:FDATE=20080731&amp;VAR:FREQ=WEEKLY&amp;VAR:RELITEM=&amp;VAR:CURRENCY=&amp;VAR:DB_TYPE=&amp;VAR:UNITS=M&amp;window=popup&amp;w","idth=535&amp;height=425&amp;START_MAXIMIZED=FALSE&amp;Y=120&amp;display_string=audit"}</definedName>
    <definedName name="_4282__FDSAUDITLINK__" hidden="1">{"fdsup://directions/FAT Viewer?action=UPDATE&amp;creator=factSet&amp;DYN_ARGS=true&amp;DOC_NAME=FAT:RGQ_ENTRPR_VAL_EV_SOURCE_WINDOW.FAT&amp;VAR:ID1=PLL&amp;VAR:SDATE=20080912&amp;VAR:FDATE=20080731&amp;VAR:FREQ=WEEKLY&amp;VAR:RELITEM=&amp;VAR:CURRENCY=&amp;VAR:DB_TYPE=&amp;VAR:UNITS=M&amp;window=popup&amp;w","idth=535&amp;height=425&amp;START_MAXIMIZED=FALSE&amp;Y=120&amp;display_string=audit"}</definedName>
    <definedName name="_4283__FDSAUDITLINK__" hidden="1">{"fdsup://directions/FAT Viewer?action=UPDATE&amp;creator=factSet&amp;DYN_ARGS=true&amp;DOC_NAME=FAT:RGQ_ENTRPR_VAL_EV_SOURCE_WINDOW.FAT&amp;VAR:ID1=PLL&amp;VAR:SDATE=20080905&amp;VAR:FDATE=20080731&amp;VAR:FREQ=WEEKLY&amp;VAR:RELITEM=&amp;VAR:CURRENCY=&amp;VAR:DB_TYPE=&amp;VAR:UNITS=M&amp;window=popup&amp;w","idth=535&amp;height=425&amp;START_MAXIMIZED=FALSE&amp;Y=120&amp;display_string=audit"}</definedName>
    <definedName name="_4284__FDSAUDITLINK__" hidden="1">{"fdsup://directions/FAT Viewer?action=UPDATE&amp;creator=factSet&amp;DYN_ARGS=true&amp;DOC_NAME=FAT:RGQ_ENTRPR_VAL_EV_SOURCE_WINDOW.FAT&amp;VAR:ID1=PLL&amp;VAR:SDATE=20080829&amp;VAR:FDATE=20080731&amp;VAR:FREQ=WEEKLY&amp;VAR:RELITEM=&amp;VAR:CURRENCY=&amp;VAR:DB_TYPE=&amp;VAR:UNITS=M&amp;window=popup&amp;w","idth=535&amp;height=425&amp;START_MAXIMIZED=FALSE&amp;Y=120&amp;display_string=audit"}</definedName>
    <definedName name="_4285__FDSAUDITLINK__" hidden="1">{"fdsup://directions/FAT Viewer?action=UPDATE&amp;creator=factSet&amp;DYN_ARGS=true&amp;DOC_NAME=FAT:RGQ_ENTRPR_VAL_EV_SOURCE_WINDOW.FAT&amp;VAR:ID1=PLL&amp;VAR:SDATE=20080822&amp;VAR:FDATE=20080731&amp;VAR:FREQ=WEEKLY&amp;VAR:RELITEM=&amp;VAR:CURRENCY=&amp;VAR:DB_TYPE=&amp;VAR:UNITS=M&amp;window=popup&amp;w","idth=535&amp;height=425&amp;START_MAXIMIZED=FALSE&amp;Y=120&amp;display_string=audit"}</definedName>
    <definedName name="_4286__FDSAUDITLINK__" hidden="1">{"fdsup://directions/FAT Viewer?action=UPDATE&amp;creator=factSet&amp;DYN_ARGS=true&amp;DOC_NAME=FAT:RGQ_ENTRPR_VAL_EV_SOURCE_WINDOW.FAT&amp;VAR:ID1=PLL&amp;VAR:SDATE=20080815&amp;VAR:FDATE=20080731&amp;VAR:FREQ=WEEKLY&amp;VAR:RELITEM=&amp;VAR:CURRENCY=&amp;VAR:DB_TYPE=&amp;VAR:UNITS=M&amp;window=popup&amp;w","idth=535&amp;height=425&amp;START_MAXIMIZED=FALSE&amp;Y=120&amp;display_string=audit"}</definedName>
    <definedName name="_4287__FDSAUDITLINK__" hidden="1">{"fdsup://directions/FAT Viewer?action=UPDATE&amp;creator=factSet&amp;DYN_ARGS=true&amp;DOC_NAME=FAT:RGQ_ENTRPR_VAL_EV_SOURCE_WINDOW.FAT&amp;VAR:ID1=PLL&amp;VAR:SDATE=20080808&amp;VAR:FDATE=20080731&amp;VAR:FREQ=WEEKLY&amp;VAR:RELITEM=&amp;VAR:CURRENCY=&amp;VAR:DB_TYPE=&amp;VAR:UNITS=M&amp;window=popup&amp;w","idth=535&amp;height=425&amp;START_MAXIMIZED=FALSE&amp;Y=120&amp;display_string=audit"}</definedName>
    <definedName name="_4288__FDSAUDITLINK__" hidden="1">{"fdsup://directions/FAT Viewer?action=UPDATE&amp;creator=factSet&amp;DYN_ARGS=true&amp;DOC_NAME=FAT:RGQ_ENTRPR_VAL_EV_SOURCE_WINDOW.FAT&amp;VAR:ID1=PLL&amp;VAR:SDATE=20080801&amp;VAR:FDATE=20080731&amp;VAR:FREQ=WEEKLY&amp;VAR:RELITEM=&amp;VAR:CURRENCY=&amp;VAR:DB_TYPE=&amp;VAR:UNITS=M&amp;window=popup&amp;w","idth=535&amp;height=425&amp;START_MAXIMIZED=FALSE&amp;Y=120&amp;display_string=audit"}</definedName>
    <definedName name="_4289__FDSAUDITLINK__" hidden="1">{"fdsup://directions/FAT Viewer?action=UPDATE&amp;creator=factSet&amp;DYN_ARGS=true&amp;DOC_NAME=FAT:RGQ_ENTRPR_VAL_EV_SOURCE_WINDOW.FAT&amp;VAR:ID1=PLL&amp;VAR:SDATE=20080725&amp;VAR:FDATE=20080430&amp;VAR:FREQ=WEEKLY&amp;VAR:RELITEM=&amp;VAR:CURRENCY=&amp;VAR:DB_TYPE=&amp;VAR:UNITS=M&amp;window=popup&amp;w","idth=535&amp;height=425&amp;START_MAXIMIZED=FALSE&amp;Y=120&amp;display_string=audit"}</definedName>
    <definedName name="_429__FDSAUDITLINK__" hidden="1">{"fdsup://IBCentral/FAT Viewer?action=UPDATE&amp;creator=factset&amp;DOC_NAME=fat:reuters_annual_source_window.fat&amp;display_string=Audit&amp;DYN_ARGS=TRUE&amp;VAR:ID1=46612J50&amp;VAR:RCODE=IBCEBITDA&amp;VAR:SDATE=20050699&amp;VAR:FREQ=Y&amp;VAR:RELITEM=RP&amp;VAR:CURRENCY=&amp;VAR:CURRSOURCE=EXSH","ARE&amp;VAR:NATFREQ=ANNUAL&amp;VAR:RFIELD=FINALIZED&amp;VAR:DB_TYPE=&amp;VAR:UNITS=MONTHLY&amp;window=popup&amp;width=450&amp;height=300&amp;START_MAXIMIZED=FALSE"}</definedName>
    <definedName name="_4290__FDSAUDITLINK__" hidden="1">{"fdsup://directions/FAT Viewer?action=UPDATE&amp;creator=factSet&amp;DYN_ARGS=true&amp;DOC_NAME=FAT:RGQ_ENTRPR_VAL_EV_SOURCE_WINDOW.FAT&amp;VAR:ID1=PLL&amp;VAR:SDATE=20080718&amp;VAR:FDATE=20080430&amp;VAR:FREQ=WEEKLY&amp;VAR:RELITEM=&amp;VAR:CURRENCY=&amp;VAR:DB_TYPE=&amp;VAR:UNITS=M&amp;window=popup&amp;w","idth=535&amp;height=425&amp;START_MAXIMIZED=FALSE&amp;Y=120&amp;display_string=audit"}</definedName>
    <definedName name="_4291__FDSAUDITLINK__" hidden="1">{"fdsup://directions/FAT Viewer?action=UPDATE&amp;creator=factSet&amp;DYN_ARGS=true&amp;DOC_NAME=FAT:RGQ_ENTRPR_VAL_EV_SOURCE_WINDOW.FAT&amp;VAR:ID1=PLL&amp;VAR:SDATE=20080711&amp;VAR:FDATE=20080430&amp;VAR:FREQ=WEEKLY&amp;VAR:RELITEM=&amp;VAR:CURRENCY=&amp;VAR:DB_TYPE=&amp;VAR:UNITS=M&amp;window=popup&amp;w","idth=535&amp;height=425&amp;START_MAXIMIZED=FALSE&amp;Y=120&amp;display_string=audit"}</definedName>
    <definedName name="_4292__FDSAUDITLINK__" hidden="1">{"fdsup://directions/FAT Viewer?action=UPDATE&amp;creator=factSet&amp;DYN_ARGS=true&amp;DOC_NAME=FAT:RGQ_ENTRPR_VAL_EV_SOURCE_WINDOW.FAT&amp;VAR:ID1=PLL&amp;VAR:SDATE=20080703&amp;VAR:FDATE=20080430&amp;VAR:FREQ=WEEKLY&amp;VAR:RELITEM=&amp;VAR:CURRENCY=&amp;VAR:DB_TYPE=&amp;VAR:UNITS=M&amp;window=popup&amp;w","idth=535&amp;height=425&amp;START_MAXIMIZED=FALSE&amp;Y=120&amp;display_string=audit"}</definedName>
    <definedName name="_4293__FDSAUDITLINK__" hidden="1">{"fdsup://directions/FAT Viewer?action=UPDATE&amp;creator=factSet&amp;DYN_ARGS=true&amp;DOC_NAME=FAT:RGQ_ENTRPR_VAL_EV_SOURCE_WINDOW.FAT&amp;VAR:ID1=PLL&amp;VAR:SDATE=20080627&amp;VAR:FDATE=20080430&amp;VAR:FREQ=WEEKLY&amp;VAR:RELITEM=&amp;VAR:CURRENCY=&amp;VAR:DB_TYPE=&amp;VAR:UNITS=M&amp;window=popup&amp;w","idth=535&amp;height=425&amp;START_MAXIMIZED=FALSE&amp;Y=120&amp;display_string=audit"}</definedName>
    <definedName name="_4294__FDSAUDITLINK__" hidden="1">{"fdsup://directions/FAT Viewer?action=UPDATE&amp;creator=factSet&amp;DYN_ARGS=true&amp;DOC_NAME=FAT:RGQ_ENTRPR_VAL_EV_SOURCE_WINDOW.FAT&amp;VAR:ID1=PLL&amp;VAR:SDATE=20080620&amp;VAR:FDATE=20080430&amp;VAR:FREQ=WEEKLY&amp;VAR:RELITEM=&amp;VAR:CURRENCY=&amp;VAR:DB_TYPE=&amp;VAR:UNITS=M&amp;window=popup&amp;w","idth=535&amp;height=425&amp;START_MAXIMIZED=FALSE&amp;Y=120&amp;display_string=audit"}</definedName>
    <definedName name="_4295__FDSAUDITLINK__" hidden="1">{"fdsup://directions/FAT Viewer?action=UPDATE&amp;creator=factSet&amp;DYN_ARGS=true&amp;DOC_NAME=FAT:RGQ_ENTRPR_VAL_EV_SOURCE_WINDOW.FAT&amp;VAR:ID1=PLL&amp;VAR:SDATE=20080613&amp;VAR:FDATE=20080430&amp;VAR:FREQ=WEEKLY&amp;VAR:RELITEM=&amp;VAR:CURRENCY=&amp;VAR:DB_TYPE=&amp;VAR:UNITS=M&amp;window=popup&amp;w","idth=535&amp;height=425&amp;START_MAXIMIZED=FALSE&amp;Y=120&amp;display_string=audit"}</definedName>
    <definedName name="_4296__FDSAUDITLINK__" hidden="1">{"fdsup://directions/FAT Viewer?action=UPDATE&amp;creator=factSet&amp;DYN_ARGS=true&amp;DOC_NAME=FAT:RGQ_ENTRPR_VAL_EV_SOURCE_WINDOW.FAT&amp;VAR:ID1=PLL&amp;VAR:SDATE=20080606&amp;VAR:FDATE=20080430&amp;VAR:FREQ=WEEKLY&amp;VAR:RELITEM=&amp;VAR:CURRENCY=&amp;VAR:DB_TYPE=&amp;VAR:UNITS=M&amp;window=popup&amp;w","idth=535&amp;height=425&amp;START_MAXIMIZED=FALSE&amp;Y=120&amp;display_string=audit"}</definedName>
    <definedName name="_4297__FDSAUDITLINK__" hidden="1">{"fdsup://directions/FAT Viewer?action=UPDATE&amp;creator=factSet&amp;DYN_ARGS=true&amp;DOC_NAME=FAT:RGQ_ENTRPR_VAL_EV_SOURCE_WINDOW.FAT&amp;VAR:ID1=PLL&amp;VAR:SDATE=20080530&amp;VAR:FDATE=20080430&amp;VAR:FREQ=WEEKLY&amp;VAR:RELITEM=&amp;VAR:CURRENCY=&amp;VAR:DB_TYPE=&amp;VAR:UNITS=M&amp;window=popup&amp;w","idth=535&amp;height=425&amp;START_MAXIMIZED=FALSE&amp;Y=120&amp;display_string=audit"}</definedName>
    <definedName name="_4298__FDSAUDITLINK__" hidden="1">{"fdsup://directions/FAT Viewer?action=UPDATE&amp;creator=factSet&amp;DYN_ARGS=true&amp;DOC_NAME=FAT:RGQ_ENTRPR_VAL_EV_SOURCE_WINDOW.FAT&amp;VAR:ID1=PLL&amp;VAR:SDATE=20080523&amp;VAR:FDATE=20080430&amp;VAR:FREQ=WEEKLY&amp;VAR:RELITEM=&amp;VAR:CURRENCY=&amp;VAR:DB_TYPE=&amp;VAR:UNITS=M&amp;window=popup&amp;w","idth=535&amp;height=425&amp;START_MAXIMIZED=FALSE&amp;Y=120&amp;display_string=audit"}</definedName>
    <definedName name="_4299__FDSAUDITLINK__" hidden="1">{"fdsup://directions/FAT Viewer?action=UPDATE&amp;creator=factSet&amp;DYN_ARGS=true&amp;DOC_NAME=FAT:RGQ_ENTRPR_VAL_EV_SOURCE_WINDOW.FAT&amp;VAR:ID1=PLL&amp;VAR:SDATE=20080516&amp;VAR:FDATE=20080430&amp;VAR:FREQ=WEEKLY&amp;VAR:RELITEM=&amp;VAR:CURRENCY=&amp;VAR:DB_TYPE=&amp;VAR:UNITS=M&amp;window=popup&amp;w","idth=535&amp;height=425&amp;START_MAXIMIZED=FALSE&amp;Y=120&amp;display_string=audit"}</definedName>
    <definedName name="_42wrn.²Ä1­Ó¤ë1_Ü20¤H." hidden="1">{#N/A,#N/A,FALSE,"²Ä1­Ó¤ë"}</definedName>
    <definedName name="_43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430__FDSAUDITLINK__" hidden="1">{"fdsup://IBCentral/FAT Viewer?action=UPDATE&amp;creator=factset&amp;DOC_NAME=fat:reuters_annual_source_window.fat&amp;display_string=Audit&amp;DYN_ARGS=TRUE&amp;VAR:ID1=46612J50&amp;VAR:RCODE=IBCEBITDA&amp;VAR:SDATE=20040699&amp;VAR:FREQ=Y&amp;VAR:RELITEM=RP&amp;VAR:CURRENCY=&amp;VAR:CURRSOURCE=EXSH","ARE&amp;VAR:NATFREQ=ANNUAL&amp;VAR:RFIELD=FINALIZED&amp;VAR:DB_TYPE=&amp;VAR:UNITS=MONTHLY&amp;window=popup&amp;width=450&amp;height=300&amp;START_MAXIMIZED=FALSE"}</definedName>
    <definedName name="_4300__FDSAUDITLINK__" hidden="1">{"fdsup://directions/FAT Viewer?action=UPDATE&amp;creator=factSet&amp;DYN_ARGS=true&amp;DOC_NAME=FAT:RGQ_ENTRPR_VAL_EV_SOURCE_WINDOW.FAT&amp;VAR:ID1=PLL&amp;VAR:SDATE=20080509&amp;VAR:FDATE=20080430&amp;VAR:FREQ=WEEKLY&amp;VAR:RELITEM=&amp;VAR:CURRENCY=&amp;VAR:DB_TYPE=&amp;VAR:UNITS=M&amp;window=popup&amp;w","idth=535&amp;height=425&amp;START_MAXIMIZED=FALSE&amp;Y=120&amp;display_string=audit"}</definedName>
    <definedName name="_4301__FDSAUDITLINK__" hidden="1">{"fdsup://directions/FAT Viewer?action=UPDATE&amp;creator=factSet&amp;DYN_ARGS=true&amp;DOC_NAME=FAT:RGQ_ENTRPR_VAL_EV_SOURCE_WINDOW.FAT&amp;VAR:ID1=PLL&amp;VAR:SDATE=20080502&amp;VAR:FDATE=20080430&amp;VAR:FREQ=WEEKLY&amp;VAR:RELITEM=&amp;VAR:CURRENCY=&amp;VAR:DB_TYPE=&amp;VAR:UNITS=M&amp;window=popup&amp;w","idth=535&amp;height=425&amp;START_MAXIMIZED=FALSE&amp;Y=120&amp;display_string=audit"}</definedName>
    <definedName name="_4302__FDSAUDITLINK__" hidden="1">{"fdsup://directions/FAT Viewer?action=UPDATE&amp;creator=factSet&amp;DYN_ARGS=true&amp;DOC_NAME=FAT:RGQ_ENTRPR_VAL_EV_SOURCE_WINDOW.FAT&amp;VAR:ID1=PLL&amp;VAR:SDATE=20080425&amp;VAR:FDATE=20080131&amp;VAR:FREQ=WEEKLY&amp;VAR:RELITEM=&amp;VAR:CURRENCY=&amp;VAR:DB_TYPE=&amp;VAR:UNITS=M&amp;window=popup&amp;w","idth=535&amp;height=425&amp;START_MAXIMIZED=FALSE&amp;Y=120&amp;display_string=audit"}</definedName>
    <definedName name="_4303__FDSAUDITLINK__" hidden="1">{"fdsup://directions/FAT Viewer?action=UPDATE&amp;creator=factSet&amp;DYN_ARGS=true&amp;DOC_NAME=FAT:RGQ_ENTRPR_VAL_EV_SOURCE_WINDOW.FAT&amp;VAR:ID1=PLL&amp;VAR:SDATE=20080418&amp;VAR:FDATE=20080131&amp;VAR:FREQ=WEEKLY&amp;VAR:RELITEM=&amp;VAR:CURRENCY=&amp;VAR:DB_TYPE=&amp;VAR:UNITS=M&amp;window=popup&amp;w","idth=535&amp;height=425&amp;START_MAXIMIZED=FALSE&amp;Y=120&amp;display_string=audit"}</definedName>
    <definedName name="_4304__FDSAUDITLINK__" hidden="1">{"fdsup://directions/FAT Viewer?action=UPDATE&amp;creator=factSet&amp;DYN_ARGS=true&amp;DOC_NAME=FAT:RGQ_ENTRPR_VAL_EV_SOURCE_WINDOW.FAT&amp;VAR:ID1=PLL&amp;VAR:SDATE=20080411&amp;VAR:FDATE=20080131&amp;VAR:FREQ=WEEKLY&amp;VAR:RELITEM=&amp;VAR:CURRENCY=&amp;VAR:DB_TYPE=&amp;VAR:UNITS=M&amp;window=popup&amp;w","idth=535&amp;height=425&amp;START_MAXIMIZED=FALSE&amp;Y=120&amp;display_string=audit"}</definedName>
    <definedName name="_4305__FDSAUDITLINK__" hidden="1">{"fdsup://directions/FAT Viewer?action=UPDATE&amp;creator=factSet&amp;DYN_ARGS=true&amp;DOC_NAME=FAT:RGQ_ENTRPR_VAL_EV_SOURCE_WINDOW.FAT&amp;VAR:ID1=PLL&amp;VAR:SDATE=20080404&amp;VAR:FDATE=20080131&amp;VAR:FREQ=WEEKLY&amp;VAR:RELITEM=&amp;VAR:CURRENCY=&amp;VAR:DB_TYPE=&amp;VAR:UNITS=M&amp;window=popup&amp;w","idth=535&amp;height=425&amp;START_MAXIMIZED=FALSE&amp;Y=120&amp;display_string=audit"}</definedName>
    <definedName name="_4306__FDSAUDITLINK__" hidden="1">{"fdsup://directions/FAT Viewer?action=UPDATE&amp;creator=factSet&amp;DYN_ARGS=true&amp;DOC_NAME=FAT:RGQ_ENTRPR_VAL_EV_SOURCE_WINDOW.FAT&amp;VAR:ID1=PLL&amp;VAR:SDATE=20080328&amp;VAR:FDATE=20080131&amp;VAR:FREQ=WEEKLY&amp;VAR:RELITEM=&amp;VAR:CURRENCY=&amp;VAR:DB_TYPE=&amp;VAR:UNITS=M&amp;window=popup&amp;w","idth=535&amp;height=425&amp;START_MAXIMIZED=FALSE&amp;Y=120&amp;display_string=audit"}</definedName>
    <definedName name="_4307__FDSAUDITLINK__" hidden="1">{"fdsup://directions/FAT Viewer?action=UPDATE&amp;creator=factSet&amp;DYN_ARGS=true&amp;DOC_NAME=FAT:RGQ_ENTRPR_VAL_EV_SOURCE_WINDOW.FAT&amp;VAR:ID1=PLL&amp;VAR:SDATE=20080320&amp;VAR:FDATE=20080131&amp;VAR:FREQ=WEEKLY&amp;VAR:RELITEM=&amp;VAR:CURRENCY=&amp;VAR:DB_TYPE=&amp;VAR:UNITS=M&amp;window=popup&amp;w","idth=535&amp;height=425&amp;START_MAXIMIZED=FALSE&amp;Y=120&amp;display_string=audit"}</definedName>
    <definedName name="_4308__FDSAUDITLINK__" hidden="1">{"fdsup://directions/FAT Viewer?action=UPDATE&amp;creator=factSet&amp;DYN_ARGS=true&amp;DOC_NAME=FAT:RGQ_ENTRPR_VAL_EV_SOURCE_WINDOW.FAT&amp;VAR:ID1=PLL&amp;VAR:SDATE=20080314&amp;VAR:FDATE=20080131&amp;VAR:FREQ=WEEKLY&amp;VAR:RELITEM=&amp;VAR:CURRENCY=&amp;VAR:DB_TYPE=&amp;VAR:UNITS=M&amp;window=popup&amp;w","idth=535&amp;height=425&amp;START_MAXIMIZED=FALSE&amp;Y=120&amp;display_string=audit"}</definedName>
    <definedName name="_4309__FDSAUDITLINK__" hidden="1">{"fdsup://directions/FAT Viewer?action=UPDATE&amp;creator=factSet&amp;DYN_ARGS=true&amp;DOC_NAME=FAT:RGQ_ENTRPR_VAL_EV_SOURCE_WINDOW.FAT&amp;VAR:ID1=PLL&amp;VAR:SDATE=20080307&amp;VAR:FDATE=20080131&amp;VAR:FREQ=WEEKLY&amp;VAR:RELITEM=&amp;VAR:CURRENCY=&amp;VAR:DB_TYPE=&amp;VAR:UNITS=M&amp;window=popup&amp;w","idth=535&amp;height=425&amp;START_MAXIMIZED=FALSE&amp;Y=120&amp;display_string=audit"}</definedName>
    <definedName name="_431__FDSAUDITLINK__" hidden="1">{"fdsup://IBCentral/FAT Viewer?action=UPDATE&amp;creator=factset&amp;DOC_NAME=fat:reuters_qtrly_source_window.fat&amp;display_string=Audit&amp;DYN_ARGS=TRUE&amp;VAR:ID1=46612J50&amp;VAR:RCODE=IBCEBITDA&amp;VAR:SDATE=20071299&amp;VAR:FREQ=Quarterly&amp;VAR:RELITEM=RP&amp;VAR:CURRENCY=&amp;VAR:CURRSOUR","CE=EXSHARE&amp;VAR:NATFREQ=QUARTERLY&amp;VAR:RFIELD=FINALIZED&amp;VAR:DB_TYPE=&amp;VAR:UNITS=MONTHLY&amp;window=popup&amp;width=450&amp;height=300&amp;START_MAXIMIZED=FALSE"}</definedName>
    <definedName name="_4310__FDSAUDITLINK__" hidden="1">{"fdsup://directions/FAT Viewer?action=UPDATE&amp;creator=factSet&amp;DYN_ARGS=true&amp;DOC_NAME=FAT:RGQ_ENTRPR_VAL_EV_SOURCE_WINDOW.FAT&amp;VAR:ID1=PLL&amp;VAR:SDATE=20080229&amp;VAR:FDATE=20080131&amp;VAR:FREQ=WEEKLY&amp;VAR:RELITEM=&amp;VAR:CURRENCY=&amp;VAR:DB_TYPE=&amp;VAR:UNITS=M&amp;window=popup&amp;w","idth=535&amp;height=425&amp;START_MAXIMIZED=FALSE&amp;Y=120&amp;display_string=audit"}</definedName>
    <definedName name="_4311__FDSAUDITLINK__" hidden="1">{"fdsup://directions/FAT Viewer?action=UPDATE&amp;creator=factSet&amp;DYN_ARGS=true&amp;DOC_NAME=FAT:RGQ_ENTRPR_VAL_EV_SOURCE_WINDOW.FAT&amp;VAR:ID1=PLL&amp;VAR:SDATE=20080222&amp;VAR:FDATE=20080131&amp;VAR:FREQ=WEEKLY&amp;VAR:RELITEM=&amp;VAR:CURRENCY=&amp;VAR:DB_TYPE=&amp;VAR:UNITS=M&amp;window=popup&amp;w","idth=535&amp;height=425&amp;START_MAXIMIZED=FALSE&amp;Y=120&amp;display_string=audit"}</definedName>
    <definedName name="_4312__FDSAUDITLINK__" hidden="1">{"fdsup://directions/FAT Viewer?action=UPDATE&amp;creator=factSet&amp;DYN_ARGS=true&amp;DOC_NAME=FAT:RGQ_ENTRPR_VAL_EV_SOURCE_WINDOW.FAT&amp;VAR:ID1=PLL&amp;VAR:SDATE=20080215&amp;VAR:FDATE=20080131&amp;VAR:FREQ=WEEKLY&amp;VAR:RELITEM=&amp;VAR:CURRENCY=&amp;VAR:DB_TYPE=&amp;VAR:UNITS=M&amp;window=popup&amp;w","idth=535&amp;height=425&amp;START_MAXIMIZED=FALSE&amp;Y=120&amp;display_string=audit"}</definedName>
    <definedName name="_4313__FDSAUDITLINK__" hidden="1">{"fdsup://directions/FAT Viewer?action=UPDATE&amp;creator=factSet&amp;DYN_ARGS=true&amp;DOC_NAME=FAT:RGQ_ENTRPR_VAL_EV_SOURCE_WINDOW.FAT&amp;VAR:ID1=PLL&amp;VAR:SDATE=20080208&amp;VAR:FDATE=20080131&amp;VAR:FREQ=WEEKLY&amp;VAR:RELITEM=&amp;VAR:CURRENCY=&amp;VAR:DB_TYPE=&amp;VAR:UNITS=M&amp;window=popup&amp;w","idth=535&amp;height=425&amp;START_MAXIMIZED=FALSE&amp;Y=120&amp;display_string=audit"}</definedName>
    <definedName name="_4314__FDSAUDITLINK__" hidden="1">{"fdsup://directions/FAT Viewer?action=UPDATE&amp;creator=factSet&amp;DYN_ARGS=true&amp;DOC_NAME=FAT:RGQ_ENTRPR_VAL_EV_SOURCE_WINDOW.FAT&amp;VAR:ID1=PLL&amp;VAR:SDATE=20080201&amp;VAR:FDATE=20080131&amp;VAR:FREQ=WEEKLY&amp;VAR:RELITEM=&amp;VAR:CURRENCY=&amp;VAR:DB_TYPE=&amp;VAR:UNITS=M&amp;window=popup&amp;w","idth=535&amp;height=425&amp;START_MAXIMIZED=FALSE&amp;Y=120&amp;display_string=audit"}</definedName>
    <definedName name="_4315__FDSAUDITLINK__" hidden="1">{"fdsup://directions/FAT Viewer?action=UPDATE&amp;creator=factSet&amp;DYN_ARGS=true&amp;DOC_NAME=FAT:RGQ_ENTRPR_VAL_EV_SOURCE_WINDOW.FAT&amp;VAR:ID1=PLL&amp;VAR:SDATE=20080125&amp;VAR:FDATE=20071031&amp;VAR:FREQ=WEEKLY&amp;VAR:RELITEM=&amp;VAR:CURRENCY=&amp;VAR:DB_TYPE=&amp;VAR:UNITS=M&amp;window=popup&amp;w","idth=535&amp;height=425&amp;START_MAXIMIZED=FALSE&amp;Y=120&amp;display_string=audit"}</definedName>
    <definedName name="_4316__FDSAUDITLINK__" hidden="1">{"fdsup://directions/FAT Viewer?action=UPDATE&amp;creator=factSet&amp;DYN_ARGS=true&amp;DOC_NAME=FAT:RGQ_ENTRPR_VAL_EV_SOURCE_WINDOW.FAT&amp;VAR:ID1=PLL&amp;VAR:SDATE=20080118&amp;VAR:FDATE=20071031&amp;VAR:FREQ=WEEKLY&amp;VAR:RELITEM=&amp;VAR:CURRENCY=&amp;VAR:DB_TYPE=&amp;VAR:UNITS=M&amp;window=popup&amp;w","idth=535&amp;height=425&amp;START_MAXIMIZED=FALSE&amp;Y=120&amp;display_string=audit"}</definedName>
    <definedName name="_4317__FDSAUDITLINK__" hidden="1">{"fdsup://directions/FAT Viewer?action=UPDATE&amp;creator=factSet&amp;DYN_ARGS=true&amp;DOC_NAME=FAT:RGQ_ENTRPR_VAL_EV_SOURCE_WINDOW.FAT&amp;VAR:ID1=PLL&amp;VAR:SDATE=20080111&amp;VAR:FDATE=20071031&amp;VAR:FREQ=WEEKLY&amp;VAR:RELITEM=&amp;VAR:CURRENCY=&amp;VAR:DB_TYPE=&amp;VAR:UNITS=M&amp;window=popup&amp;w","idth=535&amp;height=425&amp;START_MAXIMIZED=FALSE&amp;Y=120&amp;display_string=audit"}</definedName>
    <definedName name="_4318__FDSAUDITLINK__" hidden="1">{"fdsup://directions/FAT Viewer?action=UPDATE&amp;creator=factSet&amp;DYN_ARGS=true&amp;DOC_NAME=FAT:RGQ_ENTRPR_VAL_EV_SOURCE_WINDOW.FAT&amp;VAR:ID1=PLL&amp;VAR:SDATE=20080104&amp;VAR:FDATE=20071031&amp;VAR:FREQ=WEEKLY&amp;VAR:RELITEM=&amp;VAR:CURRENCY=&amp;VAR:DB_TYPE=&amp;VAR:UNITS=M&amp;window=popup&amp;w","idth=535&amp;height=425&amp;START_MAXIMIZED=FALSE&amp;Y=120&amp;display_string=audit"}</definedName>
    <definedName name="_4319__FDSAUDITLINK__" hidden="1">{"fdsup://directions/FAT Viewer?action=UPDATE&amp;creator=factSet&amp;DYN_ARGS=true&amp;DOC_NAME=FAT:RGQ_ENTRPR_VAL_EV_SOURCE_WINDOW.FAT&amp;VAR:ID1=PLL&amp;VAR:SDATE=20071228&amp;VAR:FDATE=20071031&amp;VAR:FREQ=WEEKLY&amp;VAR:RELITEM=&amp;VAR:CURRENCY=&amp;VAR:DB_TYPE=&amp;VAR:UNITS=M&amp;window=popup&amp;w","idth=535&amp;height=425&amp;START_MAXIMIZED=FALSE&amp;Y=120&amp;display_string=audit"}</definedName>
    <definedName name="_432__FDSAUDITLINK__" hidden="1">{"fdsup://IBCentral/FAT Viewer?action=UPDATE&amp;creator=factset&amp;DOC_NAME=fat:reuters_qtrly_source_window.fat&amp;display_string=Audit&amp;DYN_ARGS=TRUE&amp;VAR:ID1=46612J50&amp;VAR:RCODE=IBCEBITDA&amp;VAR:SDATE=20070999&amp;VAR:FREQ=Quarterly&amp;VAR:RELITEM=RP&amp;VAR:CURRENCY=&amp;VAR:CURRSOUR","CE=EXSHARE&amp;VAR:NATFREQ=QUARTERLY&amp;VAR:RFIELD=FINALIZED&amp;VAR:DB_TYPE=&amp;VAR:UNITS=MONTHLY&amp;window=popup&amp;width=450&amp;height=300&amp;START_MAXIMIZED=FALSE"}</definedName>
    <definedName name="_4320__FDSAUDITLINK__" hidden="1">{"fdsup://directions/FAT Viewer?action=UPDATE&amp;creator=factSet&amp;DYN_ARGS=true&amp;DOC_NAME=FAT:RGQ_ENTRPR_VAL_EV_SOURCE_WINDOW.FAT&amp;VAR:ID1=PLL&amp;VAR:SDATE=20071221&amp;VAR:FDATE=20071031&amp;VAR:FREQ=WEEKLY&amp;VAR:RELITEM=&amp;VAR:CURRENCY=&amp;VAR:DB_TYPE=&amp;VAR:UNITS=M&amp;window=popup&amp;w","idth=535&amp;height=425&amp;START_MAXIMIZED=FALSE&amp;Y=120&amp;display_string=audit"}</definedName>
    <definedName name="_4321__FDSAUDITLINK__" hidden="1">{"fdsup://directions/FAT Viewer?action=UPDATE&amp;creator=factSet&amp;DYN_ARGS=true&amp;DOC_NAME=FAT:RGQ_ENTRPR_VAL_EV_SOURCE_WINDOW.FAT&amp;VAR:ID1=PLL&amp;VAR:SDATE=20071214&amp;VAR:FDATE=20071031&amp;VAR:FREQ=WEEKLY&amp;VAR:RELITEM=&amp;VAR:CURRENCY=&amp;VAR:DB_TYPE=&amp;VAR:UNITS=M&amp;window=popup&amp;w","idth=535&amp;height=425&amp;START_MAXIMIZED=FALSE&amp;Y=120&amp;display_string=audit"}</definedName>
    <definedName name="_4322__FDSAUDITLINK__" hidden="1">{"fdsup://directions/FAT Viewer?action=UPDATE&amp;creator=factSet&amp;DYN_ARGS=true&amp;DOC_NAME=FAT:RGQ_ENTRPR_VAL_EV_SOURCE_WINDOW.FAT&amp;VAR:ID1=PLL&amp;VAR:SDATE=20071207&amp;VAR:FDATE=20071031&amp;VAR:FREQ=WEEKLY&amp;VAR:RELITEM=&amp;VAR:CURRENCY=&amp;VAR:DB_TYPE=&amp;VAR:UNITS=M&amp;window=popup&amp;w","idth=535&amp;height=425&amp;START_MAXIMIZED=FALSE&amp;Y=120&amp;display_string=audit"}</definedName>
    <definedName name="_4323__FDSAUDITLINK__" hidden="1">{"fdsup://directions/FAT Viewer?action=UPDATE&amp;creator=factSet&amp;DYN_ARGS=true&amp;DOC_NAME=FAT:RGQ_ENTRPR_VAL_EV_SOURCE_WINDOW.FAT&amp;VAR:ID1=PLL&amp;VAR:SDATE=20071130&amp;VAR:FDATE=20071031&amp;VAR:FREQ=WEEKLY&amp;VAR:RELITEM=&amp;VAR:CURRENCY=&amp;VAR:DB_TYPE=&amp;VAR:UNITS=M&amp;window=popup&amp;w","idth=535&amp;height=425&amp;START_MAXIMIZED=FALSE&amp;Y=120&amp;display_string=audit"}</definedName>
    <definedName name="_4324__FDSAUDITLINK__" hidden="1">{"fdsup://directions/FAT Viewer?action=UPDATE&amp;creator=factSet&amp;DYN_ARGS=true&amp;DOC_NAME=FAT:RGQ_ENTRPR_VAL_EV_SOURCE_WINDOW.FAT&amp;VAR:ID1=PLL&amp;VAR:SDATE=20071123&amp;VAR:FDATE=20071031&amp;VAR:FREQ=WEEKLY&amp;VAR:RELITEM=&amp;VAR:CURRENCY=&amp;VAR:DB_TYPE=&amp;VAR:UNITS=M&amp;window=popup&amp;w","idth=535&amp;height=425&amp;START_MAXIMIZED=FALSE&amp;Y=120&amp;display_string=audit"}</definedName>
    <definedName name="_4325__FDSAUDITLINK__" hidden="1">{"fdsup://directions/FAT Viewer?action=UPDATE&amp;creator=factSet&amp;DYN_ARGS=true&amp;DOC_NAME=FAT:RGQ_ENTRPR_VAL_EV_SOURCE_WINDOW.FAT&amp;VAR:ID1=PLL&amp;VAR:SDATE=20071116&amp;VAR:FDATE=20071031&amp;VAR:FREQ=WEEKLY&amp;VAR:RELITEM=&amp;VAR:CURRENCY=&amp;VAR:DB_TYPE=&amp;VAR:UNITS=M&amp;window=popup&amp;w","idth=535&amp;height=425&amp;START_MAXIMIZED=FALSE&amp;Y=120&amp;display_string=audit"}</definedName>
    <definedName name="_4326__FDSAUDITLINK__" hidden="1">{"fdsup://directions/FAT Viewer?action=UPDATE&amp;creator=factSet&amp;DYN_ARGS=true&amp;DOC_NAME=FAT:RGQ_ENTRPR_VAL_EV_SOURCE_WINDOW.FAT&amp;VAR:ID1=PLL&amp;VAR:SDATE=20071109&amp;VAR:FDATE=20071031&amp;VAR:FREQ=WEEKLY&amp;VAR:RELITEM=&amp;VAR:CURRENCY=&amp;VAR:DB_TYPE=&amp;VAR:UNITS=M&amp;window=popup&amp;w","idth=535&amp;height=425&amp;START_MAXIMIZED=FALSE&amp;Y=120&amp;display_string=audit"}</definedName>
    <definedName name="_4327__FDSAUDITLINK__" hidden="1">{"fdsup://directions/FAT Viewer?action=UPDATE&amp;creator=factSet&amp;DYN_ARGS=true&amp;DOC_NAME=FAT:RGQ_ENTRPR_VAL_EV_SOURCE_WINDOW.FAT&amp;VAR:ID1=PLL&amp;VAR:SDATE=20071102&amp;VAR:FDATE=20071031&amp;VAR:FREQ=WEEKLY&amp;VAR:RELITEM=&amp;VAR:CURRENCY=&amp;VAR:DB_TYPE=&amp;VAR:UNITS=M&amp;window=popup&amp;w","idth=535&amp;height=425&amp;START_MAXIMIZED=FALSE&amp;Y=120&amp;display_string=audit"}</definedName>
    <definedName name="_4328__FDSAUDITLINK__" hidden="1">{"fdsup://directions/FAT Viewer?action=UPDATE&amp;creator=factSet&amp;DYN_ARGS=true&amp;DOC_NAME=FAT:RGQ_ENTRPR_VAL_EV_SOURCE_WINDOW.FAT&amp;VAR:ID1=PLL&amp;VAR:SDATE=20071026&amp;VAR:FDATE=20070731&amp;VAR:FREQ=WEEKLY&amp;VAR:RELITEM=&amp;VAR:CURRENCY=&amp;VAR:DB_TYPE=&amp;VAR:UNITS=M&amp;window=popup&amp;w","idth=535&amp;height=425&amp;START_MAXIMIZED=FALSE&amp;Y=120&amp;display_string=audit"}</definedName>
    <definedName name="_4329__FDSAUDITLINK__" hidden="1">{"fdsup://directions/FAT Viewer?action=UPDATE&amp;creator=factSet&amp;DYN_ARGS=true&amp;DOC_NAME=FAT:RGQ_ENTRPR_VAL_EV_SOURCE_WINDOW.FAT&amp;VAR:ID1=PLL&amp;VAR:SDATE=20071019&amp;VAR:FDATE=20070731&amp;VAR:FREQ=WEEKLY&amp;VAR:RELITEM=&amp;VAR:CURRENCY=&amp;VAR:DB_TYPE=&amp;VAR:UNITS=M&amp;window=popup&amp;w","idth=535&amp;height=425&amp;START_MAXIMIZED=FALSE&amp;Y=120&amp;display_string=audit"}</definedName>
    <definedName name="_433__FDSAUDITLINK__" hidden="1">{"fdsup://IBCentral/FAT Viewer?action=UPDATE&amp;creator=factset&amp;DOC_NAME=fat:reuters_qtrly_source_window.fat&amp;display_string=Audit&amp;DYN_ARGS=TRUE&amp;VAR:ID1=46612J50&amp;VAR:RCODE=IBCEBITDA&amp;VAR:SDATE=20070699&amp;VAR:FREQ=Quarterly&amp;VAR:RELITEM=RP&amp;VAR:CURRENCY=&amp;VAR:CURRSOUR","CE=EXSHARE&amp;VAR:NATFREQ=QUARTERLY&amp;VAR:RFIELD=FINALIZED&amp;VAR:DB_TYPE=&amp;VAR:UNITS=MONTHLY&amp;window=popup&amp;width=450&amp;height=300&amp;START_MAXIMIZED=FALSE"}</definedName>
    <definedName name="_4330__FDSAUDITLINK__" hidden="1">{"fdsup://directions/FAT Viewer?action=UPDATE&amp;creator=factSet&amp;DYN_ARGS=true&amp;DOC_NAME=FAT:RGQ_ENTRPR_VAL_EV_SOURCE_WINDOW.FAT&amp;VAR:ID1=PLL&amp;VAR:SDATE=20071012&amp;VAR:FDATE=20070731&amp;VAR:FREQ=WEEKLY&amp;VAR:RELITEM=&amp;VAR:CURRENCY=&amp;VAR:DB_TYPE=&amp;VAR:UNITS=M&amp;window=popup&amp;w","idth=535&amp;height=425&amp;START_MAXIMIZED=FALSE&amp;Y=120&amp;display_string=audit"}</definedName>
    <definedName name="_4331__FDSAUDITLINK__" hidden="1">{"fdsup://directions/FAT Viewer?action=UPDATE&amp;creator=factSet&amp;DYN_ARGS=true&amp;DOC_NAME=FAT:RGQ_ENTRPR_VAL_EV_SOURCE_WINDOW.FAT&amp;VAR:ID1=PLL&amp;VAR:SDATE=20071005&amp;VAR:FDATE=20070731&amp;VAR:FREQ=WEEKLY&amp;VAR:RELITEM=&amp;VAR:CURRENCY=&amp;VAR:DB_TYPE=&amp;VAR:UNITS=M&amp;window=popup&amp;w","idth=535&amp;height=425&amp;START_MAXIMIZED=FALSE&amp;Y=120&amp;display_string=audit"}</definedName>
    <definedName name="_4332__FDSAUDITLINK__" hidden="1">{"fdsup://directions/FAT Viewer?action=UPDATE&amp;creator=factSet&amp;DYN_ARGS=true&amp;DOC_NAME=FAT:RGQ_ENTRPR_VAL_EV_SOURCE_WINDOW.FAT&amp;VAR:ID1=PLL&amp;VAR:SDATE=20070928&amp;VAR:FDATE=20070731&amp;VAR:FREQ=WEEKLY&amp;VAR:RELITEM=&amp;VAR:CURRENCY=&amp;VAR:DB_TYPE=&amp;VAR:UNITS=M&amp;window=popup&amp;w","idth=535&amp;height=425&amp;START_MAXIMIZED=FALSE&amp;Y=120&amp;display_string=audit"}</definedName>
    <definedName name="_4333__FDSAUDITLINK__" hidden="1">{"fdsup://directions/FAT Viewer?action=UPDATE&amp;creator=factSet&amp;DYN_ARGS=true&amp;DOC_NAME=FAT:RGQ_ENTRPR_VAL_EV_SOURCE_WINDOW.FAT&amp;VAR:ID1=PLL&amp;VAR:SDATE=20070921&amp;VAR:FDATE=20070731&amp;VAR:FREQ=WEEKLY&amp;VAR:RELITEM=&amp;VAR:CURRENCY=&amp;VAR:DB_TYPE=&amp;VAR:UNITS=M&amp;window=popup&amp;w","idth=535&amp;height=425&amp;START_MAXIMIZED=FALSE&amp;Y=120&amp;display_string=audit"}</definedName>
    <definedName name="_4334__FDSAUDITLINK__" hidden="1">{"fdsup://directions/FAT Viewer?action=UPDATE&amp;creator=factSet&amp;DYN_ARGS=true&amp;DOC_NAME=FAT:RGQ_ENTRPR_VAL_EV_SOURCE_WINDOW.FAT&amp;VAR:ID1=PLL&amp;VAR:SDATE=20070914&amp;VAR:FDATE=20070731&amp;VAR:FREQ=WEEKLY&amp;VAR:RELITEM=&amp;VAR:CURRENCY=&amp;VAR:DB_TYPE=&amp;VAR:UNITS=M&amp;window=popup&amp;w","idth=535&amp;height=425&amp;START_MAXIMIZED=FALSE&amp;Y=120&amp;display_string=audit"}</definedName>
    <definedName name="_4335__FDSAUDITLINK__" hidden="1">{"fdsup://directions/FAT Viewer?action=UPDATE&amp;creator=factSet&amp;DYN_ARGS=true&amp;DOC_NAME=FAT:RGQ_ENTRPR_VAL_EV_SOURCE_WINDOW.FAT&amp;VAR:ID1=PLL&amp;VAR:SDATE=20070907&amp;VAR:FDATE=20070731&amp;VAR:FREQ=WEEKLY&amp;VAR:RELITEM=&amp;VAR:CURRENCY=&amp;VAR:DB_TYPE=&amp;VAR:UNITS=M&amp;window=popup&amp;w","idth=535&amp;height=425&amp;START_MAXIMIZED=FALSE&amp;Y=120&amp;display_string=audit"}</definedName>
    <definedName name="_4336__FDSAUDITLINK__" hidden="1">{"fdsup://directions/FAT Viewer?action=UPDATE&amp;creator=factSet&amp;DYN_ARGS=true&amp;DOC_NAME=FAT:RGQ_ENTRPR_VAL_EV_SOURCE_WINDOW.FAT&amp;VAR:ID1=PLL&amp;VAR:SDATE=20070831&amp;VAR:FDATE=20070731&amp;VAR:FREQ=WEEKLY&amp;VAR:RELITEM=&amp;VAR:CURRENCY=&amp;VAR:DB_TYPE=&amp;VAR:UNITS=M&amp;window=popup&amp;w","idth=535&amp;height=425&amp;START_MAXIMIZED=FALSE&amp;Y=120&amp;display_string=audit"}</definedName>
    <definedName name="_4337__FDSAUDITLINK__" hidden="1">{"fdsup://directions/FAT Viewer?action=UPDATE&amp;creator=factSet&amp;DYN_ARGS=true&amp;DOC_NAME=FAT:RGQ_ENTRPR_VAL_EV_SOURCE_WINDOW.FAT&amp;VAR:ID1=PLL&amp;VAR:SDATE=20070824&amp;VAR:FDATE=20070731&amp;VAR:FREQ=WEEKLY&amp;VAR:RELITEM=&amp;VAR:CURRENCY=&amp;VAR:DB_TYPE=&amp;VAR:UNITS=M&amp;window=popup&amp;w","idth=535&amp;height=425&amp;START_MAXIMIZED=FALSE&amp;Y=120&amp;display_string=audit"}</definedName>
    <definedName name="_4338__FDSAUDITLINK__" hidden="1">{"fdsup://directions/FAT Viewer?action=UPDATE&amp;creator=factSet&amp;DYN_ARGS=true&amp;DOC_NAME=FAT:RGQ_ENTRPR_VAL_EV_SOURCE_WINDOW.FAT&amp;VAR:ID1=PLL&amp;VAR:SDATE=20070817&amp;VAR:FDATE=20070731&amp;VAR:FREQ=WEEKLY&amp;VAR:RELITEM=&amp;VAR:CURRENCY=&amp;VAR:DB_TYPE=&amp;VAR:UNITS=M&amp;window=popup&amp;w","idth=535&amp;height=425&amp;START_MAXIMIZED=FALSE&amp;Y=120&amp;display_string=audit"}</definedName>
    <definedName name="_4339__FDSAUDITLINK__" hidden="1">{"fdsup://directions/FAT Viewer?action=UPDATE&amp;creator=factSet&amp;DYN_ARGS=true&amp;DOC_NAME=FAT:RGQ_ENTRPR_VAL_EV_SOURCE_WINDOW.FAT&amp;VAR:ID1=PLL&amp;VAR:SDATE=20070810&amp;VAR:FDATE=20070731&amp;VAR:FREQ=WEEKLY&amp;VAR:RELITEM=&amp;VAR:CURRENCY=&amp;VAR:DB_TYPE=&amp;VAR:UNITS=M&amp;window=popup&amp;w","idth=535&amp;height=425&amp;START_MAXIMIZED=FALSE&amp;Y=120&amp;display_string=audit"}</definedName>
    <definedName name="_434__FDSAUDITLINK__" hidden="1">{"fdsup://IBCentral/FAT Viewer?action=UPDATE&amp;creator=factset&amp;DOC_NAME=fat:reuters_qtrly_source_window.fat&amp;display_string=Audit&amp;DYN_ARGS=TRUE&amp;VAR:ID1=46612J50&amp;VAR:RCODE=IBCEBITDA&amp;VAR:SDATE=20070399&amp;VAR:FREQ=Quarterly&amp;VAR:RELITEM=RP&amp;VAR:CURRENCY=&amp;VAR:CURRSOUR","CE=EXSHARE&amp;VAR:NATFREQ=QUARTERLY&amp;VAR:RFIELD=FINALIZED&amp;VAR:DB_TYPE=&amp;VAR:UNITS=MONTHLY&amp;window=popup&amp;width=450&amp;height=300&amp;START_MAXIMIZED=FALSE"}</definedName>
    <definedName name="_4340__FDSAUDITLINK__" hidden="1">{"fdsup://directions/FAT Viewer?action=UPDATE&amp;creator=factSet&amp;DYN_ARGS=true&amp;DOC_NAME=FAT:RGQ_ENTRPR_VAL_EV_SOURCE_WINDOW.FAT&amp;VAR:ID1=PLL&amp;VAR:SDATE=20070803&amp;VAR:FDATE=20070731&amp;VAR:FREQ=WEEKLY&amp;VAR:RELITEM=&amp;VAR:CURRENCY=&amp;VAR:DB_TYPE=&amp;VAR:UNITS=M&amp;window=popup&amp;w","idth=535&amp;height=425&amp;START_MAXIMIZED=FALSE&amp;Y=120&amp;display_string=audit"}</definedName>
    <definedName name="_4341__FDSAUDITLINK__" hidden="1">{"fdsup://directions/FAT Viewer?action=UPDATE&amp;creator=factSet&amp;DYN_ARGS=true&amp;DOC_NAME=FAT:RGQ_ENTRPR_VAL_EV_SOURCE_WINDOW.FAT&amp;VAR:ID1=PLL&amp;VAR:SDATE=20070727&amp;VAR:FDATE=20070430&amp;VAR:FREQ=WEEKLY&amp;VAR:RELITEM=&amp;VAR:CURRENCY=&amp;VAR:DB_TYPE=&amp;VAR:UNITS=M&amp;window=popup&amp;w","idth=535&amp;height=425&amp;START_MAXIMIZED=FALSE&amp;Y=120&amp;display_string=audit"}</definedName>
    <definedName name="_4342__FDSAUDITLINK__" hidden="1">{"fdsup://directions/FAT Viewer?action=UPDATE&amp;creator=factSet&amp;DYN_ARGS=true&amp;DOC_NAME=FAT:RGQ_ENTRPR_VAL_EV_SOURCE_WINDOW.FAT&amp;VAR:ID1=PLL&amp;VAR:SDATE=20070720&amp;VAR:FDATE=20070430&amp;VAR:FREQ=WEEKLY&amp;VAR:RELITEM=&amp;VAR:CURRENCY=&amp;VAR:DB_TYPE=&amp;VAR:UNITS=M&amp;window=popup&amp;w","idth=535&amp;height=425&amp;START_MAXIMIZED=FALSE&amp;Y=120&amp;display_string=audit"}</definedName>
    <definedName name="_4343__FDSAUDITLINK__" hidden="1">{"fdsup://directions/FAT Viewer?action=UPDATE&amp;creator=factSet&amp;DYN_ARGS=true&amp;DOC_NAME=FAT:RGQ_ENTRPR_VAL_EV_SOURCE_WINDOW.FAT&amp;VAR:ID1=PLL&amp;VAR:SDATE=20070713&amp;VAR:FDATE=20070430&amp;VAR:FREQ=WEEKLY&amp;VAR:RELITEM=&amp;VAR:CURRENCY=&amp;VAR:DB_TYPE=&amp;VAR:UNITS=M&amp;window=popup&amp;w","idth=535&amp;height=425&amp;START_MAXIMIZED=FALSE&amp;Y=120&amp;display_string=audit"}</definedName>
    <definedName name="_4344__FDSAUDITLINK__" hidden="1">{"fdsup://directions/FAT Viewer?action=UPDATE&amp;creator=factSet&amp;DYN_ARGS=true&amp;DOC_NAME=FAT:RGQ_ENTRPR_VAL_EV_SOURCE_WINDOW.FAT&amp;VAR:ID1=PLL&amp;VAR:SDATE=20070706&amp;VAR:FDATE=20070430&amp;VAR:FREQ=WEEKLY&amp;VAR:RELITEM=&amp;VAR:CURRENCY=&amp;VAR:DB_TYPE=&amp;VAR:UNITS=M&amp;window=popup&amp;w","idth=535&amp;height=425&amp;START_MAXIMIZED=FALSE&amp;Y=120&amp;display_string=audit"}</definedName>
    <definedName name="_4345__FDSAUDITLINK__" hidden="1">{"fdsup://directions/FAT Viewer?action=UPDATE&amp;creator=factSet&amp;DYN_ARGS=true&amp;DOC_NAME=FAT:RGQ_ENTRPR_VAL_EV_SOURCE_WINDOW.FAT&amp;VAR:ID1=PLL&amp;VAR:SDATE=20070629&amp;VAR:FDATE=20070430&amp;VAR:FREQ=WEEKLY&amp;VAR:RELITEM=&amp;VAR:CURRENCY=&amp;VAR:DB_TYPE=&amp;VAR:UNITS=M&amp;window=popup&amp;w","idth=535&amp;height=425&amp;START_MAXIMIZED=FALSE&amp;Y=120&amp;display_string=audit"}</definedName>
    <definedName name="_4346__FDSAUDITLINK__" hidden="1">{"fdsup://directions/FAT Viewer?action=UPDATE&amp;creator=factSet&amp;DYN_ARGS=true&amp;DOC_NAME=FAT:RGQ_ENTRPR_VAL_EV_SOURCE_WINDOW.FAT&amp;VAR:ID1=PLL&amp;VAR:SDATE=20070622&amp;VAR:FDATE=20070430&amp;VAR:FREQ=WEEKLY&amp;VAR:RELITEM=&amp;VAR:CURRENCY=&amp;VAR:DB_TYPE=&amp;VAR:UNITS=M&amp;window=popup&amp;w","idth=535&amp;height=425&amp;START_MAXIMIZED=FALSE&amp;Y=120&amp;display_string=audit"}</definedName>
    <definedName name="_4347__FDSAUDITLINK__" hidden="1">{"fdsup://directions/FAT Viewer?action=UPDATE&amp;creator=factSet&amp;DYN_ARGS=true&amp;DOC_NAME=FAT:RGQ_ENTRPR_VAL_EV_SOURCE_WINDOW.FAT&amp;VAR:ID1=PLL&amp;VAR:SDATE=20070615&amp;VAR:FDATE=20070430&amp;VAR:FREQ=WEEKLY&amp;VAR:RELITEM=&amp;VAR:CURRENCY=&amp;VAR:DB_TYPE=&amp;VAR:UNITS=M&amp;window=popup&amp;w","idth=535&amp;height=425&amp;START_MAXIMIZED=FALSE&amp;Y=120&amp;display_string=audit"}</definedName>
    <definedName name="_4348__FDSAUDITLINK__" hidden="1">{"fdsup://directions/FAT Viewer?action=UPDATE&amp;creator=factSet&amp;DYN_ARGS=true&amp;DOC_NAME=FAT:RGQ_ENTRPR_VAL_EV_SOURCE_WINDOW.FAT&amp;VAR:ID1=PLL&amp;VAR:SDATE=20070608&amp;VAR:FDATE=20070430&amp;VAR:FREQ=WEEKLY&amp;VAR:RELITEM=&amp;VAR:CURRENCY=&amp;VAR:DB_TYPE=&amp;VAR:UNITS=M&amp;window=popup&amp;w","idth=535&amp;height=425&amp;START_MAXIMIZED=FALSE&amp;Y=120&amp;display_string=audit"}</definedName>
    <definedName name="_4349__FDSAUDITLINK__" hidden="1">{"fdsup://directions/FAT Viewer?action=UPDATE&amp;creator=factSet&amp;DYN_ARGS=true&amp;DOC_NAME=FAT:RGQ_ENTRPR_VAL_EV_SOURCE_WINDOW.FAT&amp;VAR:ID1=PLL&amp;VAR:SDATE=20070601&amp;VAR:FDATE=20070430&amp;VAR:FREQ=WEEKLY&amp;VAR:RELITEM=&amp;VAR:CURRENCY=&amp;VAR:DB_TYPE=&amp;VAR:UNITS=M&amp;window=popup&amp;w","idth=535&amp;height=425&amp;START_MAXIMIZED=FALSE&amp;Y=120&amp;display_string=audit"}</definedName>
    <definedName name="_435__FDSAUDITLINK__" hidden="1">{"fdsup://IBCentral/FAT Viewer?action=UPDATE&amp;creator=factset&amp;DOC_NAME=fat:reuters_qtrly_source_window.fat&amp;display_string=Audit&amp;DYN_ARGS=TRUE&amp;VAR:ID1=46612J50&amp;VAR:RCODE=IBCEBITDA&amp;VAR:SDATE=20061299&amp;VAR:FREQ=Quarterly&amp;VAR:RELITEM=RP&amp;VAR:CURRENCY=&amp;VAR:CURRSOUR","CE=EXSHARE&amp;VAR:NATFREQ=QUARTERLY&amp;VAR:RFIELD=FINALIZED&amp;VAR:DB_TYPE=&amp;VAR:UNITS=MONTHLY&amp;window=popup&amp;width=450&amp;height=300&amp;START_MAXIMIZED=FALSE"}</definedName>
    <definedName name="_4350__FDSAUDITLINK__" hidden="1">{"fdsup://directions/FAT Viewer?action=UPDATE&amp;creator=factSet&amp;DYN_ARGS=true&amp;DOC_NAME=FAT:RGQ_ENTRPR_VAL_EV_SOURCE_WINDOW.FAT&amp;VAR:ID1=PLL&amp;VAR:SDATE=20070525&amp;VAR:FDATE=20070430&amp;VAR:FREQ=WEEKLY&amp;VAR:RELITEM=&amp;VAR:CURRENCY=&amp;VAR:DB_TYPE=&amp;VAR:UNITS=M&amp;window=popup&amp;w","idth=535&amp;height=425&amp;START_MAXIMIZED=FALSE&amp;Y=120&amp;display_string=audit"}</definedName>
    <definedName name="_4351__FDSAUDITLINK__" hidden="1">{"fdsup://directions/FAT Viewer?action=UPDATE&amp;creator=factSet&amp;DYN_ARGS=true&amp;DOC_NAME=FAT:RGQ_ENTRPR_VAL_EV_SOURCE_WINDOW.FAT&amp;VAR:ID1=PLL&amp;VAR:SDATE=20070518&amp;VAR:FDATE=20070430&amp;VAR:FREQ=WEEKLY&amp;VAR:RELITEM=&amp;VAR:CURRENCY=&amp;VAR:DB_TYPE=&amp;VAR:UNITS=M&amp;window=popup&amp;w","idth=535&amp;height=425&amp;START_MAXIMIZED=FALSE&amp;Y=120&amp;display_string=audit"}</definedName>
    <definedName name="_4352__FDSAUDITLINK__" hidden="1">{"fdsup://directions/FAT Viewer?action=UPDATE&amp;creator=factSet&amp;DYN_ARGS=true&amp;DOC_NAME=FAT:RGQ_ENTRPR_VAL_EV_SOURCE_WINDOW.FAT&amp;VAR:ID1=PLL&amp;VAR:SDATE=20070511&amp;VAR:FDATE=20070430&amp;VAR:FREQ=WEEKLY&amp;VAR:RELITEM=&amp;VAR:CURRENCY=&amp;VAR:DB_TYPE=&amp;VAR:UNITS=M&amp;window=popup&amp;w","idth=535&amp;height=425&amp;START_MAXIMIZED=FALSE&amp;Y=120&amp;display_string=audit"}</definedName>
    <definedName name="_4353__FDSAUDITLINK__" hidden="1">{"fdsup://directions/FAT Viewer?action=UPDATE&amp;creator=factSet&amp;DYN_ARGS=true&amp;DOC_NAME=FAT:RGQ_ENTRPR_VAL_EV_SOURCE_WINDOW.FAT&amp;VAR:ID1=PLL&amp;VAR:SDATE=20070504&amp;VAR:FDATE=20070430&amp;VAR:FREQ=WEEKLY&amp;VAR:RELITEM=&amp;VAR:CURRENCY=&amp;VAR:DB_TYPE=&amp;VAR:UNITS=M&amp;window=popup&amp;w","idth=535&amp;height=425&amp;START_MAXIMIZED=FALSE&amp;Y=120&amp;display_string=audit"}</definedName>
    <definedName name="_4354__FDSAUDITLINK__" hidden="1">{"fdsup://directions/FAT Viewer?action=UPDATE&amp;creator=factSet&amp;DYN_ARGS=true&amp;DOC_NAME=FAT:RGQ_ENTRPR_VAL_EV_SOURCE_WINDOW.FAT&amp;VAR:ID1=PLL&amp;VAR:SDATE=20070427&amp;VAR:FDATE=20070131&amp;VAR:FREQ=WEEKLY&amp;VAR:RELITEM=&amp;VAR:CURRENCY=&amp;VAR:DB_TYPE=&amp;VAR:UNITS=M&amp;window=popup&amp;w","idth=535&amp;height=425&amp;START_MAXIMIZED=FALSE&amp;Y=120&amp;display_string=audit"}</definedName>
    <definedName name="_4355__FDSAUDITLINK__" hidden="1">{"fdsup://directions/FAT Viewer?action=UPDATE&amp;creator=factSet&amp;DYN_ARGS=true&amp;DOC_NAME=FAT:RGQ_ENTRPR_VAL_EV_SOURCE_WINDOW.FAT&amp;VAR:ID1=PLL&amp;VAR:SDATE=20070420&amp;VAR:FDATE=20070131&amp;VAR:FREQ=WEEKLY&amp;VAR:RELITEM=&amp;VAR:CURRENCY=&amp;VAR:DB_TYPE=&amp;VAR:UNITS=M&amp;window=popup&amp;w","idth=535&amp;height=425&amp;START_MAXIMIZED=FALSE&amp;Y=120&amp;display_string=audit"}</definedName>
    <definedName name="_4356__FDSAUDITLINK__" hidden="1">{"fdsup://directions/FAT Viewer?action=UPDATE&amp;creator=factSet&amp;DYN_ARGS=true&amp;DOC_NAME=FAT:RGQ_ENTRPR_VAL_EV_SOURCE_WINDOW.FAT&amp;VAR:ID1=PLL&amp;VAR:SDATE=20070413&amp;VAR:FDATE=20070131&amp;VAR:FREQ=WEEKLY&amp;VAR:RELITEM=&amp;VAR:CURRENCY=&amp;VAR:DB_TYPE=&amp;VAR:UNITS=M&amp;window=popup&amp;w","idth=535&amp;height=425&amp;START_MAXIMIZED=FALSE&amp;Y=120&amp;display_string=audit"}</definedName>
    <definedName name="_4357__FDSAUDITLINK__" hidden="1">{"fdsup://directions/FAT Viewer?action=UPDATE&amp;creator=factSet&amp;DYN_ARGS=true&amp;DOC_NAME=FAT:RGQ_ENTRPR_VAL_EV_SOURCE_WINDOW.FAT&amp;VAR:ID1=PLL&amp;VAR:SDATE=20070405&amp;VAR:FDATE=20070131&amp;VAR:FREQ=WEEKLY&amp;VAR:RELITEM=&amp;VAR:CURRENCY=&amp;VAR:DB_TYPE=&amp;VAR:UNITS=M&amp;window=popup&amp;w","idth=535&amp;height=425&amp;START_MAXIMIZED=FALSE&amp;Y=120&amp;display_string=audit"}</definedName>
    <definedName name="_4358__FDSAUDITLINK__" hidden="1">{"fdsup://directions/FAT Viewer?action=UPDATE&amp;creator=factSet&amp;DYN_ARGS=true&amp;DOC_NAME=FAT:RGQ_ENTRPR_VAL_EV_SOURCE_WINDOW.FAT&amp;VAR:ID1=PLL&amp;VAR:SDATE=20070330&amp;VAR:FDATE=20070131&amp;VAR:FREQ=WEEKLY&amp;VAR:RELITEM=&amp;VAR:CURRENCY=&amp;VAR:DB_TYPE=&amp;VAR:UNITS=M&amp;window=popup&amp;w","idth=535&amp;height=425&amp;START_MAXIMIZED=FALSE&amp;Y=120&amp;display_string=audit"}</definedName>
    <definedName name="_4359__FDSAUDITLINK__" hidden="1">{"fdsup://directions/FAT Viewer?action=UPDATE&amp;creator=factSet&amp;DYN_ARGS=true&amp;DOC_NAME=FAT:RGQ_ENTRPR_VAL_EV_SOURCE_WINDOW.FAT&amp;VAR:ID1=PLL&amp;VAR:SDATE=20070323&amp;VAR:FDATE=20070131&amp;VAR:FREQ=WEEKLY&amp;VAR:RELITEM=&amp;VAR:CURRENCY=&amp;VAR:DB_TYPE=&amp;VAR:UNITS=M&amp;window=popup&amp;w","idth=535&amp;height=425&amp;START_MAXIMIZED=FALSE&amp;Y=120&amp;display_string=audit"}</definedName>
    <definedName name="_436__FDSAUDITLINK__" hidden="1">{"fdsup://IBCentral/FAT Viewer?action=UPDATE&amp;creator=factset&amp;DOC_NAME=fat:reuters_qtrly_source_window.fat&amp;display_string=Audit&amp;DYN_ARGS=TRUE&amp;VAR:ID1=46612J50&amp;VAR:RCODE=IBCEBITDA&amp;VAR:SDATE=20060999&amp;VAR:FREQ=Quarterly&amp;VAR:RELITEM=RP&amp;VAR:CURRENCY=&amp;VAR:CURRSOUR","CE=EXSHARE&amp;VAR:NATFREQ=QUARTERLY&amp;VAR:RFIELD=FINALIZED&amp;VAR:DB_TYPE=&amp;VAR:UNITS=MONTHLY&amp;window=popup&amp;width=450&amp;height=300&amp;START_MAXIMIZED=FALSE"}</definedName>
    <definedName name="_4360__FDSAUDITLINK__" hidden="1">{"fdsup://directions/FAT Viewer?action=UPDATE&amp;creator=factSet&amp;DYN_ARGS=true&amp;DOC_NAME=FAT:RGQ_ENTRPR_VAL_EV_SOURCE_WINDOW.FAT&amp;VAR:ID1=PLL&amp;VAR:SDATE=20070316&amp;VAR:FDATE=20070131&amp;VAR:FREQ=WEEKLY&amp;VAR:RELITEM=&amp;VAR:CURRENCY=&amp;VAR:DB_TYPE=&amp;VAR:UNITS=M&amp;window=popup&amp;w","idth=535&amp;height=425&amp;START_MAXIMIZED=FALSE&amp;Y=120&amp;display_string=audit"}</definedName>
    <definedName name="_4361__FDSAUDITLINK__" hidden="1">{"fdsup://directions/FAT Viewer?action=UPDATE&amp;creator=factSet&amp;DYN_ARGS=true&amp;DOC_NAME=FAT:RGQ_ENTRPR_VAL_EV_SOURCE_WINDOW.FAT&amp;VAR:ID1=PLL&amp;VAR:SDATE=20070309&amp;VAR:FDATE=20070131&amp;VAR:FREQ=WEEKLY&amp;VAR:RELITEM=&amp;VAR:CURRENCY=&amp;VAR:DB_TYPE=&amp;VAR:UNITS=M&amp;window=popup&amp;w","idth=535&amp;height=425&amp;START_MAXIMIZED=FALSE&amp;Y=120&amp;display_string=audit"}</definedName>
    <definedName name="_4362__FDSAUDITLINK__" hidden="1">{"fdsup://directions/FAT Viewer?action=UPDATE&amp;creator=factSet&amp;DYN_ARGS=true&amp;DOC_NAME=FAT:RGQ_ENTRPR_VAL_EV_SOURCE_WINDOW.FAT&amp;VAR:ID1=PLL&amp;VAR:SDATE=20070302&amp;VAR:FDATE=20070131&amp;VAR:FREQ=WEEKLY&amp;VAR:RELITEM=&amp;VAR:CURRENCY=&amp;VAR:DB_TYPE=&amp;VAR:UNITS=M&amp;window=popup&amp;w","idth=535&amp;height=425&amp;START_MAXIMIZED=FALSE&amp;Y=120&amp;display_string=audit"}</definedName>
    <definedName name="_4363__FDSAUDITLINK__" hidden="1">{"fdsup://directions/FAT Viewer?action=UPDATE&amp;creator=factSet&amp;DYN_ARGS=true&amp;DOC_NAME=FAT:RGQ_ENTRPR_VAL_EV_SOURCE_WINDOW.FAT&amp;VAR:ID1=PLL&amp;VAR:SDATE=20070223&amp;VAR:FDATE=20070131&amp;VAR:FREQ=WEEKLY&amp;VAR:RELITEM=&amp;VAR:CURRENCY=&amp;VAR:DB_TYPE=&amp;VAR:UNITS=M&amp;window=popup&amp;w","idth=535&amp;height=425&amp;START_MAXIMIZED=FALSE&amp;Y=120&amp;display_string=audit"}</definedName>
    <definedName name="_4364__FDSAUDITLINK__" hidden="1">{"fdsup://directions/FAT Viewer?action=UPDATE&amp;creator=factSet&amp;DYN_ARGS=true&amp;DOC_NAME=FAT:RGQ_ENTRPR_VAL_EV_SOURCE_WINDOW.FAT&amp;VAR:ID1=PLL&amp;VAR:SDATE=20070216&amp;VAR:FDATE=20070131&amp;VAR:FREQ=WEEKLY&amp;VAR:RELITEM=&amp;VAR:CURRENCY=&amp;VAR:DB_TYPE=&amp;VAR:UNITS=M&amp;window=popup&amp;w","idth=535&amp;height=425&amp;START_MAXIMIZED=FALSE&amp;Y=120&amp;display_string=audit"}</definedName>
    <definedName name="_4365__FDSAUDITLINK__" hidden="1">{"fdsup://directions/FAT Viewer?action=UPDATE&amp;creator=factSet&amp;DYN_ARGS=true&amp;DOC_NAME=FAT:RGQ_ENTRPR_VAL_EV_SOURCE_WINDOW.FAT&amp;VAR:ID1=PLL&amp;VAR:SDATE=20070209&amp;VAR:FDATE=20070131&amp;VAR:FREQ=WEEKLY&amp;VAR:RELITEM=&amp;VAR:CURRENCY=&amp;VAR:DB_TYPE=&amp;VAR:UNITS=M&amp;window=popup&amp;w","idth=535&amp;height=425&amp;START_MAXIMIZED=FALSE&amp;Y=120&amp;display_string=audit"}</definedName>
    <definedName name="_4366__FDSAUDITLINK__" hidden="1">{"fdsup://directions/FAT Viewer?action=UPDATE&amp;creator=factSet&amp;DYN_ARGS=true&amp;DOC_NAME=FAT:RGQ_ENTRPR_VAL_EV_SOURCE_WINDOW.FAT&amp;VAR:ID1=PLL&amp;VAR:SDATE=20070202&amp;VAR:FDATE=20070131&amp;VAR:FREQ=WEEKLY&amp;VAR:RELITEM=&amp;VAR:CURRENCY=&amp;VAR:DB_TYPE=&amp;VAR:UNITS=M&amp;window=popup&amp;w","idth=535&amp;height=425&amp;START_MAXIMIZED=FALSE&amp;Y=120&amp;display_string=audit"}</definedName>
    <definedName name="_4367__FDSAUDITLINK__" hidden="1">{"fdsup://directions/FAT Viewer?action=UPDATE&amp;creator=factSet&amp;DYN_ARGS=true&amp;DOC_NAME=FAT:RGQ_ENTRPR_VAL_EV_SOURCE_WINDOW.FAT&amp;VAR:ID1=PLL&amp;VAR:SDATE=20070126&amp;VAR:FDATE=20061031&amp;VAR:FREQ=WEEKLY&amp;VAR:RELITEM=&amp;VAR:CURRENCY=&amp;VAR:DB_TYPE=&amp;VAR:UNITS=M&amp;window=popup&amp;w","idth=535&amp;height=425&amp;START_MAXIMIZED=FALSE&amp;Y=120&amp;display_string=audit"}</definedName>
    <definedName name="_4368__FDSAUDITLINK__" hidden="1">{"fdsup://directions/FAT Viewer?action=UPDATE&amp;creator=factSet&amp;DYN_ARGS=true&amp;DOC_NAME=FAT:RGQ_ENTRPR_VAL_EV_SOURCE_WINDOW.FAT&amp;VAR:ID1=PLL&amp;VAR:SDATE=20070119&amp;VAR:FDATE=20061031&amp;VAR:FREQ=WEEKLY&amp;VAR:RELITEM=&amp;VAR:CURRENCY=&amp;VAR:DB_TYPE=&amp;VAR:UNITS=M&amp;window=popup&amp;w","idth=535&amp;height=425&amp;START_MAXIMIZED=FALSE&amp;Y=120&amp;display_string=audit"}</definedName>
    <definedName name="_4369__FDSAUDITLINK__" hidden="1">{"fdsup://directions/FAT Viewer?action=UPDATE&amp;creator=factSet&amp;DYN_ARGS=true&amp;DOC_NAME=FAT:RGQ_ENTRPR_VAL_EV_SOURCE_WINDOW.FAT&amp;VAR:ID1=PLL&amp;VAR:SDATE=20070112&amp;VAR:FDATE=20061031&amp;VAR:FREQ=WEEKLY&amp;VAR:RELITEM=&amp;VAR:CURRENCY=&amp;VAR:DB_TYPE=&amp;VAR:UNITS=M&amp;window=popup&amp;w","idth=535&amp;height=425&amp;START_MAXIMIZED=FALSE&amp;Y=120&amp;display_string=audit"}</definedName>
    <definedName name="_437__FDSAUDITLINK__" hidden="1">{"fdsup://IBCentral/FAT Viewer?action=UPDATE&amp;creator=factset&amp;DOC_NAME=fat:reuters_qtrly_source_window.fat&amp;display_string=Audit&amp;DYN_ARGS=TRUE&amp;VAR:ID1=46612J50&amp;VAR:RCODE=IBCEBITDA&amp;VAR:SDATE=20060699&amp;VAR:FREQ=Quarterly&amp;VAR:RELITEM=RP&amp;VAR:CURRENCY=&amp;VAR:CURRSOUR","CE=EXSHARE&amp;VAR:NATFREQ=QUARTERLY&amp;VAR:RFIELD=FINALIZED&amp;VAR:DB_TYPE=&amp;VAR:UNITS=MONTHLY&amp;window=popup&amp;width=450&amp;height=300&amp;START_MAXIMIZED=FALSE"}</definedName>
    <definedName name="_4370__FDSAUDITLINK__" hidden="1">{"fdsup://directions/FAT Viewer?action=UPDATE&amp;creator=factSet&amp;DYN_ARGS=true&amp;DOC_NAME=FAT:RGQ_ENTRPR_VAL_EV_SOURCE_WINDOW.FAT&amp;VAR:ID1=PLL&amp;VAR:SDATE=20070105&amp;VAR:FDATE=20061031&amp;VAR:FREQ=WEEKLY&amp;VAR:RELITEM=&amp;VAR:CURRENCY=&amp;VAR:DB_TYPE=&amp;VAR:UNITS=M&amp;window=popup&amp;w","idth=535&amp;height=425&amp;START_MAXIMIZED=FALSE&amp;Y=120&amp;display_string=audit"}</definedName>
    <definedName name="_4371__FDSAUDITLINK__" hidden="1">{"fdsup://directions/FAT Viewer?action=UPDATE&amp;creator=factSet&amp;DYN_ARGS=true&amp;DOC_NAME=FAT:RGQ_ENTRPR_VAL_EV_SOURCE_WINDOW.FAT&amp;VAR:ID1=PLL&amp;VAR:SDATE=20061229&amp;VAR:FDATE=20061031&amp;VAR:FREQ=WEEKLY&amp;VAR:RELITEM=&amp;VAR:CURRENCY=&amp;VAR:DB_TYPE=&amp;VAR:UNITS=M&amp;window=popup&amp;w","idth=535&amp;height=425&amp;START_MAXIMIZED=FALSE&amp;Y=120&amp;display_string=audit"}</definedName>
    <definedName name="_4372__FDSAUDITLINK__" hidden="1">{"fdsup://directions/FAT Viewer?action=UPDATE&amp;creator=factSet&amp;DYN_ARGS=true&amp;DOC_NAME=FAT:RGQ_ENTRPR_VAL_EV_SOURCE_WINDOW.FAT&amp;VAR:ID1=PLL&amp;VAR:SDATE=20061222&amp;VAR:FDATE=20061031&amp;VAR:FREQ=WEEKLY&amp;VAR:RELITEM=&amp;VAR:CURRENCY=&amp;VAR:DB_TYPE=&amp;VAR:UNITS=M&amp;window=popup&amp;w","idth=535&amp;height=425&amp;START_MAXIMIZED=FALSE&amp;Y=120&amp;display_string=audit"}</definedName>
    <definedName name="_4373__FDSAUDITLINK__" hidden="1">{"fdsup://directions/FAT Viewer?action=UPDATE&amp;creator=factSet&amp;DYN_ARGS=true&amp;DOC_NAME=FAT:RGQ_ENTRPR_VAL_EV_SOURCE_WINDOW.FAT&amp;VAR:ID1=PLL&amp;VAR:SDATE=20061215&amp;VAR:FDATE=20061031&amp;VAR:FREQ=WEEKLY&amp;VAR:RELITEM=&amp;VAR:CURRENCY=&amp;VAR:DB_TYPE=&amp;VAR:UNITS=M&amp;window=popup&amp;w","idth=535&amp;height=425&amp;START_MAXIMIZED=FALSE&amp;Y=120&amp;display_string=audit"}</definedName>
    <definedName name="_4374__FDSAUDITLINK__" hidden="1">{"fdsup://directions/FAT Viewer?action=UPDATE&amp;creator=factSet&amp;DYN_ARGS=true&amp;DOC_NAME=FAT:RGQ_ENTRPR_VAL_EV_SOURCE_WINDOW.FAT&amp;VAR:ID1=PLL&amp;VAR:SDATE=20061208&amp;VAR:FDATE=20061031&amp;VAR:FREQ=WEEKLY&amp;VAR:RELITEM=&amp;VAR:CURRENCY=&amp;VAR:DB_TYPE=&amp;VAR:UNITS=M&amp;window=popup&amp;w","idth=535&amp;height=425&amp;START_MAXIMIZED=FALSE&amp;Y=120&amp;display_string=audit"}</definedName>
    <definedName name="_4375__FDSAUDITLINK__" hidden="1">{"fdsup://directions/FAT Viewer?action=UPDATE&amp;creator=factSet&amp;DYN_ARGS=true&amp;DOC_NAME=FAT:RGQ_ENTRPR_VAL_EV_SOURCE_WINDOW.FAT&amp;VAR:ID1=PLL&amp;VAR:SDATE=20061201&amp;VAR:FDATE=20061031&amp;VAR:FREQ=WEEKLY&amp;VAR:RELITEM=&amp;VAR:CURRENCY=&amp;VAR:DB_TYPE=&amp;VAR:UNITS=M&amp;window=popup&amp;w","idth=535&amp;height=425&amp;START_MAXIMIZED=FALSE&amp;Y=120&amp;display_string=audit"}</definedName>
    <definedName name="_4376__FDSAUDITLINK__" hidden="1">{"fdsup://directions/FAT Viewer?action=UPDATE&amp;creator=factSet&amp;DYN_ARGS=true&amp;DOC_NAME=FAT:RGQ_ENTRPR_VAL_EV_SOURCE_WINDOW.FAT&amp;VAR:ID1=PLL&amp;VAR:SDATE=20061124&amp;VAR:FDATE=20061031&amp;VAR:FREQ=WEEKLY&amp;VAR:RELITEM=&amp;VAR:CURRENCY=&amp;VAR:DB_TYPE=&amp;VAR:UNITS=M&amp;window=popup&amp;w","idth=535&amp;height=425&amp;START_MAXIMIZED=FALSE&amp;Y=120&amp;display_string=audit"}</definedName>
    <definedName name="_4377__FDSAUDITLINK__" hidden="1">{"fdsup://directions/FAT Viewer?action=UPDATE&amp;creator=factSet&amp;DYN_ARGS=true&amp;DOC_NAME=FAT:RGQ_ENTRPR_VAL_EV_SOURCE_WINDOW.FAT&amp;VAR:ID1=PLL&amp;VAR:SDATE=20061117&amp;VAR:FDATE=20061031&amp;VAR:FREQ=WEEKLY&amp;VAR:RELITEM=&amp;VAR:CURRENCY=&amp;VAR:DB_TYPE=&amp;VAR:UNITS=M&amp;window=popup&amp;w","idth=535&amp;height=425&amp;START_MAXIMIZED=FALSE&amp;Y=120&amp;display_string=audit"}</definedName>
    <definedName name="_4378__FDSAUDITLINK__" hidden="1">{"fdsup://directions/FAT Viewer?action=UPDATE&amp;creator=factSet&amp;DYN_ARGS=true&amp;DOC_NAME=FAT:RGQ_ENTRPR_VAL_EV_SOURCE_WINDOW.FAT&amp;VAR:ID1=PLL&amp;VAR:SDATE=20061110&amp;VAR:FDATE=20061031&amp;VAR:FREQ=WEEKLY&amp;VAR:RELITEM=&amp;VAR:CURRENCY=&amp;VAR:DB_TYPE=&amp;VAR:UNITS=M&amp;window=popup&amp;w","idth=535&amp;height=425&amp;START_MAXIMIZED=FALSE&amp;Y=120&amp;display_string=audit"}</definedName>
    <definedName name="_4379__FDSAUDITLINK__" hidden="1">{"fdsup://directions/FAT Viewer?action=UPDATE&amp;creator=factSet&amp;DYN_ARGS=true&amp;DOC_NAME=FAT:RGQ_ENTRPR_VAL_EV_SOURCE_WINDOW.FAT&amp;VAR:ID1=PLL&amp;VAR:SDATE=20061103&amp;VAR:FDATE=20061031&amp;VAR:FREQ=WEEKLY&amp;VAR:RELITEM=&amp;VAR:CURRENCY=&amp;VAR:DB_TYPE=&amp;VAR:UNITS=M&amp;window=popup&amp;w","idth=535&amp;height=425&amp;START_MAXIMIZED=FALSE&amp;Y=120&amp;display_string=audit"}</definedName>
    <definedName name="_438__FDSAUDITLINK__" hidden="1">{"fdsup://IBCentral/FAT Viewer?action=UPDATE&amp;creator=factset&amp;DOC_NAME=fat:reuters_qtrly_source_window.fat&amp;display_string=Audit&amp;DYN_ARGS=TRUE&amp;VAR:ID1=46612J50&amp;VAR:RCODE=IBCEBITDA&amp;VAR:SDATE=20060399&amp;VAR:FREQ=Quarterly&amp;VAR:RELITEM=RP&amp;VAR:CURRENCY=&amp;VAR:CURRSOUR","CE=EXSHARE&amp;VAR:NATFREQ=QUARTERLY&amp;VAR:RFIELD=FINALIZED&amp;VAR:DB_TYPE=&amp;VAR:UNITS=MONTHLY&amp;window=popup&amp;width=450&amp;height=300&amp;START_MAXIMIZED=FALSE"}</definedName>
    <definedName name="_4380__FDSAUDITLINK__" hidden="1">{"fdsup://directions/FAT Viewer?action=UPDATE&amp;creator=factSet&amp;DYN_ARGS=true&amp;DOC_NAME=FAT:RGQ_ENTRPR_VAL_EV_SOURCE_WINDOW.FAT&amp;VAR:ID1=PLL&amp;VAR:SDATE=20061027&amp;VAR:FDATE=20060731&amp;VAR:FREQ=WEEKLY&amp;VAR:RELITEM=&amp;VAR:CURRENCY=&amp;VAR:DB_TYPE=&amp;VAR:UNITS=M&amp;window=popup&amp;w","idth=535&amp;height=425&amp;START_MAXIMIZED=FALSE&amp;Y=120&amp;display_string=audit"}</definedName>
    <definedName name="_4381__FDSAUDITLINK__" hidden="1">{"fdsup://directions/FAT Viewer?action=UPDATE&amp;creator=factSet&amp;DYN_ARGS=true&amp;DOC_NAME=FAT:RGQ_ENTRPR_VAL_EV_SOURCE_WINDOW.FAT&amp;VAR:ID1=PLL&amp;VAR:SDATE=20061020&amp;VAR:FDATE=20060731&amp;VAR:FREQ=WEEKLY&amp;VAR:RELITEM=&amp;VAR:CURRENCY=&amp;VAR:DB_TYPE=&amp;VAR:UNITS=M&amp;window=popup&amp;w","idth=535&amp;height=425&amp;START_MAXIMIZED=FALSE&amp;Y=120&amp;display_string=audit"}</definedName>
    <definedName name="_4382__FDSAUDITLINK__" hidden="1">{"fdsup://directions/FAT Viewer?action=UPDATE&amp;creator=factSet&amp;DYN_ARGS=true&amp;DOC_NAME=FAT:RGQ_ENTRPR_VAL_EV_SOURCE_WINDOW.FAT&amp;VAR:ID1=PLL&amp;VAR:SDATE=20061013&amp;VAR:FDATE=20060731&amp;VAR:FREQ=WEEKLY&amp;VAR:RELITEM=&amp;VAR:CURRENCY=&amp;VAR:DB_TYPE=&amp;VAR:UNITS=M&amp;window=popup&amp;w","idth=535&amp;height=425&amp;START_MAXIMIZED=FALSE&amp;Y=120&amp;display_string=audit"}</definedName>
    <definedName name="_4383__FDSAUDITLINK__" hidden="1">{"fdsup://directions/FAT Viewer?action=UPDATE&amp;creator=factSet&amp;DYN_ARGS=true&amp;DOC_NAME=FAT:RGQ_ENTRPR_VAL_EV_SOURCE_WINDOW.FAT&amp;VAR:ID1=PLL&amp;VAR:SDATE=20061006&amp;VAR:FDATE=20060731&amp;VAR:FREQ=WEEKLY&amp;VAR:RELITEM=&amp;VAR:CURRENCY=&amp;VAR:DB_TYPE=&amp;VAR:UNITS=M&amp;window=popup&amp;w","idth=535&amp;height=425&amp;START_MAXIMIZED=FALSE&amp;Y=120&amp;display_string=audit"}</definedName>
    <definedName name="_4384__FDSAUDITLINK__" hidden="1">{"fdsup://directions/FAT Viewer?action=UPDATE&amp;creator=factSet&amp;DYN_ARGS=true&amp;DOC_NAME=FAT:RGQ_ENTRPR_VAL_EV_SOURCE_WINDOW.FAT&amp;VAR:ID1=PLL&amp;VAR:SDATE=20060929&amp;VAR:FDATE=20060731&amp;VAR:FREQ=WEEKLY&amp;VAR:RELITEM=&amp;VAR:CURRENCY=&amp;VAR:DB_TYPE=&amp;VAR:UNITS=M&amp;window=popup&amp;w","idth=535&amp;height=425&amp;START_MAXIMIZED=FALSE&amp;Y=120&amp;display_string=audit"}</definedName>
    <definedName name="_4385__FDSAUDITLINK__" hidden="1">{"fdsup://directions/FAT Viewer?action=UPDATE&amp;creator=factSet&amp;DYN_ARGS=true&amp;DOC_NAME=FAT:RGQ_ENTRPR_VAL_EV_SOURCE_WINDOW.FAT&amp;VAR:ID1=PLL&amp;VAR:SDATE=20060922&amp;VAR:FDATE=20060731&amp;VAR:FREQ=WEEKLY&amp;VAR:RELITEM=&amp;VAR:CURRENCY=&amp;VAR:DB_TYPE=&amp;VAR:UNITS=M&amp;window=popup&amp;w","idth=535&amp;height=425&amp;START_MAXIMIZED=FALSE&amp;Y=120&amp;display_string=audit"}</definedName>
    <definedName name="_4386__FDSAUDITLINK__" hidden="1">{"fdsup://directions/FAT Viewer?action=UPDATE&amp;creator=factSet&amp;DYN_ARGS=true&amp;DOC_NAME=FAT:RGQ_ENTRPR_VAL_EV_SOURCE_WINDOW.FAT&amp;VAR:ID1=PLL&amp;VAR:SDATE=20060915&amp;VAR:FDATE=20060731&amp;VAR:FREQ=WEEKLY&amp;VAR:RELITEM=&amp;VAR:CURRENCY=&amp;VAR:DB_TYPE=&amp;VAR:UNITS=M&amp;window=popup&amp;w","idth=535&amp;height=425&amp;START_MAXIMIZED=FALSE&amp;Y=120&amp;display_string=audit"}</definedName>
    <definedName name="_4387__FDSAUDITLINK__" hidden="1">{"fdsup://directions/FAT Viewer?action=UPDATE&amp;creator=factSet&amp;DYN_ARGS=true&amp;DOC_NAME=FAT:RGQ_ENTRPR_VAL_EV_SOURCE_WINDOW.FAT&amp;VAR:ID1=PLL&amp;VAR:SDATE=20060908&amp;VAR:FDATE=20060731&amp;VAR:FREQ=WEEKLY&amp;VAR:RELITEM=&amp;VAR:CURRENCY=&amp;VAR:DB_TYPE=&amp;VAR:UNITS=M&amp;window=popup&amp;w","idth=535&amp;height=425&amp;START_MAXIMIZED=FALSE&amp;Y=120&amp;display_string=audit"}</definedName>
    <definedName name="_4388__FDSAUDITLINK__" hidden="1">{"fdsup://directions/FAT Viewer?action=UPDATE&amp;creator=factSet&amp;DYN_ARGS=true&amp;DOC_NAME=FAT:RGQ_ENTRPR_VAL_EV_SOURCE_WINDOW.FAT&amp;VAR:ID1=PLL&amp;VAR:SDATE=20060901&amp;VAR:FDATE=20060731&amp;VAR:FREQ=WEEKLY&amp;VAR:RELITEM=&amp;VAR:CURRENCY=&amp;VAR:DB_TYPE=&amp;VAR:UNITS=M&amp;window=popup&amp;w","idth=535&amp;height=425&amp;START_MAXIMIZED=FALSE&amp;Y=120&amp;display_string=audit"}</definedName>
    <definedName name="_4389__FDSAUDITLINK__" hidden="1">{"fdsup://directions/FAT Viewer?action=UPDATE&amp;creator=factSet&amp;DYN_ARGS=true&amp;DOC_NAME=FAT:RGQ_ENTRPR_VAL_EV_SOURCE_WINDOW.FAT&amp;VAR:ID1=PLL&amp;VAR:SDATE=20060825&amp;VAR:FDATE=20060731&amp;VAR:FREQ=WEEKLY&amp;VAR:RELITEM=&amp;VAR:CURRENCY=&amp;VAR:DB_TYPE=&amp;VAR:UNITS=M&amp;window=popup&amp;w","idth=535&amp;height=425&amp;START_MAXIMIZED=FALSE&amp;Y=120&amp;display_string=audit"}</definedName>
    <definedName name="_439__FDSAUDITLINK__" hidden="1">{"fdsup://IBCentral/FAT Viewer?action=UPDATE&amp;creator=factset&amp;DOC_NAME=fat:reuters_qtrly_source_window.fat&amp;display_string=Audit&amp;DYN_ARGS=TRUE&amp;VAR:ID1=46612J50&amp;VAR:RCODE=IBCEBITDA&amp;VAR:SDATE=20051299&amp;VAR:FREQ=Quarterly&amp;VAR:RELITEM=RP&amp;VAR:CURRENCY=&amp;VAR:CURRSOUR","CE=EXSHARE&amp;VAR:NATFREQ=QUARTERLY&amp;VAR:RFIELD=FINALIZED&amp;VAR:DB_TYPE=&amp;VAR:UNITS=MONTHLY&amp;window=popup&amp;width=450&amp;height=300&amp;START_MAXIMIZED=FALSE"}</definedName>
    <definedName name="_4390__FDSAUDITLINK__" hidden="1">{"fdsup://directions/FAT Viewer?action=UPDATE&amp;creator=factSet&amp;DYN_ARGS=true&amp;DOC_NAME=FAT:RGQ_ENTRPR_VAL_EV_SOURCE_WINDOW.FAT&amp;VAR:ID1=PLL&amp;VAR:SDATE=20060818&amp;VAR:FDATE=20060731&amp;VAR:FREQ=WEEKLY&amp;VAR:RELITEM=&amp;VAR:CURRENCY=&amp;VAR:DB_TYPE=&amp;VAR:UNITS=M&amp;window=popup&amp;w","idth=535&amp;height=425&amp;START_MAXIMIZED=FALSE&amp;Y=120&amp;display_string=audit"}</definedName>
    <definedName name="_4391__FDSAUDITLINK__" hidden="1">{"fdsup://directions/FAT Viewer?action=UPDATE&amp;creator=factSet&amp;DYN_ARGS=true&amp;DOC_NAME=FAT:RGQ_ENTRPR_VAL_EV_SOURCE_WINDOW.FAT&amp;VAR:ID1=PLL&amp;VAR:SDATE=20060811&amp;VAR:FDATE=20060731&amp;VAR:FREQ=WEEKLY&amp;VAR:RELITEM=&amp;VAR:CURRENCY=&amp;VAR:DB_TYPE=&amp;VAR:UNITS=M&amp;window=popup&amp;w","idth=535&amp;height=425&amp;START_MAXIMIZED=FALSE&amp;Y=120&amp;display_string=audit"}</definedName>
    <definedName name="_4392__FDSAUDITLINK__" hidden="1">{"fdsup://directions/FAT Viewer?action=UPDATE&amp;creator=factSet&amp;DYN_ARGS=true&amp;DOC_NAME=FAT:RGQ_ENTRPR_VAL_EV_SOURCE_WINDOW.FAT&amp;VAR:ID1=PLL&amp;VAR:SDATE=20060804&amp;VAR:FDATE=20060731&amp;VAR:FREQ=WEEKLY&amp;VAR:RELITEM=&amp;VAR:CURRENCY=&amp;VAR:DB_TYPE=&amp;VAR:UNITS=M&amp;window=popup&amp;w","idth=535&amp;height=425&amp;START_MAXIMIZED=FALSE&amp;Y=120&amp;display_string=audit"}</definedName>
    <definedName name="_4393__FDSAUDITLINK__" hidden="1">{"fdsup://directions/FAT Viewer?action=UPDATE&amp;creator=factSet&amp;DYN_ARGS=true&amp;DOC_NAME=FAT:RGQ_ENTRPR_VAL_EV_SOURCE_WINDOW.FAT&amp;VAR:ID1=PLL&amp;VAR:SDATE=20060728&amp;VAR:FDATE=20060428&amp;VAR:FREQ=WEEKLY&amp;VAR:RELITEM=&amp;VAR:CURRENCY=&amp;VAR:DB_TYPE=&amp;VAR:UNITS=M&amp;window=popup&amp;w","idth=535&amp;height=425&amp;START_MAXIMIZED=FALSE&amp;Y=120&amp;display_string=audit"}</definedName>
    <definedName name="_4394__FDSAUDITLINK__" hidden="1">{"fdsup://directions/FAT Viewer?action=UPDATE&amp;creator=factSet&amp;DYN_ARGS=true&amp;DOC_NAME=FAT:RGQ_ENTRPR_VAL_EV_SOURCE_WINDOW.FAT&amp;VAR:ID1=PLL&amp;VAR:SDATE=20060721&amp;VAR:FDATE=20060428&amp;VAR:FREQ=WEEKLY&amp;VAR:RELITEM=&amp;VAR:CURRENCY=&amp;VAR:DB_TYPE=&amp;VAR:UNITS=M&amp;window=popup&amp;w","idth=535&amp;height=425&amp;START_MAXIMIZED=FALSE&amp;Y=120&amp;display_string=audit"}</definedName>
    <definedName name="_4395__FDSAUDITLINK__" hidden="1">{"fdsup://directions/FAT Viewer?action=UPDATE&amp;creator=factSet&amp;DYN_ARGS=true&amp;DOC_NAME=FAT:RGQ_ENTRPR_VAL_EV_SOURCE_WINDOW.FAT&amp;VAR:ID1=PLL&amp;VAR:SDATE=20060714&amp;VAR:FDATE=20060428&amp;VAR:FREQ=WEEKLY&amp;VAR:RELITEM=&amp;VAR:CURRENCY=&amp;VAR:DB_TYPE=&amp;VAR:UNITS=M&amp;window=popup&amp;w","idth=535&amp;height=425&amp;START_MAXIMIZED=FALSE&amp;Y=120&amp;display_string=audit"}</definedName>
    <definedName name="_4396__FDSAUDITLINK__" hidden="1">{"fdsup://directions/FAT Viewer?action=UPDATE&amp;creator=factSet&amp;DYN_ARGS=true&amp;DOC_NAME=FAT:RGQ_ENTRPR_VAL_EV_SOURCE_WINDOW.FAT&amp;VAR:ID1=PLL&amp;VAR:SDATE=20060707&amp;VAR:FDATE=20060428&amp;VAR:FREQ=WEEKLY&amp;VAR:RELITEM=&amp;VAR:CURRENCY=&amp;VAR:DB_TYPE=&amp;VAR:UNITS=M&amp;window=popup&amp;w","idth=535&amp;height=425&amp;START_MAXIMIZED=FALSE&amp;Y=120&amp;display_string=audit"}</definedName>
    <definedName name="_4397__FDSAUDITLINK__" hidden="1">{"fdsup://directions/FAT Viewer?action=UPDATE&amp;creator=factSet&amp;DYN_ARGS=true&amp;DOC_NAME=FAT:RGQ_ENTRPR_VAL_EV_SOURCE_WINDOW.FAT&amp;VAR:ID1=PLL&amp;VAR:SDATE=20060630&amp;VAR:FDATE=20060428&amp;VAR:FREQ=WEEKLY&amp;VAR:RELITEM=&amp;VAR:CURRENCY=&amp;VAR:DB_TYPE=&amp;VAR:UNITS=M&amp;window=popup&amp;w","idth=535&amp;height=425&amp;START_MAXIMIZED=FALSE&amp;Y=120&amp;display_string=audit"}</definedName>
    <definedName name="_4398__FDSAUDITLINK__" hidden="1">{"fdsup://directions/FAT Viewer?action=UPDATE&amp;creator=factSet&amp;DYN_ARGS=true&amp;DOC_NAME=FAT:RGQ_ENTRPR_VAL_EV_SOURCE_WINDOW.FAT&amp;VAR:ID1=PLL&amp;VAR:SDATE=20060623&amp;VAR:FDATE=20060428&amp;VAR:FREQ=WEEKLY&amp;VAR:RELITEM=&amp;VAR:CURRENCY=&amp;VAR:DB_TYPE=&amp;VAR:UNITS=M&amp;window=popup&amp;w","idth=535&amp;height=425&amp;START_MAXIMIZED=FALSE&amp;Y=120&amp;display_string=audit"}</definedName>
    <definedName name="_4399__FDSAUDITLINK__" hidden="1">{"fdsup://directions/FAT Viewer?action=UPDATE&amp;creator=factSet&amp;DYN_ARGS=true&amp;DOC_NAME=FAT:RGQ_ENTRPR_VAL_EV_SOURCE_WINDOW.FAT&amp;VAR:ID1=PLL&amp;VAR:SDATE=20060616&amp;VAR:FDATE=20060428&amp;VAR:FREQ=WEEKLY&amp;VAR:RELITEM=&amp;VAR:CURRENCY=&amp;VAR:DB_TYPE=&amp;VAR:UNITS=M&amp;window=popup&amp;w","idth=535&amp;height=425&amp;START_MAXIMIZED=FALSE&amp;Y=120&amp;display_string=audit"}</definedName>
    <definedName name="_44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440__FDSAUDITLINK__" hidden="1">{"fdsup://IBCentral/FAT Viewer?action=UPDATE&amp;creator=factset&amp;DOC_NAME=fat:reuters_qtrly_source_window.fat&amp;display_string=Audit&amp;DYN_ARGS=TRUE&amp;VAR:ID1=46612J50&amp;VAR:RCODE=IBCEBITDA&amp;VAR:SDATE=20050999&amp;VAR:FREQ=Quarterly&amp;VAR:RELITEM=RP&amp;VAR:CURRENCY=&amp;VAR:CURRSOUR","CE=EXSHARE&amp;VAR:NATFREQ=QUARTERLY&amp;VAR:RFIELD=FINALIZED&amp;VAR:DB_TYPE=&amp;VAR:UNITS=MONTHLY&amp;window=popup&amp;width=450&amp;height=300&amp;START_MAXIMIZED=FALSE"}</definedName>
    <definedName name="_4400__FDSAUDITLINK__" hidden="1">{"fdsup://directions/FAT Viewer?action=UPDATE&amp;creator=factSet&amp;DYN_ARGS=true&amp;DOC_NAME=FAT:RGQ_ENTRPR_VAL_EV_SOURCE_WINDOW.FAT&amp;VAR:ID1=PLL&amp;VAR:SDATE=20060609&amp;VAR:FDATE=20060428&amp;VAR:FREQ=WEEKLY&amp;VAR:RELITEM=&amp;VAR:CURRENCY=&amp;VAR:DB_TYPE=&amp;VAR:UNITS=M&amp;window=popup&amp;w","idth=535&amp;height=425&amp;START_MAXIMIZED=FALSE&amp;Y=120&amp;display_string=audit"}</definedName>
    <definedName name="_4401__FDSAUDITLINK__" hidden="1">{"fdsup://directions/FAT Viewer?action=UPDATE&amp;creator=factSet&amp;DYN_ARGS=true&amp;DOC_NAME=FAT:RGQ_ENTRPR_VAL_EV_SOURCE_WINDOW.FAT&amp;VAR:ID1=PLL&amp;VAR:SDATE=20060602&amp;VAR:FDATE=20060428&amp;VAR:FREQ=WEEKLY&amp;VAR:RELITEM=&amp;VAR:CURRENCY=&amp;VAR:DB_TYPE=&amp;VAR:UNITS=M&amp;window=popup&amp;w","idth=535&amp;height=425&amp;START_MAXIMIZED=FALSE&amp;Y=120&amp;display_string=audit"}</definedName>
    <definedName name="_4402__FDSAUDITLINK__" hidden="1">{"fdsup://directions/FAT Viewer?action=UPDATE&amp;creator=factSet&amp;DYN_ARGS=true&amp;DOC_NAME=FAT:RGQ_ENTRPR_VAL_EV_SOURCE_WINDOW.FAT&amp;VAR:ID1=PLL&amp;VAR:SDATE=20060526&amp;VAR:FDATE=20060428&amp;VAR:FREQ=WEEKLY&amp;VAR:RELITEM=&amp;VAR:CURRENCY=&amp;VAR:DB_TYPE=&amp;VAR:UNITS=M&amp;window=popup&amp;w","idth=535&amp;height=425&amp;START_MAXIMIZED=FALSE&amp;Y=120&amp;display_string=audit"}</definedName>
    <definedName name="_4403__FDSAUDITLINK__" hidden="1">{"fdsup://directions/FAT Viewer?action=UPDATE&amp;creator=factSet&amp;DYN_ARGS=true&amp;DOC_NAME=FAT:RGQ_ENTRPR_VAL_EV_SOURCE_WINDOW.FAT&amp;VAR:ID1=PLL&amp;VAR:SDATE=20060519&amp;VAR:FDATE=20060428&amp;VAR:FREQ=WEEKLY&amp;VAR:RELITEM=&amp;VAR:CURRENCY=&amp;VAR:DB_TYPE=&amp;VAR:UNITS=M&amp;window=popup&amp;w","idth=535&amp;height=425&amp;START_MAXIMIZED=FALSE&amp;Y=120&amp;display_string=audit"}</definedName>
    <definedName name="_4404__FDSAUDITLINK__" hidden="1">{"fdsup://directions/FAT Viewer?action=UPDATE&amp;creator=factSet&amp;DYN_ARGS=true&amp;DOC_NAME=FAT:RGQ_ENTRPR_VAL_EV_SOURCE_WINDOW.FAT&amp;VAR:ID1=PLL&amp;VAR:SDATE=20060512&amp;VAR:FDATE=20060428&amp;VAR:FREQ=WEEKLY&amp;VAR:RELITEM=&amp;VAR:CURRENCY=&amp;VAR:DB_TYPE=&amp;VAR:UNITS=M&amp;window=popup&amp;w","idth=535&amp;height=425&amp;START_MAXIMIZED=FALSE&amp;Y=120&amp;display_string=audit"}</definedName>
    <definedName name="_4405__FDSAUDITLINK__" hidden="1">{"fdsup://directions/FAT Viewer?action=UPDATE&amp;creator=factSet&amp;DYN_ARGS=true&amp;DOC_NAME=FAT:RGQ_ENTRPR_VAL_EV_SOURCE_WINDOW.FAT&amp;VAR:ID1=PLL&amp;VAR:SDATE=20060505&amp;VAR:FDATE=20060428&amp;VAR:FREQ=WEEKLY&amp;VAR:RELITEM=&amp;VAR:CURRENCY=&amp;VAR:DB_TYPE=&amp;VAR:UNITS=M&amp;window=popup&amp;w","idth=535&amp;height=425&amp;START_MAXIMIZED=FALSE&amp;Y=120&amp;display_string=audit"}</definedName>
    <definedName name="_4406__FDSAUDITLINK__" hidden="1">{"fdsup://directions/FAT Viewer?action=UPDATE&amp;creator=factSet&amp;DYN_ARGS=true&amp;DOC_NAME=FAT:RGQ_ENTRPR_VAL_EV_SOURCE_WINDOW.FAT&amp;VAR:ID1=PLL&amp;VAR:SDATE=20060428&amp;VAR:FDATE=20060428&amp;VAR:FREQ=WEEKLY&amp;VAR:RELITEM=&amp;VAR:CURRENCY=&amp;VAR:DB_TYPE=&amp;VAR:UNITS=M&amp;window=popup&amp;w","idth=535&amp;height=425&amp;START_MAXIMIZED=FALSE&amp;Y=120&amp;display_string=audit"}</definedName>
    <definedName name="_4407__FDSAUDITLINK__" hidden="1">{"fdsup://directions/FAT Viewer?action=UPDATE&amp;creator=factSet&amp;DYN_ARGS=true&amp;DOC_NAME=FAT:RGQ_ENTRPR_VAL_EV_SOURCE_WINDOW.FAT&amp;VAR:ID1=PLL&amp;VAR:SDATE=20060421&amp;VAR:FDATE=20060131&amp;VAR:FREQ=WEEKLY&amp;VAR:RELITEM=&amp;VAR:CURRENCY=&amp;VAR:DB_TYPE=&amp;VAR:UNITS=M&amp;window=popup&amp;w","idth=535&amp;height=425&amp;START_MAXIMIZED=FALSE&amp;Y=120&amp;display_string=audit"}</definedName>
    <definedName name="_4408__FDSAUDITLINK__" hidden="1">{"fdsup://directions/FAT Viewer?action=UPDATE&amp;creator=factSet&amp;DYN_ARGS=true&amp;DOC_NAME=FAT:RGQ_ENTRPR_VAL_EV_SOURCE_WINDOW.FAT&amp;VAR:ID1=PLL&amp;VAR:SDATE=20060413&amp;VAR:FDATE=20060131&amp;VAR:FREQ=WEEKLY&amp;VAR:RELITEM=&amp;VAR:CURRENCY=&amp;VAR:DB_TYPE=&amp;VAR:UNITS=M&amp;window=popup&amp;w","idth=535&amp;height=425&amp;START_MAXIMIZED=FALSE&amp;Y=120&amp;display_string=audit"}</definedName>
    <definedName name="_4409__FDSAUDITLINK__" hidden="1">{"fdsup://directions/FAT Viewer?action=UPDATE&amp;creator=factSet&amp;DYN_ARGS=true&amp;DOC_NAME=FAT:RGQ_ENTRPR_VAL_EV_SOURCE_WINDOW.FAT&amp;VAR:ID1=PLL&amp;VAR:SDATE=20060407&amp;VAR:FDATE=20060131&amp;VAR:FREQ=WEEKLY&amp;VAR:RELITEM=&amp;VAR:CURRENCY=&amp;VAR:DB_TYPE=&amp;VAR:UNITS=M&amp;window=popup&amp;w","idth=535&amp;height=425&amp;START_MAXIMIZED=FALSE&amp;Y=120&amp;display_string=audit"}</definedName>
    <definedName name="_441__FDSAUDITLINK__" hidden="1">{"fdsup://IBCentral/FAT Viewer?action=UPDATE&amp;creator=factset&amp;DOC_NAME=fat:reuters_qtrly_source_window.fat&amp;display_string=Audit&amp;DYN_ARGS=TRUE&amp;VAR:ID1=46612J50&amp;VAR:RCODE=IBCEBITDA&amp;VAR:SDATE=20050699&amp;VAR:FREQ=Quarterly&amp;VAR:RELITEM=RP&amp;VAR:CURRENCY=&amp;VAR:CURRSOUR","CE=EXSHARE&amp;VAR:NATFREQ=QUARTERLY&amp;VAR:RFIELD=FINALIZED&amp;VAR:DB_TYPE=&amp;VAR:UNITS=MONTHLY&amp;window=popup&amp;width=450&amp;height=300&amp;START_MAXIMIZED=FALSE"}</definedName>
    <definedName name="_4410__FDSAUDITLINK__" hidden="1">{"fdsup://directions/FAT Viewer?action=UPDATE&amp;creator=factSet&amp;DYN_ARGS=true&amp;DOC_NAME=FAT:RGQ_ENTRPR_VAL_EV_SOURCE_WINDOW.FAT&amp;VAR:ID1=PLL&amp;VAR:SDATE=20060331&amp;VAR:FDATE=20060131&amp;VAR:FREQ=WEEKLY&amp;VAR:RELITEM=&amp;VAR:CURRENCY=&amp;VAR:DB_TYPE=&amp;VAR:UNITS=M&amp;window=popup&amp;w","idth=535&amp;height=425&amp;START_MAXIMIZED=FALSE&amp;Y=120&amp;display_string=audit"}</definedName>
    <definedName name="_4411__FDSAUDITLINK__" hidden="1">{"fdsup://directions/FAT Viewer?action=UPDATE&amp;creator=factSet&amp;DYN_ARGS=true&amp;DOC_NAME=FAT:RGQ_ENTRPR_VAL_EV_SOURCE_WINDOW.FAT&amp;VAR:ID1=PLL&amp;VAR:SDATE=20060324&amp;VAR:FDATE=20060131&amp;VAR:FREQ=WEEKLY&amp;VAR:RELITEM=&amp;VAR:CURRENCY=&amp;VAR:DB_TYPE=&amp;VAR:UNITS=M&amp;window=popup&amp;w","idth=535&amp;height=425&amp;START_MAXIMIZED=FALSE&amp;Y=120&amp;display_string=audit"}</definedName>
    <definedName name="_4412__FDSAUDITLINK__" hidden="1">{"fdsup://directions/FAT Viewer?action=UPDATE&amp;creator=factSet&amp;DYN_ARGS=true&amp;DOC_NAME=FAT:RGQ_ENTRPR_VAL_EV_SOURCE_WINDOW.FAT&amp;VAR:ID1=ITT&amp;VAR:SDATE=20110311&amp;VAR:FDATE=20101231&amp;VAR:FREQ=WEEKLY&amp;VAR:RELITEM=&amp;VAR:CURRENCY=&amp;VAR:DB_TYPE=&amp;VAR:UNITS=M&amp;window=popup&amp;w","idth=535&amp;height=425&amp;START_MAXIMIZED=FALSE&amp;Y=120&amp;display_string=audit"}</definedName>
    <definedName name="_4413__FDSAUDITLINK__" hidden="1">{"fdsup://directions/FAT Viewer?action=UPDATE&amp;creator=factSet&amp;DYN_ARGS=true&amp;DOC_NAME=FAT:RGQ_ENTRPR_VAL_EV_SOURCE_WINDOW.FAT&amp;VAR:ID1=ITT&amp;VAR:SDATE=20110304&amp;VAR:FDATE=20101231&amp;VAR:FREQ=WEEKLY&amp;VAR:RELITEM=&amp;VAR:CURRENCY=&amp;VAR:DB_TYPE=&amp;VAR:UNITS=M&amp;window=popup&amp;w","idth=535&amp;height=425&amp;START_MAXIMIZED=FALSE&amp;Y=120&amp;display_string=audit"}</definedName>
    <definedName name="_4414__FDSAUDITLINK__" hidden="1">{"fdsup://directions/FAT Viewer?action=UPDATE&amp;creator=factSet&amp;DYN_ARGS=true&amp;DOC_NAME=FAT:RGQ_ENTRPR_VAL_EV_SOURCE_WINDOW.FAT&amp;VAR:ID1=ITT&amp;VAR:SDATE=20110225&amp;VAR:FDATE=20101231&amp;VAR:FREQ=WEEKLY&amp;VAR:RELITEM=&amp;VAR:CURRENCY=&amp;VAR:DB_TYPE=&amp;VAR:UNITS=M&amp;window=popup&amp;w","idth=535&amp;height=425&amp;START_MAXIMIZED=FALSE&amp;Y=120&amp;display_string=audit"}</definedName>
    <definedName name="_4415__FDSAUDITLINK__" hidden="1">{"fdsup://directions/FAT Viewer?action=UPDATE&amp;creator=factSet&amp;DYN_ARGS=true&amp;DOC_NAME=FAT:RGQ_ENTRPR_VAL_EV_SOURCE_WINDOW.FAT&amp;VAR:ID1=ITT&amp;VAR:SDATE=20110218&amp;VAR:FDATE=20101231&amp;VAR:FREQ=WEEKLY&amp;VAR:RELITEM=&amp;VAR:CURRENCY=&amp;VAR:DB_TYPE=&amp;VAR:UNITS=M&amp;window=popup&amp;w","idth=535&amp;height=425&amp;START_MAXIMIZED=FALSE&amp;Y=120&amp;display_string=audit"}</definedName>
    <definedName name="_4416__FDSAUDITLINK__" hidden="1">{"fdsup://directions/FAT Viewer?action=UPDATE&amp;creator=factSet&amp;DYN_ARGS=true&amp;DOC_NAME=FAT:RGQ_ENTRPR_VAL_EV_SOURCE_WINDOW.FAT&amp;VAR:ID1=ITT&amp;VAR:SDATE=20110211&amp;VAR:FDATE=20101231&amp;VAR:FREQ=WEEKLY&amp;VAR:RELITEM=&amp;VAR:CURRENCY=&amp;VAR:DB_TYPE=&amp;VAR:UNITS=M&amp;window=popup&amp;w","idth=535&amp;height=425&amp;START_MAXIMIZED=FALSE&amp;Y=120&amp;display_string=audit"}</definedName>
    <definedName name="_4417__FDSAUDITLINK__" hidden="1">{"fdsup://directions/FAT Viewer?action=UPDATE&amp;creator=factSet&amp;DYN_ARGS=true&amp;DOC_NAME=FAT:RGQ_ENTRPR_VAL_EV_SOURCE_WINDOW.FAT&amp;VAR:ID1=ITT&amp;VAR:SDATE=20110204&amp;VAR:FDATE=20101231&amp;VAR:FREQ=WEEKLY&amp;VAR:RELITEM=&amp;VAR:CURRENCY=&amp;VAR:DB_TYPE=&amp;VAR:UNITS=M&amp;window=popup&amp;w","idth=535&amp;height=425&amp;START_MAXIMIZED=FALSE&amp;Y=120&amp;display_string=audit"}</definedName>
    <definedName name="_4418__FDSAUDITLINK__" hidden="1">{"fdsup://directions/FAT Viewer?action=UPDATE&amp;creator=factSet&amp;DYN_ARGS=true&amp;DOC_NAME=FAT:RGQ_ENTRPR_VAL_EV_SOURCE_WINDOW.FAT&amp;VAR:ID1=ITT&amp;VAR:SDATE=20110128&amp;VAR:FDATE=20101231&amp;VAR:FREQ=WEEKLY&amp;VAR:RELITEM=&amp;VAR:CURRENCY=&amp;VAR:DB_TYPE=&amp;VAR:UNITS=M&amp;window=popup&amp;w","idth=535&amp;height=425&amp;START_MAXIMIZED=FALSE&amp;Y=120&amp;display_string=audit"}</definedName>
    <definedName name="_4419__FDSAUDITLINK__" hidden="1">{"fdsup://directions/FAT Viewer?action=UPDATE&amp;creator=factSet&amp;DYN_ARGS=true&amp;DOC_NAME=FAT:RGQ_ENTRPR_VAL_EV_SOURCE_WINDOW.FAT&amp;VAR:ID1=ITT&amp;VAR:SDATE=20110121&amp;VAR:FDATE=20101231&amp;VAR:FREQ=WEEKLY&amp;VAR:RELITEM=&amp;VAR:CURRENCY=&amp;VAR:DB_TYPE=&amp;VAR:UNITS=M&amp;window=popup&amp;w","idth=535&amp;height=425&amp;START_MAXIMIZED=FALSE&amp;Y=120&amp;display_string=audit"}</definedName>
    <definedName name="_442__FDSAUDITLINK__" hidden="1">{"fdsup://IBCentral/FAT Viewer?action=UPDATE&amp;creator=factset&amp;DOC_NAME=fat:reuters_qtrly_source_window.fat&amp;display_string=Audit&amp;DYN_ARGS=TRUE&amp;VAR:ID1=46612J50&amp;VAR:RCODE=IBCEBITDA&amp;VAR:SDATE=20050399&amp;VAR:FREQ=Quarterly&amp;VAR:RELITEM=RP&amp;VAR:CURRENCY=&amp;VAR:CURRSOUR","CE=EXSHARE&amp;VAR:NATFREQ=QUARTERLY&amp;VAR:RFIELD=FINALIZED&amp;VAR:DB_TYPE=&amp;VAR:UNITS=MONTHLY&amp;window=popup&amp;width=450&amp;height=300&amp;START_MAXIMIZED=FALSE"}</definedName>
    <definedName name="_4420__FDSAUDITLINK__" hidden="1">{"fdsup://directions/FAT Viewer?action=UPDATE&amp;creator=factSet&amp;DYN_ARGS=true&amp;DOC_NAME=FAT:RGQ_ENTRPR_VAL_EV_SOURCE_WINDOW.FAT&amp;VAR:ID1=ITT&amp;VAR:SDATE=20110114&amp;VAR:FDATE=20101231&amp;VAR:FREQ=WEEKLY&amp;VAR:RELITEM=&amp;VAR:CURRENCY=&amp;VAR:DB_TYPE=&amp;VAR:UNITS=M&amp;window=popup&amp;w","idth=535&amp;height=425&amp;START_MAXIMIZED=FALSE&amp;Y=120&amp;display_string=audit"}</definedName>
    <definedName name="_4421__FDSAUDITLINK__" hidden="1">{"fdsup://directions/FAT Viewer?action=UPDATE&amp;creator=factSet&amp;DYN_ARGS=true&amp;DOC_NAME=FAT:RGQ_ENTRPR_VAL_EV_SOURCE_WINDOW.FAT&amp;VAR:ID1=ITT&amp;VAR:SDATE=20110107&amp;VAR:FDATE=20101231&amp;VAR:FREQ=WEEKLY&amp;VAR:RELITEM=&amp;VAR:CURRENCY=&amp;VAR:DB_TYPE=&amp;VAR:UNITS=M&amp;window=popup&amp;w","idth=535&amp;height=425&amp;START_MAXIMIZED=FALSE&amp;Y=120&amp;display_string=audit"}</definedName>
    <definedName name="_4422__FDSAUDITLINK__" hidden="1">{"fdsup://directions/FAT Viewer?action=UPDATE&amp;creator=factSet&amp;DYN_ARGS=true&amp;DOC_NAME=FAT:RGQ_ENTRPR_VAL_EV_SOURCE_WINDOW.FAT&amp;VAR:ID1=ITT&amp;VAR:SDATE=20101231&amp;VAR:FDATE=20101231&amp;VAR:FREQ=WEEKLY&amp;VAR:RELITEM=&amp;VAR:CURRENCY=&amp;VAR:DB_TYPE=&amp;VAR:UNITS=M&amp;window=popup&amp;w","idth=535&amp;height=425&amp;START_MAXIMIZED=FALSE&amp;Y=120&amp;display_string=audit"}</definedName>
    <definedName name="_4423__FDSAUDITLINK__" hidden="1">{"fdsup://directions/FAT Viewer?action=UPDATE&amp;creator=factSet&amp;DYN_ARGS=true&amp;DOC_NAME=FAT:RGQ_ENTRPR_VAL_EV_SOURCE_WINDOW.FAT&amp;VAR:ID1=ITT&amp;VAR:SDATE=20101223&amp;VAR:FDATE=20100930&amp;VAR:FREQ=WEEKLY&amp;VAR:RELITEM=&amp;VAR:CURRENCY=&amp;VAR:DB_TYPE=&amp;VAR:UNITS=M&amp;window=popup&amp;w","idth=535&amp;height=425&amp;START_MAXIMIZED=FALSE&amp;Y=120&amp;display_string=audit"}</definedName>
    <definedName name="_4424__FDSAUDITLINK__" hidden="1">{"fdsup://directions/FAT Viewer?action=UPDATE&amp;creator=factSet&amp;DYN_ARGS=true&amp;DOC_NAME=FAT:RGQ_ENTRPR_VAL_EV_SOURCE_WINDOW.FAT&amp;VAR:ID1=ITT&amp;VAR:SDATE=20101217&amp;VAR:FDATE=20100930&amp;VAR:FREQ=WEEKLY&amp;VAR:RELITEM=&amp;VAR:CURRENCY=&amp;VAR:DB_TYPE=&amp;VAR:UNITS=M&amp;window=popup&amp;w","idth=535&amp;height=425&amp;START_MAXIMIZED=FALSE&amp;Y=120&amp;display_string=audit"}</definedName>
    <definedName name="_4425__FDSAUDITLINK__" hidden="1">{"fdsup://directions/FAT Viewer?action=UPDATE&amp;creator=factSet&amp;DYN_ARGS=true&amp;DOC_NAME=FAT:RGQ_ENTRPR_VAL_EV_SOURCE_WINDOW.FAT&amp;VAR:ID1=ITT&amp;VAR:SDATE=20101210&amp;VAR:FDATE=20100930&amp;VAR:FREQ=WEEKLY&amp;VAR:RELITEM=&amp;VAR:CURRENCY=&amp;VAR:DB_TYPE=&amp;VAR:UNITS=M&amp;window=popup&amp;w","idth=535&amp;height=425&amp;START_MAXIMIZED=FALSE&amp;Y=120&amp;display_string=audit"}</definedName>
    <definedName name="_4426__FDSAUDITLINK__" hidden="1">{"fdsup://directions/FAT Viewer?action=UPDATE&amp;creator=factSet&amp;DYN_ARGS=true&amp;DOC_NAME=FAT:RGQ_ENTRPR_VAL_EV_SOURCE_WINDOW.FAT&amp;VAR:ID1=ITT&amp;VAR:SDATE=20101203&amp;VAR:FDATE=20100930&amp;VAR:FREQ=WEEKLY&amp;VAR:RELITEM=&amp;VAR:CURRENCY=&amp;VAR:DB_TYPE=&amp;VAR:UNITS=M&amp;window=popup&amp;w","idth=535&amp;height=425&amp;START_MAXIMIZED=FALSE&amp;Y=120&amp;display_string=audit"}</definedName>
    <definedName name="_4427__FDSAUDITLINK__" hidden="1">{"fdsup://directions/FAT Viewer?action=UPDATE&amp;creator=factSet&amp;DYN_ARGS=true&amp;DOC_NAME=FAT:RGQ_ENTRPR_VAL_EV_SOURCE_WINDOW.FAT&amp;VAR:ID1=ITT&amp;VAR:SDATE=20101126&amp;VAR:FDATE=20100930&amp;VAR:FREQ=WEEKLY&amp;VAR:RELITEM=&amp;VAR:CURRENCY=&amp;VAR:DB_TYPE=&amp;VAR:UNITS=M&amp;window=popup&amp;w","idth=535&amp;height=425&amp;START_MAXIMIZED=FALSE&amp;Y=120&amp;display_string=audit"}</definedName>
    <definedName name="_4428__FDSAUDITLINK__" hidden="1">{"fdsup://directions/FAT Viewer?action=UPDATE&amp;creator=factSet&amp;DYN_ARGS=true&amp;DOC_NAME=FAT:RGQ_ENTRPR_VAL_EV_SOURCE_WINDOW.FAT&amp;VAR:ID1=ITT&amp;VAR:SDATE=20101119&amp;VAR:FDATE=20100930&amp;VAR:FREQ=WEEKLY&amp;VAR:RELITEM=&amp;VAR:CURRENCY=&amp;VAR:DB_TYPE=&amp;VAR:UNITS=M&amp;window=popup&amp;w","idth=535&amp;height=425&amp;START_MAXIMIZED=FALSE&amp;Y=120&amp;display_string=audit"}</definedName>
    <definedName name="_4429__FDSAUDITLINK__" hidden="1">{"fdsup://directions/FAT Viewer?action=UPDATE&amp;creator=factSet&amp;DYN_ARGS=true&amp;DOC_NAME=FAT:RGQ_ENTRPR_VAL_EV_SOURCE_WINDOW.FAT&amp;VAR:ID1=ITT&amp;VAR:SDATE=20101112&amp;VAR:FDATE=20100930&amp;VAR:FREQ=WEEKLY&amp;VAR:RELITEM=&amp;VAR:CURRENCY=&amp;VAR:DB_TYPE=&amp;VAR:UNITS=M&amp;window=popup&amp;w","idth=535&amp;height=425&amp;START_MAXIMIZED=FALSE&amp;Y=120&amp;display_string=audit"}</definedName>
    <definedName name="_443__FDSAUDITLINK__" hidden="1">{"fdsup://IBCentral/FAT Viewer?action=UPDATE&amp;creator=factset&amp;DOC_NAME=fat:reuters_ltm_source_window.fat&amp;display_string=Audit&amp;DYN_ARGS=TRUE&amp;VAR:ID1=JDSU&amp;VAR:RCODE=SDPR&amp;VAR:SDATE=20071299 &amp;VAR:FREQ=Quarterly&amp;VAR:RELITEM=RP&amp;VAR:CURRENCY=&amp;VAR:CURRSOURCE=EXSHARE","&amp;VAR:NATFREQ=QUARTERLY&amp;VAR:RFIELD=FINALIZED&amp;VAR:DB_TYPE=&amp;VAR:UNITS=MONTHLY&amp;window=popup&amp;width=540&amp;height=300&amp;START_MAXIMIZED=FALSE"}</definedName>
    <definedName name="_4430__FDSAUDITLINK__" hidden="1">{"fdsup://directions/FAT Viewer?action=UPDATE&amp;creator=factSet&amp;DYN_ARGS=true&amp;DOC_NAME=FAT:RGQ_ENTRPR_VAL_EV_SOURCE_WINDOW.FAT&amp;VAR:ID1=ITT&amp;VAR:SDATE=20101105&amp;VAR:FDATE=20100930&amp;VAR:FREQ=WEEKLY&amp;VAR:RELITEM=&amp;VAR:CURRENCY=&amp;VAR:DB_TYPE=&amp;VAR:UNITS=M&amp;window=popup&amp;w","idth=535&amp;height=425&amp;START_MAXIMIZED=FALSE&amp;Y=120&amp;display_string=audit"}</definedName>
    <definedName name="_4431__FDSAUDITLINK__" hidden="1">{"fdsup://directions/FAT Viewer?action=UPDATE&amp;creator=factSet&amp;DYN_ARGS=true&amp;DOC_NAME=FAT:RGQ_ENTRPR_VAL_EV_SOURCE_WINDOW.FAT&amp;VAR:ID1=ITT&amp;VAR:SDATE=20101029&amp;VAR:FDATE=20100930&amp;VAR:FREQ=WEEKLY&amp;VAR:RELITEM=&amp;VAR:CURRENCY=&amp;VAR:DB_TYPE=&amp;VAR:UNITS=M&amp;window=popup&amp;w","idth=535&amp;height=425&amp;START_MAXIMIZED=FALSE&amp;Y=120&amp;display_string=audit"}</definedName>
    <definedName name="_4432__FDSAUDITLINK__" hidden="1">{"fdsup://directions/FAT Viewer?action=UPDATE&amp;creator=factSet&amp;DYN_ARGS=true&amp;DOC_NAME=FAT:RGQ_ENTRPR_VAL_EV_SOURCE_WINDOW.FAT&amp;VAR:ID1=ITT&amp;VAR:SDATE=20101022&amp;VAR:FDATE=20100930&amp;VAR:FREQ=WEEKLY&amp;VAR:RELITEM=&amp;VAR:CURRENCY=&amp;VAR:DB_TYPE=&amp;VAR:UNITS=M&amp;window=popup&amp;w","idth=535&amp;height=425&amp;START_MAXIMIZED=FALSE&amp;Y=120&amp;display_string=audit"}</definedName>
    <definedName name="_4433__FDSAUDITLINK__" hidden="1">{"fdsup://directions/FAT Viewer?action=UPDATE&amp;creator=factSet&amp;DYN_ARGS=true&amp;DOC_NAME=FAT:RGQ_ENTRPR_VAL_EV_SOURCE_WINDOW.FAT&amp;VAR:ID1=ITT&amp;VAR:SDATE=20101015&amp;VAR:FDATE=20100930&amp;VAR:FREQ=WEEKLY&amp;VAR:RELITEM=&amp;VAR:CURRENCY=&amp;VAR:DB_TYPE=&amp;VAR:UNITS=M&amp;window=popup&amp;w","idth=535&amp;height=425&amp;START_MAXIMIZED=FALSE&amp;Y=120&amp;display_string=audit"}</definedName>
    <definedName name="_4434__FDSAUDITLINK__" hidden="1">{"fdsup://directions/FAT Viewer?action=UPDATE&amp;creator=factSet&amp;DYN_ARGS=true&amp;DOC_NAME=FAT:RGQ_ENTRPR_VAL_EV_SOURCE_WINDOW.FAT&amp;VAR:ID1=ITT&amp;VAR:SDATE=20101008&amp;VAR:FDATE=20100930&amp;VAR:FREQ=WEEKLY&amp;VAR:RELITEM=&amp;VAR:CURRENCY=&amp;VAR:DB_TYPE=&amp;VAR:UNITS=M&amp;window=popup&amp;w","idth=535&amp;height=425&amp;START_MAXIMIZED=FALSE&amp;Y=120&amp;display_string=audit"}</definedName>
    <definedName name="_4435__FDSAUDITLINK__" hidden="1">{"fdsup://directions/FAT Viewer?action=UPDATE&amp;creator=factSet&amp;DYN_ARGS=true&amp;DOC_NAME=FAT:RGQ_ENTRPR_VAL_EV_SOURCE_WINDOW.FAT&amp;VAR:ID1=ITT&amp;VAR:SDATE=20101001&amp;VAR:FDATE=20100930&amp;VAR:FREQ=WEEKLY&amp;VAR:RELITEM=&amp;VAR:CURRENCY=&amp;VAR:DB_TYPE=&amp;VAR:UNITS=M&amp;window=popup&amp;w","idth=535&amp;height=425&amp;START_MAXIMIZED=FALSE&amp;Y=120&amp;display_string=audit"}</definedName>
    <definedName name="_4436__FDSAUDITLINK__" hidden="1">{"fdsup://directions/FAT Viewer?action=UPDATE&amp;creator=factSet&amp;DYN_ARGS=true&amp;DOC_NAME=FAT:RGQ_ENTRPR_VAL_EV_SOURCE_WINDOW.FAT&amp;VAR:ID1=ITT&amp;VAR:SDATE=20100924&amp;VAR:FDATE=20100630&amp;VAR:FREQ=WEEKLY&amp;VAR:RELITEM=&amp;VAR:CURRENCY=&amp;VAR:DB_TYPE=&amp;VAR:UNITS=M&amp;window=popup&amp;w","idth=535&amp;height=425&amp;START_MAXIMIZED=FALSE&amp;Y=120&amp;display_string=audit"}</definedName>
    <definedName name="_4437__FDSAUDITLINK__" hidden="1">{"fdsup://directions/FAT Viewer?action=UPDATE&amp;creator=factSet&amp;DYN_ARGS=true&amp;DOC_NAME=FAT:RGQ_ENTRPR_VAL_EV_SOURCE_WINDOW.FAT&amp;VAR:ID1=ITT&amp;VAR:SDATE=20100917&amp;VAR:FDATE=20100630&amp;VAR:FREQ=WEEKLY&amp;VAR:RELITEM=&amp;VAR:CURRENCY=&amp;VAR:DB_TYPE=&amp;VAR:UNITS=M&amp;window=popup&amp;w","idth=535&amp;height=425&amp;START_MAXIMIZED=FALSE&amp;Y=120&amp;display_string=audit"}</definedName>
    <definedName name="_4438__FDSAUDITLINK__" hidden="1">{"fdsup://directions/FAT Viewer?action=UPDATE&amp;creator=factSet&amp;DYN_ARGS=true&amp;DOC_NAME=FAT:RGQ_ENTRPR_VAL_EV_SOURCE_WINDOW.FAT&amp;VAR:ID1=ITT&amp;VAR:SDATE=20100910&amp;VAR:FDATE=20100630&amp;VAR:FREQ=WEEKLY&amp;VAR:RELITEM=&amp;VAR:CURRENCY=&amp;VAR:DB_TYPE=&amp;VAR:UNITS=M&amp;window=popup&amp;w","idth=535&amp;height=425&amp;START_MAXIMIZED=FALSE&amp;Y=120&amp;display_string=audit"}</definedName>
    <definedName name="_4439__FDSAUDITLINK__" hidden="1">{"fdsup://directions/FAT Viewer?action=UPDATE&amp;creator=factSet&amp;DYN_ARGS=true&amp;DOC_NAME=FAT:RGQ_ENTRPR_VAL_EV_SOURCE_WINDOW.FAT&amp;VAR:ID1=ITT&amp;VAR:SDATE=20100903&amp;VAR:FDATE=20100630&amp;VAR:FREQ=WEEKLY&amp;VAR:RELITEM=&amp;VAR:CURRENCY=&amp;VAR:DB_TYPE=&amp;VAR:UNITS=M&amp;window=popup&amp;w","idth=535&amp;height=425&amp;START_MAXIMIZED=FALSE&amp;Y=120&amp;display_string=audit"}</definedName>
    <definedName name="_444__FDSAUDITLINK__" hidden="1">{"fdsup://IBCentral/FAT Viewer?action=UPDATE&amp;creator=factset&amp;DOC_NAME=fat:reuters_annual_source_window.fat&amp;display_string=Audit&amp;DYN_ARGS=TRUE&amp;VAR:ID1=46612J50&amp;VAR:RCODE=SDPR&amp;VAR:SDATE=20070699&amp;VAR:FREQ=Y&amp;VAR:RELITEM=RP&amp;VAR:CURRENCY=&amp;VAR:CURRSOURCE=EXSHARE&amp;V","AR:NATFREQ=ANNUAL&amp;VAR:RFIELD=FINALIZED&amp;VAR:DB_TYPE=&amp;VAR:UNITS=MONTHLY&amp;window=popup&amp;width=450&amp;height=300&amp;START_MAXIMIZED=FALSE"}</definedName>
    <definedName name="_4440__FDSAUDITLINK__" hidden="1">{"fdsup://directions/FAT Viewer?action=UPDATE&amp;creator=factSet&amp;DYN_ARGS=true&amp;DOC_NAME=FAT:RGQ_ENTRPR_VAL_EV_SOURCE_WINDOW.FAT&amp;VAR:ID1=ITT&amp;VAR:SDATE=20100827&amp;VAR:FDATE=20100630&amp;VAR:FREQ=WEEKLY&amp;VAR:RELITEM=&amp;VAR:CURRENCY=&amp;VAR:DB_TYPE=&amp;VAR:UNITS=M&amp;window=popup&amp;w","idth=535&amp;height=425&amp;START_MAXIMIZED=FALSE&amp;Y=120&amp;display_string=audit"}</definedName>
    <definedName name="_4441__FDSAUDITLINK__" hidden="1">{"fdsup://directions/FAT Viewer?action=UPDATE&amp;creator=factSet&amp;DYN_ARGS=true&amp;DOC_NAME=FAT:RGQ_ENTRPR_VAL_EV_SOURCE_WINDOW.FAT&amp;VAR:ID1=ITT&amp;VAR:SDATE=20100820&amp;VAR:FDATE=20100630&amp;VAR:FREQ=WEEKLY&amp;VAR:RELITEM=&amp;VAR:CURRENCY=&amp;VAR:DB_TYPE=&amp;VAR:UNITS=M&amp;window=popup&amp;w","idth=535&amp;height=425&amp;START_MAXIMIZED=FALSE&amp;Y=120&amp;display_string=audit"}</definedName>
    <definedName name="_4442__FDSAUDITLINK__" hidden="1">{"fdsup://directions/FAT Viewer?action=UPDATE&amp;creator=factSet&amp;DYN_ARGS=true&amp;DOC_NAME=FAT:RGQ_ENTRPR_VAL_EV_SOURCE_WINDOW.FAT&amp;VAR:ID1=ITT&amp;VAR:SDATE=20100813&amp;VAR:FDATE=20100630&amp;VAR:FREQ=WEEKLY&amp;VAR:RELITEM=&amp;VAR:CURRENCY=&amp;VAR:DB_TYPE=&amp;VAR:UNITS=M&amp;window=popup&amp;w","idth=535&amp;height=425&amp;START_MAXIMIZED=FALSE&amp;Y=120&amp;display_string=audit"}</definedName>
    <definedName name="_4443__FDSAUDITLINK__" hidden="1">{"fdsup://directions/FAT Viewer?action=UPDATE&amp;creator=factSet&amp;DYN_ARGS=true&amp;DOC_NAME=FAT:RGQ_ENTRPR_VAL_EV_SOURCE_WINDOW.FAT&amp;VAR:ID1=ITT&amp;VAR:SDATE=20100806&amp;VAR:FDATE=20100630&amp;VAR:FREQ=WEEKLY&amp;VAR:RELITEM=&amp;VAR:CURRENCY=&amp;VAR:DB_TYPE=&amp;VAR:UNITS=M&amp;window=popup&amp;w","idth=535&amp;height=425&amp;START_MAXIMIZED=FALSE&amp;Y=120&amp;display_string=audit"}</definedName>
    <definedName name="_4444__FDSAUDITLINK__" hidden="1">{"fdsup://directions/FAT Viewer?action=UPDATE&amp;creator=factSet&amp;DYN_ARGS=true&amp;DOC_NAME=FAT:RGQ_ENTRPR_VAL_EV_SOURCE_WINDOW.FAT&amp;VAR:ID1=ITT&amp;VAR:SDATE=20100730&amp;VAR:FDATE=20100630&amp;VAR:FREQ=WEEKLY&amp;VAR:RELITEM=&amp;VAR:CURRENCY=&amp;VAR:DB_TYPE=&amp;VAR:UNITS=M&amp;window=popup&amp;w","idth=535&amp;height=425&amp;START_MAXIMIZED=FALSE&amp;Y=120&amp;display_string=audit"}</definedName>
    <definedName name="_4445__FDSAUDITLINK__" hidden="1">{"fdsup://directions/FAT Viewer?action=UPDATE&amp;creator=factSet&amp;DYN_ARGS=true&amp;DOC_NAME=FAT:RGQ_ENTRPR_VAL_EV_SOURCE_WINDOW.FAT&amp;VAR:ID1=ITT&amp;VAR:SDATE=20100723&amp;VAR:FDATE=20100630&amp;VAR:FREQ=WEEKLY&amp;VAR:RELITEM=&amp;VAR:CURRENCY=&amp;VAR:DB_TYPE=&amp;VAR:UNITS=M&amp;window=popup&amp;w","idth=535&amp;height=425&amp;START_MAXIMIZED=FALSE&amp;Y=120&amp;display_string=audit"}</definedName>
    <definedName name="_4446__FDSAUDITLINK__" hidden="1">{"fdsup://directions/FAT Viewer?action=UPDATE&amp;creator=factSet&amp;DYN_ARGS=true&amp;DOC_NAME=FAT:RGQ_ENTRPR_VAL_EV_SOURCE_WINDOW.FAT&amp;VAR:ID1=ITT&amp;VAR:SDATE=20100716&amp;VAR:FDATE=20100630&amp;VAR:FREQ=WEEKLY&amp;VAR:RELITEM=&amp;VAR:CURRENCY=&amp;VAR:DB_TYPE=&amp;VAR:UNITS=M&amp;window=popup&amp;w","idth=535&amp;height=425&amp;START_MAXIMIZED=FALSE&amp;Y=120&amp;display_string=audit"}</definedName>
    <definedName name="_4447__FDSAUDITLINK__" hidden="1">{"fdsup://directions/FAT Viewer?action=UPDATE&amp;creator=factSet&amp;DYN_ARGS=true&amp;DOC_NAME=FAT:RGQ_ENTRPR_VAL_EV_SOURCE_WINDOW.FAT&amp;VAR:ID1=ITT&amp;VAR:SDATE=20100709&amp;VAR:FDATE=20100630&amp;VAR:FREQ=WEEKLY&amp;VAR:RELITEM=&amp;VAR:CURRENCY=&amp;VAR:DB_TYPE=&amp;VAR:UNITS=M&amp;window=popup&amp;w","idth=535&amp;height=425&amp;START_MAXIMIZED=FALSE&amp;Y=120&amp;display_string=audit"}</definedName>
    <definedName name="_4448__FDSAUDITLINK__" hidden="1">{"fdsup://directions/FAT Viewer?action=UPDATE&amp;creator=factSet&amp;DYN_ARGS=true&amp;DOC_NAME=FAT:RGQ_ENTRPR_VAL_EV_SOURCE_WINDOW.FAT&amp;VAR:ID1=ITT&amp;VAR:SDATE=20100702&amp;VAR:FDATE=20100630&amp;VAR:FREQ=WEEKLY&amp;VAR:RELITEM=&amp;VAR:CURRENCY=&amp;VAR:DB_TYPE=&amp;VAR:UNITS=M&amp;window=popup&amp;w","idth=535&amp;height=425&amp;START_MAXIMIZED=FALSE&amp;Y=120&amp;display_string=audit"}</definedName>
    <definedName name="_4449__FDSAUDITLINK__" hidden="1">{"fdsup://directions/FAT Viewer?action=UPDATE&amp;creator=factSet&amp;DYN_ARGS=true&amp;DOC_NAME=FAT:RGQ_ENTRPR_VAL_EV_SOURCE_WINDOW.FAT&amp;VAR:ID1=ITT&amp;VAR:SDATE=20100625&amp;VAR:FDATE=20100331&amp;VAR:FREQ=WEEKLY&amp;VAR:RELITEM=&amp;VAR:CURRENCY=&amp;VAR:DB_TYPE=&amp;VAR:UNITS=M&amp;window=popup&amp;w","idth=535&amp;height=425&amp;START_MAXIMIZED=FALSE&amp;Y=120&amp;display_string=audit"}</definedName>
    <definedName name="_445__FDSAUDITLINK__" hidden="1">{"fdsup://IBCentral/FAT Viewer?action=UPDATE&amp;creator=factset&amp;DOC_NAME=fat:reuters_annual_source_window.fat&amp;display_string=Audit&amp;DYN_ARGS=TRUE&amp;VAR:ID1=46612J50&amp;VAR:RCODE=SDPR&amp;VAR:SDATE=20060699&amp;VAR:FREQ=Y&amp;VAR:RELITEM=RP&amp;VAR:CURRENCY=&amp;VAR:CURRSOURCE=EXSHARE&amp;V","AR:NATFREQ=ANNUAL&amp;VAR:RFIELD=FINALIZED&amp;VAR:DB_TYPE=&amp;VAR:UNITS=MONTHLY&amp;window=popup&amp;width=450&amp;height=300&amp;START_MAXIMIZED=FALSE"}</definedName>
    <definedName name="_4450__FDSAUDITLINK__" hidden="1">{"fdsup://directions/FAT Viewer?action=UPDATE&amp;creator=factSet&amp;DYN_ARGS=true&amp;DOC_NAME=FAT:RGQ_ENTRPR_VAL_EV_SOURCE_WINDOW.FAT&amp;VAR:ID1=ITT&amp;VAR:SDATE=20100618&amp;VAR:FDATE=20100331&amp;VAR:FREQ=WEEKLY&amp;VAR:RELITEM=&amp;VAR:CURRENCY=&amp;VAR:DB_TYPE=&amp;VAR:UNITS=M&amp;window=popup&amp;w","idth=535&amp;height=425&amp;START_MAXIMIZED=FALSE&amp;Y=120&amp;display_string=audit"}</definedName>
    <definedName name="_4451__FDSAUDITLINK__" hidden="1">{"fdsup://directions/FAT Viewer?action=UPDATE&amp;creator=factSet&amp;DYN_ARGS=true&amp;DOC_NAME=FAT:RGQ_ENTRPR_VAL_EV_SOURCE_WINDOW.FAT&amp;VAR:ID1=ITT&amp;VAR:SDATE=20100611&amp;VAR:FDATE=20100331&amp;VAR:FREQ=WEEKLY&amp;VAR:RELITEM=&amp;VAR:CURRENCY=&amp;VAR:DB_TYPE=&amp;VAR:UNITS=M&amp;window=popup&amp;w","idth=535&amp;height=425&amp;START_MAXIMIZED=FALSE&amp;Y=120&amp;display_string=audit"}</definedName>
    <definedName name="_4452__FDSAUDITLINK__" hidden="1">{"fdsup://directions/FAT Viewer?action=UPDATE&amp;creator=factSet&amp;DYN_ARGS=true&amp;DOC_NAME=FAT:RGQ_ENTRPR_VAL_EV_SOURCE_WINDOW.FAT&amp;VAR:ID1=ITT&amp;VAR:SDATE=20100604&amp;VAR:FDATE=20100331&amp;VAR:FREQ=WEEKLY&amp;VAR:RELITEM=&amp;VAR:CURRENCY=&amp;VAR:DB_TYPE=&amp;VAR:UNITS=M&amp;window=popup&amp;w","idth=535&amp;height=425&amp;START_MAXIMIZED=FALSE&amp;Y=120&amp;display_string=audit"}</definedName>
    <definedName name="_4453__FDSAUDITLINK__" hidden="1">{"fdsup://directions/FAT Viewer?action=UPDATE&amp;creator=factSet&amp;DYN_ARGS=true&amp;DOC_NAME=FAT:RGQ_ENTRPR_VAL_EV_SOURCE_WINDOW.FAT&amp;VAR:ID1=ITT&amp;VAR:SDATE=20100528&amp;VAR:FDATE=20100331&amp;VAR:FREQ=WEEKLY&amp;VAR:RELITEM=&amp;VAR:CURRENCY=&amp;VAR:DB_TYPE=&amp;VAR:UNITS=M&amp;window=popup&amp;w","idth=535&amp;height=425&amp;START_MAXIMIZED=FALSE&amp;Y=120&amp;display_string=audit"}</definedName>
    <definedName name="_4454__FDSAUDITLINK__" hidden="1">{"fdsup://directions/FAT Viewer?action=UPDATE&amp;creator=factSet&amp;DYN_ARGS=true&amp;DOC_NAME=FAT:RGQ_ENTRPR_VAL_EV_SOURCE_WINDOW.FAT&amp;VAR:ID1=ITT&amp;VAR:SDATE=20100521&amp;VAR:FDATE=20100331&amp;VAR:FREQ=WEEKLY&amp;VAR:RELITEM=&amp;VAR:CURRENCY=&amp;VAR:DB_TYPE=&amp;VAR:UNITS=M&amp;window=popup&amp;w","idth=535&amp;height=425&amp;START_MAXIMIZED=FALSE&amp;Y=120&amp;display_string=audit"}</definedName>
    <definedName name="_4455__FDSAUDITLINK__" hidden="1">{"fdsup://directions/FAT Viewer?action=UPDATE&amp;creator=factSet&amp;DYN_ARGS=true&amp;DOC_NAME=FAT:RGQ_ENTRPR_VAL_EV_SOURCE_WINDOW.FAT&amp;VAR:ID1=ITT&amp;VAR:SDATE=20100514&amp;VAR:FDATE=20100331&amp;VAR:FREQ=WEEKLY&amp;VAR:RELITEM=&amp;VAR:CURRENCY=&amp;VAR:DB_TYPE=&amp;VAR:UNITS=M&amp;window=popup&amp;w","idth=535&amp;height=425&amp;START_MAXIMIZED=FALSE&amp;Y=120&amp;display_string=audit"}</definedName>
    <definedName name="_4456__FDSAUDITLINK__" hidden="1">{"fdsup://directions/FAT Viewer?action=UPDATE&amp;creator=factSet&amp;DYN_ARGS=true&amp;DOC_NAME=FAT:RGQ_ENTRPR_VAL_EV_SOURCE_WINDOW.FAT&amp;VAR:ID1=ITT&amp;VAR:SDATE=20100507&amp;VAR:FDATE=20100331&amp;VAR:FREQ=WEEKLY&amp;VAR:RELITEM=&amp;VAR:CURRENCY=&amp;VAR:DB_TYPE=&amp;VAR:UNITS=M&amp;window=popup&amp;w","idth=535&amp;height=425&amp;START_MAXIMIZED=FALSE&amp;Y=120&amp;display_string=audit"}</definedName>
    <definedName name="_4457__FDSAUDITLINK__" hidden="1">{"fdsup://directions/FAT Viewer?action=UPDATE&amp;creator=factSet&amp;DYN_ARGS=true&amp;DOC_NAME=FAT:RGQ_ENTRPR_VAL_EV_SOURCE_WINDOW.FAT&amp;VAR:ID1=ITT&amp;VAR:SDATE=20100430&amp;VAR:FDATE=20100331&amp;VAR:FREQ=WEEKLY&amp;VAR:RELITEM=&amp;VAR:CURRENCY=&amp;VAR:DB_TYPE=&amp;VAR:UNITS=M&amp;window=popup&amp;w","idth=535&amp;height=425&amp;START_MAXIMIZED=FALSE&amp;Y=120&amp;display_string=audit"}</definedName>
    <definedName name="_4458__FDSAUDITLINK__" hidden="1">{"fdsup://directions/FAT Viewer?action=UPDATE&amp;creator=factSet&amp;DYN_ARGS=true&amp;DOC_NAME=FAT:RGQ_ENTRPR_VAL_EV_SOURCE_WINDOW.FAT&amp;VAR:ID1=ITT&amp;VAR:SDATE=20100423&amp;VAR:FDATE=20100331&amp;VAR:FREQ=WEEKLY&amp;VAR:RELITEM=&amp;VAR:CURRENCY=&amp;VAR:DB_TYPE=&amp;VAR:UNITS=M&amp;window=popup&amp;w","idth=535&amp;height=425&amp;START_MAXIMIZED=FALSE&amp;Y=120&amp;display_string=audit"}</definedName>
    <definedName name="_4459__FDSAUDITLINK__" hidden="1">{"fdsup://directions/FAT Viewer?action=UPDATE&amp;creator=factSet&amp;DYN_ARGS=true&amp;DOC_NAME=FAT:RGQ_ENTRPR_VAL_EV_SOURCE_WINDOW.FAT&amp;VAR:ID1=ITT&amp;VAR:SDATE=20100416&amp;VAR:FDATE=20100331&amp;VAR:FREQ=WEEKLY&amp;VAR:RELITEM=&amp;VAR:CURRENCY=&amp;VAR:DB_TYPE=&amp;VAR:UNITS=M&amp;window=popup&amp;w","idth=535&amp;height=425&amp;START_MAXIMIZED=FALSE&amp;Y=120&amp;display_string=audit"}</definedName>
    <definedName name="_446__FDSAUDITLINK__" hidden="1">{"fdsup://IBCentral/FAT Viewer?action=UPDATE&amp;creator=factset&amp;DOC_NAME=fat:reuters_annual_source_window.fat&amp;display_string=Audit&amp;DYN_ARGS=TRUE&amp;VAR:ID1=46612J50&amp;VAR:RCODE=SDPR&amp;VAR:SDATE=20050699&amp;VAR:FREQ=Y&amp;VAR:RELITEM=RP&amp;VAR:CURRENCY=&amp;VAR:CURRSOURCE=EXSHARE&amp;V","AR:NATFREQ=ANNUAL&amp;VAR:RFIELD=FINALIZED&amp;VAR:DB_TYPE=&amp;VAR:UNITS=MONTHLY&amp;window=popup&amp;width=450&amp;height=300&amp;START_MAXIMIZED=FALSE"}</definedName>
    <definedName name="_4460__FDSAUDITLINK__" hidden="1">{"fdsup://directions/FAT Viewer?action=UPDATE&amp;creator=factSet&amp;DYN_ARGS=true&amp;DOC_NAME=FAT:RGQ_ENTRPR_VAL_EV_SOURCE_WINDOW.FAT&amp;VAR:ID1=ITT&amp;VAR:SDATE=20100409&amp;VAR:FDATE=20100331&amp;VAR:FREQ=WEEKLY&amp;VAR:RELITEM=&amp;VAR:CURRENCY=&amp;VAR:DB_TYPE=&amp;VAR:UNITS=M&amp;window=popup&amp;w","idth=535&amp;height=425&amp;START_MAXIMIZED=FALSE&amp;Y=120&amp;display_string=audit"}</definedName>
    <definedName name="_4461__FDSAUDITLINK__" hidden="1">{"fdsup://directions/FAT Viewer?action=UPDATE&amp;creator=factSet&amp;DYN_ARGS=true&amp;DOC_NAME=FAT:RGQ_ENTRPR_VAL_EV_SOURCE_WINDOW.FAT&amp;VAR:ID1=ITT&amp;VAR:SDATE=20100401&amp;VAR:FDATE=20100331&amp;VAR:FREQ=WEEKLY&amp;VAR:RELITEM=&amp;VAR:CURRENCY=&amp;VAR:DB_TYPE=&amp;VAR:UNITS=M&amp;window=popup&amp;w","idth=535&amp;height=425&amp;START_MAXIMIZED=FALSE&amp;Y=120&amp;display_string=audit"}</definedName>
    <definedName name="_4462__FDSAUDITLINK__" hidden="1">{"fdsup://directions/FAT Viewer?action=UPDATE&amp;creator=factSet&amp;DYN_ARGS=true&amp;DOC_NAME=FAT:RGQ_ENTRPR_VAL_EV_SOURCE_WINDOW.FAT&amp;VAR:ID1=ITT&amp;VAR:SDATE=20100326&amp;VAR:FDATE=20091231&amp;VAR:FREQ=WEEKLY&amp;VAR:RELITEM=&amp;VAR:CURRENCY=&amp;VAR:DB_TYPE=&amp;VAR:UNITS=M&amp;window=popup&amp;w","idth=535&amp;height=425&amp;START_MAXIMIZED=FALSE&amp;Y=120&amp;display_string=audit"}</definedName>
    <definedName name="_4463__FDSAUDITLINK__" hidden="1">{"fdsup://directions/FAT Viewer?action=UPDATE&amp;creator=factSet&amp;DYN_ARGS=true&amp;DOC_NAME=FAT:RGQ_ENTRPR_VAL_EV_SOURCE_WINDOW.FAT&amp;VAR:ID1=ITT&amp;VAR:SDATE=20100319&amp;VAR:FDATE=20091231&amp;VAR:FREQ=WEEKLY&amp;VAR:RELITEM=&amp;VAR:CURRENCY=&amp;VAR:DB_TYPE=&amp;VAR:UNITS=M&amp;window=popup&amp;w","idth=535&amp;height=425&amp;START_MAXIMIZED=FALSE&amp;Y=120&amp;display_string=audit"}</definedName>
    <definedName name="_4464__FDSAUDITLINK__" hidden="1">{"fdsup://directions/FAT Viewer?action=UPDATE&amp;creator=factSet&amp;DYN_ARGS=true&amp;DOC_NAME=FAT:RGQ_ENTRPR_VAL_EV_SOURCE_WINDOW.FAT&amp;VAR:ID1=ITT&amp;VAR:SDATE=20100312&amp;VAR:FDATE=20091231&amp;VAR:FREQ=WEEKLY&amp;VAR:RELITEM=&amp;VAR:CURRENCY=&amp;VAR:DB_TYPE=&amp;VAR:UNITS=M&amp;window=popup&amp;w","idth=535&amp;height=425&amp;START_MAXIMIZED=FALSE&amp;Y=120&amp;display_string=audit"}</definedName>
    <definedName name="_4465__FDSAUDITLINK__" hidden="1">{"fdsup://directions/FAT Viewer?action=UPDATE&amp;creator=factSet&amp;DYN_ARGS=true&amp;DOC_NAME=FAT:RGQ_ENTRPR_VAL_EV_SOURCE_WINDOW.FAT&amp;VAR:ID1=ITT&amp;VAR:SDATE=20100305&amp;VAR:FDATE=20091231&amp;VAR:FREQ=WEEKLY&amp;VAR:RELITEM=&amp;VAR:CURRENCY=&amp;VAR:DB_TYPE=&amp;VAR:UNITS=M&amp;window=popup&amp;w","idth=535&amp;height=425&amp;START_MAXIMIZED=FALSE&amp;Y=120&amp;display_string=audit"}</definedName>
    <definedName name="_4466__FDSAUDITLINK__" hidden="1">{"fdsup://directions/FAT Viewer?action=UPDATE&amp;creator=factSet&amp;DYN_ARGS=true&amp;DOC_NAME=FAT:RGQ_ENTRPR_VAL_EV_SOURCE_WINDOW.FAT&amp;VAR:ID1=ITT&amp;VAR:SDATE=20100226&amp;VAR:FDATE=20091231&amp;VAR:FREQ=WEEKLY&amp;VAR:RELITEM=&amp;VAR:CURRENCY=&amp;VAR:DB_TYPE=&amp;VAR:UNITS=M&amp;window=popup&amp;w","idth=535&amp;height=425&amp;START_MAXIMIZED=FALSE&amp;Y=120&amp;display_string=audit"}</definedName>
    <definedName name="_4467__FDSAUDITLINK__" hidden="1">{"fdsup://directions/FAT Viewer?action=UPDATE&amp;creator=factSet&amp;DYN_ARGS=true&amp;DOC_NAME=FAT:RGQ_ENTRPR_VAL_EV_SOURCE_WINDOW.FAT&amp;VAR:ID1=ITT&amp;VAR:SDATE=20100219&amp;VAR:FDATE=20091231&amp;VAR:FREQ=WEEKLY&amp;VAR:RELITEM=&amp;VAR:CURRENCY=&amp;VAR:DB_TYPE=&amp;VAR:UNITS=M&amp;window=popup&amp;w","idth=535&amp;height=425&amp;START_MAXIMIZED=FALSE&amp;Y=120&amp;display_string=audit"}</definedName>
    <definedName name="_4468__FDSAUDITLINK__" hidden="1">{"fdsup://directions/FAT Viewer?action=UPDATE&amp;creator=factSet&amp;DYN_ARGS=true&amp;DOC_NAME=FAT:RGQ_ENTRPR_VAL_EV_SOURCE_WINDOW.FAT&amp;VAR:ID1=ITT&amp;VAR:SDATE=20100212&amp;VAR:FDATE=20091231&amp;VAR:FREQ=WEEKLY&amp;VAR:RELITEM=&amp;VAR:CURRENCY=&amp;VAR:DB_TYPE=&amp;VAR:UNITS=M&amp;window=popup&amp;w","idth=535&amp;height=425&amp;START_MAXIMIZED=FALSE&amp;Y=120&amp;display_string=audit"}</definedName>
    <definedName name="_4469__FDSAUDITLINK__" hidden="1">{"fdsup://directions/FAT Viewer?action=UPDATE&amp;creator=factSet&amp;DYN_ARGS=true&amp;DOC_NAME=FAT:RGQ_ENTRPR_VAL_EV_SOURCE_WINDOW.FAT&amp;VAR:ID1=ITT&amp;VAR:SDATE=20100205&amp;VAR:FDATE=20091231&amp;VAR:FREQ=WEEKLY&amp;VAR:RELITEM=&amp;VAR:CURRENCY=&amp;VAR:DB_TYPE=&amp;VAR:UNITS=M&amp;window=popup&amp;w","idth=535&amp;height=425&amp;START_MAXIMIZED=FALSE&amp;Y=120&amp;display_string=audit"}</definedName>
    <definedName name="_447__FDSAUDITLINK__" hidden="1">{"fdsup://IBCentral/FAT Viewer?action=UPDATE&amp;creator=factset&amp;DOC_NAME=fat:reuters_annual_source_window.fat&amp;display_string=Audit&amp;DYN_ARGS=TRUE&amp;VAR:ID1=46612J50&amp;VAR:RCODE=SDPR&amp;VAR:SDATE=20040699&amp;VAR:FREQ=Y&amp;VAR:RELITEM=RP&amp;VAR:CURRENCY=&amp;VAR:CURRSOURCE=EXSHARE&amp;V","AR:NATFREQ=ANNUAL&amp;VAR:RFIELD=FINALIZED&amp;VAR:DB_TYPE=&amp;VAR:UNITS=MONTHLY&amp;window=popup&amp;width=450&amp;height=300&amp;START_MAXIMIZED=FALSE"}</definedName>
    <definedName name="_4470__FDSAUDITLINK__" hidden="1">{"fdsup://directions/FAT Viewer?action=UPDATE&amp;creator=factSet&amp;DYN_ARGS=true&amp;DOC_NAME=FAT:RGQ_ENTRPR_VAL_EV_SOURCE_WINDOW.FAT&amp;VAR:ID1=ITT&amp;VAR:SDATE=20100129&amp;VAR:FDATE=20091231&amp;VAR:FREQ=WEEKLY&amp;VAR:RELITEM=&amp;VAR:CURRENCY=&amp;VAR:DB_TYPE=&amp;VAR:UNITS=M&amp;window=popup&amp;w","idth=535&amp;height=425&amp;START_MAXIMIZED=FALSE&amp;Y=120&amp;display_string=audit"}</definedName>
    <definedName name="_4471__FDSAUDITLINK__" hidden="1">{"fdsup://directions/FAT Viewer?action=UPDATE&amp;creator=factSet&amp;DYN_ARGS=true&amp;DOC_NAME=FAT:RGQ_ENTRPR_VAL_EV_SOURCE_WINDOW.FAT&amp;VAR:ID1=ITT&amp;VAR:SDATE=20100122&amp;VAR:FDATE=20091231&amp;VAR:FREQ=WEEKLY&amp;VAR:RELITEM=&amp;VAR:CURRENCY=&amp;VAR:DB_TYPE=&amp;VAR:UNITS=M&amp;window=popup&amp;w","idth=535&amp;height=425&amp;START_MAXIMIZED=FALSE&amp;Y=120&amp;display_string=audit"}</definedName>
    <definedName name="_4472__FDSAUDITLINK__" hidden="1">{"fdsup://directions/FAT Viewer?action=UPDATE&amp;creator=factSet&amp;DYN_ARGS=true&amp;DOC_NAME=FAT:RGQ_ENTRPR_VAL_EV_SOURCE_WINDOW.FAT&amp;VAR:ID1=ITT&amp;VAR:SDATE=20100115&amp;VAR:FDATE=20091231&amp;VAR:FREQ=WEEKLY&amp;VAR:RELITEM=&amp;VAR:CURRENCY=&amp;VAR:DB_TYPE=&amp;VAR:UNITS=M&amp;window=popup&amp;w","idth=535&amp;height=425&amp;START_MAXIMIZED=FALSE&amp;Y=120&amp;display_string=audit"}</definedName>
    <definedName name="_4473__FDSAUDITLINK__" hidden="1">{"fdsup://directions/FAT Viewer?action=UPDATE&amp;creator=factSet&amp;DYN_ARGS=true&amp;DOC_NAME=FAT:RGQ_ENTRPR_VAL_EV_SOURCE_WINDOW.FAT&amp;VAR:ID1=ITT&amp;VAR:SDATE=20100108&amp;VAR:FDATE=20091231&amp;VAR:FREQ=WEEKLY&amp;VAR:RELITEM=&amp;VAR:CURRENCY=&amp;VAR:DB_TYPE=&amp;VAR:UNITS=M&amp;window=popup&amp;w","idth=535&amp;height=425&amp;START_MAXIMIZED=FALSE&amp;Y=120&amp;display_string=audit"}</definedName>
    <definedName name="_4474__FDSAUDITLINK__" hidden="1">{"fdsup://directions/FAT Viewer?action=UPDATE&amp;creator=factSet&amp;DYN_ARGS=true&amp;DOC_NAME=FAT:RGQ_ENTRPR_VAL_EV_SOURCE_WINDOW.FAT&amp;VAR:ID1=ITT&amp;VAR:SDATE=20091231&amp;VAR:FDATE=20091231&amp;VAR:FREQ=WEEKLY&amp;VAR:RELITEM=&amp;VAR:CURRENCY=&amp;VAR:DB_TYPE=&amp;VAR:UNITS=M&amp;window=popup&amp;w","idth=535&amp;height=425&amp;START_MAXIMIZED=FALSE&amp;Y=120&amp;display_string=audit"}</definedName>
    <definedName name="_4475__FDSAUDITLINK__" hidden="1">{"fdsup://directions/FAT Viewer?action=UPDATE&amp;creator=factSet&amp;DYN_ARGS=true&amp;DOC_NAME=FAT:RGQ_ENTRPR_VAL_EV_SOURCE_WINDOW.FAT&amp;VAR:ID1=ITT&amp;VAR:SDATE=20091224&amp;VAR:FDATE=20090930&amp;VAR:FREQ=WEEKLY&amp;VAR:RELITEM=&amp;VAR:CURRENCY=&amp;VAR:DB_TYPE=&amp;VAR:UNITS=M&amp;window=popup&amp;w","idth=535&amp;height=425&amp;START_MAXIMIZED=FALSE&amp;Y=120&amp;display_string=audit"}</definedName>
    <definedName name="_4476__FDSAUDITLINK__" hidden="1">{"fdsup://directions/FAT Viewer?action=UPDATE&amp;creator=factSet&amp;DYN_ARGS=true&amp;DOC_NAME=FAT:RGQ_ENTRPR_VAL_EV_SOURCE_WINDOW.FAT&amp;VAR:ID1=ITT&amp;VAR:SDATE=20091218&amp;VAR:FDATE=20090930&amp;VAR:FREQ=WEEKLY&amp;VAR:RELITEM=&amp;VAR:CURRENCY=&amp;VAR:DB_TYPE=&amp;VAR:UNITS=M&amp;window=popup&amp;w","idth=535&amp;height=425&amp;START_MAXIMIZED=FALSE&amp;Y=120&amp;display_string=audit"}</definedName>
    <definedName name="_4477__FDSAUDITLINK__" hidden="1">{"fdsup://directions/FAT Viewer?action=UPDATE&amp;creator=factSet&amp;DYN_ARGS=true&amp;DOC_NAME=FAT:RGQ_ENTRPR_VAL_EV_SOURCE_WINDOW.FAT&amp;VAR:ID1=ITT&amp;VAR:SDATE=20091211&amp;VAR:FDATE=20090930&amp;VAR:FREQ=WEEKLY&amp;VAR:RELITEM=&amp;VAR:CURRENCY=&amp;VAR:DB_TYPE=&amp;VAR:UNITS=M&amp;window=popup&amp;w","idth=535&amp;height=425&amp;START_MAXIMIZED=FALSE&amp;Y=120&amp;display_string=audit"}</definedName>
    <definedName name="_4478__FDSAUDITLINK__" hidden="1">{"fdsup://directions/FAT Viewer?action=UPDATE&amp;creator=factSet&amp;DYN_ARGS=true&amp;DOC_NAME=FAT:RGQ_ENTRPR_VAL_EV_SOURCE_WINDOW.FAT&amp;VAR:ID1=ITT&amp;VAR:SDATE=20091204&amp;VAR:FDATE=20090930&amp;VAR:FREQ=WEEKLY&amp;VAR:RELITEM=&amp;VAR:CURRENCY=&amp;VAR:DB_TYPE=&amp;VAR:UNITS=M&amp;window=popup&amp;w","idth=535&amp;height=425&amp;START_MAXIMIZED=FALSE&amp;Y=120&amp;display_string=audit"}</definedName>
    <definedName name="_4479__FDSAUDITLINK__" hidden="1">{"fdsup://directions/FAT Viewer?action=UPDATE&amp;creator=factSet&amp;DYN_ARGS=true&amp;DOC_NAME=FAT:RGQ_ENTRPR_VAL_EV_SOURCE_WINDOW.FAT&amp;VAR:ID1=ITT&amp;VAR:SDATE=20091127&amp;VAR:FDATE=20090930&amp;VAR:FREQ=WEEKLY&amp;VAR:RELITEM=&amp;VAR:CURRENCY=&amp;VAR:DB_TYPE=&amp;VAR:UNITS=M&amp;window=popup&amp;w","idth=535&amp;height=425&amp;START_MAXIMIZED=FALSE&amp;Y=120&amp;display_string=audit"}</definedName>
    <definedName name="_448__FDSAUDITLINK__" hidden="1">{"fdsup://IBCentral/FAT Viewer?action=UPDATE&amp;creator=factset&amp;DOC_NAME=fat:reuters_qtrly_source_window.fat&amp;display_string=Audit&amp;DYN_ARGS=TRUE&amp;VAR:ID1=46612J50&amp;VAR:RCODE=SDPR&amp;VAR:SDATE=20071299&amp;VAR:FREQ=Quarterly&amp;VAR:RELITEM=RP&amp;VAR:CURRENCY=&amp;VAR:CURRSOURCE=EX","SHARE&amp;VAR:NATFREQ=QUARTERLY&amp;VAR:RFIELD=FINALIZED&amp;VAR:DB_TYPE=&amp;VAR:UNITS=MONTHLY&amp;window=popup&amp;width=450&amp;height=300&amp;START_MAXIMIZED=FALSE"}</definedName>
    <definedName name="_4480__FDSAUDITLINK__" hidden="1">{"fdsup://directions/FAT Viewer?action=UPDATE&amp;creator=factSet&amp;DYN_ARGS=true&amp;DOC_NAME=FAT:RGQ_ENTRPR_VAL_EV_SOURCE_WINDOW.FAT&amp;VAR:ID1=ITT&amp;VAR:SDATE=20091120&amp;VAR:FDATE=20090930&amp;VAR:FREQ=WEEKLY&amp;VAR:RELITEM=&amp;VAR:CURRENCY=&amp;VAR:DB_TYPE=&amp;VAR:UNITS=M&amp;window=popup&amp;w","idth=535&amp;height=425&amp;START_MAXIMIZED=FALSE&amp;Y=120&amp;display_string=audit"}</definedName>
    <definedName name="_4481__FDSAUDITLINK__" hidden="1">{"fdsup://directions/FAT Viewer?action=UPDATE&amp;creator=factSet&amp;DYN_ARGS=true&amp;DOC_NAME=FAT:RGQ_ENTRPR_VAL_EV_SOURCE_WINDOW.FAT&amp;VAR:ID1=ITT&amp;VAR:SDATE=20091113&amp;VAR:FDATE=20090930&amp;VAR:FREQ=WEEKLY&amp;VAR:RELITEM=&amp;VAR:CURRENCY=&amp;VAR:DB_TYPE=&amp;VAR:UNITS=M&amp;window=popup&amp;w","idth=535&amp;height=425&amp;START_MAXIMIZED=FALSE&amp;Y=120&amp;display_string=audit"}</definedName>
    <definedName name="_4482__FDSAUDITLINK__" hidden="1">{"fdsup://directions/FAT Viewer?action=UPDATE&amp;creator=factSet&amp;DYN_ARGS=true&amp;DOC_NAME=FAT:RGQ_ENTRPR_VAL_EV_SOURCE_WINDOW.FAT&amp;VAR:ID1=ITT&amp;VAR:SDATE=20091106&amp;VAR:FDATE=20090930&amp;VAR:FREQ=WEEKLY&amp;VAR:RELITEM=&amp;VAR:CURRENCY=&amp;VAR:DB_TYPE=&amp;VAR:UNITS=M&amp;window=popup&amp;w","idth=535&amp;height=425&amp;START_MAXIMIZED=FALSE&amp;Y=120&amp;display_string=audit"}</definedName>
    <definedName name="_4483__FDSAUDITLINK__" hidden="1">{"fdsup://directions/FAT Viewer?action=UPDATE&amp;creator=factSet&amp;DYN_ARGS=true&amp;DOC_NAME=FAT:RGQ_ENTRPR_VAL_EV_SOURCE_WINDOW.FAT&amp;VAR:ID1=ITT&amp;VAR:SDATE=20091030&amp;VAR:FDATE=20090930&amp;VAR:FREQ=WEEKLY&amp;VAR:RELITEM=&amp;VAR:CURRENCY=&amp;VAR:DB_TYPE=&amp;VAR:UNITS=M&amp;window=popup&amp;w","idth=535&amp;height=425&amp;START_MAXIMIZED=FALSE&amp;Y=120&amp;display_string=audit"}</definedName>
    <definedName name="_4484__FDSAUDITLINK__" hidden="1">{"fdsup://directions/FAT Viewer?action=UPDATE&amp;creator=factSet&amp;DYN_ARGS=true&amp;DOC_NAME=FAT:RGQ_ENTRPR_VAL_EV_SOURCE_WINDOW.FAT&amp;VAR:ID1=ITT&amp;VAR:SDATE=20091023&amp;VAR:FDATE=20090930&amp;VAR:FREQ=WEEKLY&amp;VAR:RELITEM=&amp;VAR:CURRENCY=&amp;VAR:DB_TYPE=&amp;VAR:UNITS=M&amp;window=popup&amp;w","idth=535&amp;height=425&amp;START_MAXIMIZED=FALSE&amp;Y=120&amp;display_string=audit"}</definedName>
    <definedName name="_4485__FDSAUDITLINK__" hidden="1">{"fdsup://directions/FAT Viewer?action=UPDATE&amp;creator=factSet&amp;DYN_ARGS=true&amp;DOC_NAME=FAT:RGQ_ENTRPR_VAL_EV_SOURCE_WINDOW.FAT&amp;VAR:ID1=ITT&amp;VAR:SDATE=20091016&amp;VAR:FDATE=20090930&amp;VAR:FREQ=WEEKLY&amp;VAR:RELITEM=&amp;VAR:CURRENCY=&amp;VAR:DB_TYPE=&amp;VAR:UNITS=M&amp;window=popup&amp;w","idth=535&amp;height=425&amp;START_MAXIMIZED=FALSE&amp;Y=120&amp;display_string=audit"}</definedName>
    <definedName name="_4486__FDSAUDITLINK__" hidden="1">{"fdsup://directions/FAT Viewer?action=UPDATE&amp;creator=factSet&amp;DYN_ARGS=true&amp;DOC_NAME=FAT:RGQ_ENTRPR_VAL_EV_SOURCE_WINDOW.FAT&amp;VAR:ID1=ITT&amp;VAR:SDATE=20091009&amp;VAR:FDATE=20090930&amp;VAR:FREQ=WEEKLY&amp;VAR:RELITEM=&amp;VAR:CURRENCY=&amp;VAR:DB_TYPE=&amp;VAR:UNITS=M&amp;window=popup&amp;w","idth=535&amp;height=425&amp;START_MAXIMIZED=FALSE&amp;Y=120&amp;display_string=audit"}</definedName>
    <definedName name="_4487__FDSAUDITLINK__" hidden="1">{"fdsup://directions/FAT Viewer?action=UPDATE&amp;creator=factSet&amp;DYN_ARGS=true&amp;DOC_NAME=FAT:RGQ_ENTRPR_VAL_EV_SOURCE_WINDOW.FAT&amp;VAR:ID1=ITT&amp;VAR:SDATE=20091002&amp;VAR:FDATE=20090930&amp;VAR:FREQ=WEEKLY&amp;VAR:RELITEM=&amp;VAR:CURRENCY=&amp;VAR:DB_TYPE=&amp;VAR:UNITS=M&amp;window=popup&amp;w","idth=535&amp;height=425&amp;START_MAXIMIZED=FALSE&amp;Y=120&amp;display_string=audit"}</definedName>
    <definedName name="_4488__FDSAUDITLINK__" hidden="1">{"fdsup://directions/FAT Viewer?action=UPDATE&amp;creator=factSet&amp;DYN_ARGS=true&amp;DOC_NAME=FAT:RGQ_ENTRPR_VAL_EV_SOURCE_WINDOW.FAT&amp;VAR:ID1=ITT&amp;VAR:SDATE=20090925&amp;VAR:FDATE=20090630&amp;VAR:FREQ=WEEKLY&amp;VAR:RELITEM=&amp;VAR:CURRENCY=&amp;VAR:DB_TYPE=&amp;VAR:UNITS=M&amp;window=popup&amp;w","idth=535&amp;height=425&amp;START_MAXIMIZED=FALSE&amp;Y=120&amp;display_string=audit"}</definedName>
    <definedName name="_4489__FDSAUDITLINK__" hidden="1">{"fdsup://directions/FAT Viewer?action=UPDATE&amp;creator=factSet&amp;DYN_ARGS=true&amp;DOC_NAME=FAT:RGQ_ENTRPR_VAL_EV_SOURCE_WINDOW.FAT&amp;VAR:ID1=ITT&amp;VAR:SDATE=20090918&amp;VAR:FDATE=20090630&amp;VAR:FREQ=WEEKLY&amp;VAR:RELITEM=&amp;VAR:CURRENCY=&amp;VAR:DB_TYPE=&amp;VAR:UNITS=M&amp;window=popup&amp;w","idth=535&amp;height=425&amp;START_MAXIMIZED=FALSE&amp;Y=120&amp;display_string=audit"}</definedName>
    <definedName name="_449__FDSAUDITLINK__" hidden="1">{"fdsup://IBCentral/FAT Viewer?action=UPDATE&amp;creator=factset&amp;DOC_NAME=fat:reuters_qtrly_source_window.fat&amp;display_string=Audit&amp;DYN_ARGS=TRUE&amp;VAR:ID1=46612J50&amp;VAR:RCODE=SDPR&amp;VAR:SDATE=20070999&amp;VAR:FREQ=Quarterly&amp;VAR:RELITEM=RP&amp;VAR:CURRENCY=&amp;VAR:CURRSOURCE=EX","SHARE&amp;VAR:NATFREQ=QUARTERLY&amp;VAR:RFIELD=FINALIZED&amp;VAR:DB_TYPE=&amp;VAR:UNITS=MONTHLY&amp;window=popup&amp;width=450&amp;height=300&amp;START_MAXIMIZED=FALSE"}</definedName>
    <definedName name="_4490__FDSAUDITLINK__" hidden="1">{"fdsup://directions/FAT Viewer?action=UPDATE&amp;creator=factSet&amp;DYN_ARGS=true&amp;DOC_NAME=FAT:RGQ_ENTRPR_VAL_EV_SOURCE_WINDOW.FAT&amp;VAR:ID1=ITT&amp;VAR:SDATE=20090911&amp;VAR:FDATE=20090630&amp;VAR:FREQ=WEEKLY&amp;VAR:RELITEM=&amp;VAR:CURRENCY=&amp;VAR:DB_TYPE=&amp;VAR:UNITS=M&amp;window=popup&amp;w","idth=535&amp;height=425&amp;START_MAXIMIZED=FALSE&amp;Y=120&amp;display_string=audit"}</definedName>
    <definedName name="_4491__FDSAUDITLINK__" hidden="1">{"fdsup://directions/FAT Viewer?action=UPDATE&amp;creator=factSet&amp;DYN_ARGS=true&amp;DOC_NAME=FAT:RGQ_ENTRPR_VAL_EV_SOURCE_WINDOW.FAT&amp;VAR:ID1=ITT&amp;VAR:SDATE=20090904&amp;VAR:FDATE=20090630&amp;VAR:FREQ=WEEKLY&amp;VAR:RELITEM=&amp;VAR:CURRENCY=&amp;VAR:DB_TYPE=&amp;VAR:UNITS=M&amp;window=popup&amp;w","idth=535&amp;height=425&amp;START_MAXIMIZED=FALSE&amp;Y=120&amp;display_string=audit"}</definedName>
    <definedName name="_4492__FDSAUDITLINK__" hidden="1">{"fdsup://directions/FAT Viewer?action=UPDATE&amp;creator=factSet&amp;DYN_ARGS=true&amp;DOC_NAME=FAT:RGQ_ENTRPR_VAL_EV_SOURCE_WINDOW.FAT&amp;VAR:ID1=ITT&amp;VAR:SDATE=20090828&amp;VAR:FDATE=20090630&amp;VAR:FREQ=WEEKLY&amp;VAR:RELITEM=&amp;VAR:CURRENCY=&amp;VAR:DB_TYPE=&amp;VAR:UNITS=M&amp;window=popup&amp;w","idth=535&amp;height=425&amp;START_MAXIMIZED=FALSE&amp;Y=120&amp;display_string=audit"}</definedName>
    <definedName name="_4493__FDSAUDITLINK__" hidden="1">{"fdsup://directions/FAT Viewer?action=UPDATE&amp;creator=factSet&amp;DYN_ARGS=true&amp;DOC_NAME=FAT:RGQ_ENTRPR_VAL_EV_SOURCE_WINDOW.FAT&amp;VAR:ID1=ITT&amp;VAR:SDATE=20090821&amp;VAR:FDATE=20090630&amp;VAR:FREQ=WEEKLY&amp;VAR:RELITEM=&amp;VAR:CURRENCY=&amp;VAR:DB_TYPE=&amp;VAR:UNITS=M&amp;window=popup&amp;w","idth=535&amp;height=425&amp;START_MAXIMIZED=FALSE&amp;Y=120&amp;display_string=audit"}</definedName>
    <definedName name="_4494__FDSAUDITLINK__" hidden="1">{"fdsup://directions/FAT Viewer?action=UPDATE&amp;creator=factSet&amp;DYN_ARGS=true&amp;DOC_NAME=FAT:RGQ_ENTRPR_VAL_EV_SOURCE_WINDOW.FAT&amp;VAR:ID1=ITT&amp;VAR:SDATE=20090814&amp;VAR:FDATE=20090630&amp;VAR:FREQ=WEEKLY&amp;VAR:RELITEM=&amp;VAR:CURRENCY=&amp;VAR:DB_TYPE=&amp;VAR:UNITS=M&amp;window=popup&amp;w","idth=535&amp;height=425&amp;START_MAXIMIZED=FALSE&amp;Y=120&amp;display_string=audit"}</definedName>
    <definedName name="_4495__FDSAUDITLINK__" hidden="1">{"fdsup://directions/FAT Viewer?action=UPDATE&amp;creator=factSet&amp;DYN_ARGS=true&amp;DOC_NAME=FAT:RGQ_ENTRPR_VAL_EV_SOURCE_WINDOW.FAT&amp;VAR:ID1=ITT&amp;VAR:SDATE=20090807&amp;VAR:FDATE=20090630&amp;VAR:FREQ=WEEKLY&amp;VAR:RELITEM=&amp;VAR:CURRENCY=&amp;VAR:DB_TYPE=&amp;VAR:UNITS=M&amp;window=popup&amp;w","idth=535&amp;height=425&amp;START_MAXIMIZED=FALSE&amp;Y=120&amp;display_string=audit"}</definedName>
    <definedName name="_4496__FDSAUDITLINK__" hidden="1">{"fdsup://directions/FAT Viewer?action=UPDATE&amp;creator=factSet&amp;DYN_ARGS=true&amp;DOC_NAME=FAT:RGQ_ENTRPR_VAL_EV_SOURCE_WINDOW.FAT&amp;VAR:ID1=ITT&amp;VAR:SDATE=20090731&amp;VAR:FDATE=20090630&amp;VAR:FREQ=WEEKLY&amp;VAR:RELITEM=&amp;VAR:CURRENCY=&amp;VAR:DB_TYPE=&amp;VAR:UNITS=M&amp;window=popup&amp;w","idth=535&amp;height=425&amp;START_MAXIMIZED=FALSE&amp;Y=120&amp;display_string=audit"}</definedName>
    <definedName name="_4497__FDSAUDITLINK__" hidden="1">{"fdsup://directions/FAT Viewer?action=UPDATE&amp;creator=factSet&amp;DYN_ARGS=true&amp;DOC_NAME=FAT:RGQ_ENTRPR_VAL_EV_SOURCE_WINDOW.FAT&amp;VAR:ID1=ITT&amp;VAR:SDATE=20090724&amp;VAR:FDATE=20090630&amp;VAR:FREQ=WEEKLY&amp;VAR:RELITEM=&amp;VAR:CURRENCY=&amp;VAR:DB_TYPE=&amp;VAR:UNITS=M&amp;window=popup&amp;w","idth=535&amp;height=425&amp;START_MAXIMIZED=FALSE&amp;Y=120&amp;display_string=audit"}</definedName>
    <definedName name="_4498__FDSAUDITLINK__" hidden="1">{"fdsup://directions/FAT Viewer?action=UPDATE&amp;creator=factSet&amp;DYN_ARGS=true&amp;DOC_NAME=FAT:RGQ_ENTRPR_VAL_EV_SOURCE_WINDOW.FAT&amp;VAR:ID1=ITT&amp;VAR:SDATE=20090717&amp;VAR:FDATE=20090630&amp;VAR:FREQ=WEEKLY&amp;VAR:RELITEM=&amp;VAR:CURRENCY=&amp;VAR:DB_TYPE=&amp;VAR:UNITS=M&amp;window=popup&amp;w","idth=535&amp;height=425&amp;START_MAXIMIZED=FALSE&amp;Y=120&amp;display_string=audit"}</definedName>
    <definedName name="_4499__FDSAUDITLINK__" hidden="1">{"fdsup://directions/FAT Viewer?action=UPDATE&amp;creator=factSet&amp;DYN_ARGS=true&amp;DOC_NAME=FAT:RGQ_ENTRPR_VAL_EV_SOURCE_WINDOW.FAT&amp;VAR:ID1=ITT&amp;VAR:SDATE=20090710&amp;VAR:FDATE=20090630&amp;VAR:FREQ=WEEKLY&amp;VAR:RELITEM=&amp;VAR:CURRENCY=&amp;VAR:DB_TYPE=&amp;VAR:UNITS=M&amp;window=popup&amp;w","idth=535&amp;height=425&amp;START_MAXIMIZED=FALSE&amp;Y=120&amp;display_string=audit"}</definedName>
    <definedName name="_45__123Graph_BINVAR_A" hidden="1">#N/A</definedName>
    <definedName name="_45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450__FDSAUDITLINK__" hidden="1">{"fdsup://IBCentral/FAT Viewer?action=UPDATE&amp;creator=factset&amp;DOC_NAME=fat:reuters_qtrly_source_window.fat&amp;display_string=Audit&amp;DYN_ARGS=TRUE&amp;VAR:ID1=46612J50&amp;VAR:RCODE=SDPR&amp;VAR:SDATE=20070699&amp;VAR:FREQ=Quarterly&amp;VAR:RELITEM=RP&amp;VAR:CURRENCY=&amp;VAR:CURRSOURCE=EX","SHARE&amp;VAR:NATFREQ=QUARTERLY&amp;VAR:RFIELD=FINALIZED&amp;VAR:DB_TYPE=&amp;VAR:UNITS=MONTHLY&amp;window=popup&amp;width=450&amp;height=300&amp;START_MAXIMIZED=FALSE"}</definedName>
    <definedName name="_4500__FDSAUDITLINK__" hidden="1">{"fdsup://directions/FAT Viewer?action=UPDATE&amp;creator=factSet&amp;DYN_ARGS=true&amp;DOC_NAME=FAT:RGQ_ENTRPR_VAL_EV_SOURCE_WINDOW.FAT&amp;VAR:ID1=ITT&amp;VAR:SDATE=20090702&amp;VAR:FDATE=20090630&amp;VAR:FREQ=WEEKLY&amp;VAR:RELITEM=&amp;VAR:CURRENCY=&amp;VAR:DB_TYPE=&amp;VAR:UNITS=M&amp;window=popup&amp;w","idth=535&amp;height=425&amp;START_MAXIMIZED=FALSE&amp;Y=120&amp;display_string=audit"}</definedName>
    <definedName name="_4501__FDSAUDITLINK__" hidden="1">{"fdsup://directions/FAT Viewer?action=UPDATE&amp;creator=factSet&amp;DYN_ARGS=true&amp;DOC_NAME=FAT:RGQ_ENTRPR_VAL_EV_SOURCE_WINDOW.FAT&amp;VAR:ID1=ITT&amp;VAR:SDATE=20090626&amp;VAR:FDATE=20090331&amp;VAR:FREQ=WEEKLY&amp;VAR:RELITEM=&amp;VAR:CURRENCY=&amp;VAR:DB_TYPE=&amp;VAR:UNITS=M&amp;window=popup&amp;w","idth=535&amp;height=425&amp;START_MAXIMIZED=FALSE&amp;Y=120&amp;display_string=audit"}</definedName>
    <definedName name="_4502__FDSAUDITLINK__" hidden="1">{"fdsup://directions/FAT Viewer?action=UPDATE&amp;creator=factSet&amp;DYN_ARGS=true&amp;DOC_NAME=FAT:RGQ_ENTRPR_VAL_EV_SOURCE_WINDOW.FAT&amp;VAR:ID1=ITT&amp;VAR:SDATE=20090619&amp;VAR:FDATE=20090331&amp;VAR:FREQ=WEEKLY&amp;VAR:RELITEM=&amp;VAR:CURRENCY=&amp;VAR:DB_TYPE=&amp;VAR:UNITS=M&amp;window=popup&amp;w","idth=535&amp;height=425&amp;START_MAXIMIZED=FALSE&amp;Y=120&amp;display_string=audit"}</definedName>
    <definedName name="_4503__FDSAUDITLINK__" hidden="1">{"fdsup://directions/FAT Viewer?action=UPDATE&amp;creator=factSet&amp;DYN_ARGS=true&amp;DOC_NAME=FAT:RGQ_ENTRPR_VAL_EV_SOURCE_WINDOW.FAT&amp;VAR:ID1=ITT&amp;VAR:SDATE=20090612&amp;VAR:FDATE=20090331&amp;VAR:FREQ=WEEKLY&amp;VAR:RELITEM=&amp;VAR:CURRENCY=&amp;VAR:DB_TYPE=&amp;VAR:UNITS=M&amp;window=popup&amp;w","idth=535&amp;height=425&amp;START_MAXIMIZED=FALSE&amp;Y=120&amp;display_string=audit"}</definedName>
    <definedName name="_4504__FDSAUDITLINK__" hidden="1">{"fdsup://directions/FAT Viewer?action=UPDATE&amp;creator=factSet&amp;DYN_ARGS=true&amp;DOC_NAME=FAT:RGQ_ENTRPR_VAL_EV_SOURCE_WINDOW.FAT&amp;VAR:ID1=ITT&amp;VAR:SDATE=20090605&amp;VAR:FDATE=20090331&amp;VAR:FREQ=WEEKLY&amp;VAR:RELITEM=&amp;VAR:CURRENCY=&amp;VAR:DB_TYPE=&amp;VAR:UNITS=M&amp;window=popup&amp;w","idth=535&amp;height=425&amp;START_MAXIMIZED=FALSE&amp;Y=120&amp;display_string=audit"}</definedName>
    <definedName name="_4505__FDSAUDITLINK__" hidden="1">{"fdsup://directions/FAT Viewer?action=UPDATE&amp;creator=factSet&amp;DYN_ARGS=true&amp;DOC_NAME=FAT:RGQ_ENTRPR_VAL_EV_SOURCE_WINDOW.FAT&amp;VAR:ID1=ITT&amp;VAR:SDATE=20090529&amp;VAR:FDATE=20090331&amp;VAR:FREQ=WEEKLY&amp;VAR:RELITEM=&amp;VAR:CURRENCY=&amp;VAR:DB_TYPE=&amp;VAR:UNITS=M&amp;window=popup&amp;w","idth=535&amp;height=425&amp;START_MAXIMIZED=FALSE&amp;Y=120&amp;display_string=audit"}</definedName>
    <definedName name="_4506__FDSAUDITLINK__" hidden="1">{"fdsup://directions/FAT Viewer?action=UPDATE&amp;creator=factSet&amp;DYN_ARGS=true&amp;DOC_NAME=FAT:RGQ_ENTRPR_VAL_EV_SOURCE_WINDOW.FAT&amp;VAR:ID1=ITT&amp;VAR:SDATE=20090522&amp;VAR:FDATE=20090331&amp;VAR:FREQ=WEEKLY&amp;VAR:RELITEM=&amp;VAR:CURRENCY=&amp;VAR:DB_TYPE=&amp;VAR:UNITS=M&amp;window=popup&amp;w","idth=535&amp;height=425&amp;START_MAXIMIZED=FALSE&amp;Y=120&amp;display_string=audit"}</definedName>
    <definedName name="_4507__FDSAUDITLINK__" hidden="1">{"fdsup://directions/FAT Viewer?action=UPDATE&amp;creator=factSet&amp;DYN_ARGS=true&amp;DOC_NAME=FAT:RGQ_ENTRPR_VAL_EV_SOURCE_WINDOW.FAT&amp;VAR:ID1=ITT&amp;VAR:SDATE=20090515&amp;VAR:FDATE=20090331&amp;VAR:FREQ=WEEKLY&amp;VAR:RELITEM=&amp;VAR:CURRENCY=&amp;VAR:DB_TYPE=&amp;VAR:UNITS=M&amp;window=popup&amp;w","idth=535&amp;height=425&amp;START_MAXIMIZED=FALSE&amp;Y=120&amp;display_string=audit"}</definedName>
    <definedName name="_4508__FDSAUDITLINK__" hidden="1">{"fdsup://directions/FAT Viewer?action=UPDATE&amp;creator=factSet&amp;DYN_ARGS=true&amp;DOC_NAME=FAT:RGQ_ENTRPR_VAL_EV_SOURCE_WINDOW.FAT&amp;VAR:ID1=ITT&amp;VAR:SDATE=20090508&amp;VAR:FDATE=20090331&amp;VAR:FREQ=WEEKLY&amp;VAR:RELITEM=&amp;VAR:CURRENCY=&amp;VAR:DB_TYPE=&amp;VAR:UNITS=M&amp;window=popup&amp;w","idth=535&amp;height=425&amp;START_MAXIMIZED=FALSE&amp;Y=120&amp;display_string=audit"}</definedName>
    <definedName name="_4509__FDSAUDITLINK__" hidden="1">{"fdsup://directions/FAT Viewer?action=UPDATE&amp;creator=factSet&amp;DYN_ARGS=true&amp;DOC_NAME=FAT:RGQ_ENTRPR_VAL_EV_SOURCE_WINDOW.FAT&amp;VAR:ID1=ITT&amp;VAR:SDATE=20090501&amp;VAR:FDATE=20090331&amp;VAR:FREQ=WEEKLY&amp;VAR:RELITEM=&amp;VAR:CURRENCY=&amp;VAR:DB_TYPE=&amp;VAR:UNITS=M&amp;window=popup&amp;w","idth=535&amp;height=425&amp;START_MAXIMIZED=FALSE&amp;Y=120&amp;display_string=audit"}</definedName>
    <definedName name="_451__FDSAUDITLINK__" hidden="1">{"fdsup://IBCentral/FAT Viewer?action=UPDATE&amp;creator=factset&amp;DOC_NAME=fat:reuters_qtrly_source_window.fat&amp;display_string=Audit&amp;DYN_ARGS=TRUE&amp;VAR:ID1=46612J50&amp;VAR:RCODE=SDPR&amp;VAR:SDATE=20070399&amp;VAR:FREQ=Quarterly&amp;VAR:RELITEM=RP&amp;VAR:CURRENCY=&amp;VAR:CURRSOURCE=EX","SHARE&amp;VAR:NATFREQ=QUARTERLY&amp;VAR:RFIELD=FINALIZED&amp;VAR:DB_TYPE=&amp;VAR:UNITS=MONTHLY&amp;window=popup&amp;width=450&amp;height=300&amp;START_MAXIMIZED=FALSE"}</definedName>
    <definedName name="_4510__FDSAUDITLINK__" hidden="1">{"fdsup://directions/FAT Viewer?action=UPDATE&amp;creator=factSet&amp;DYN_ARGS=true&amp;DOC_NAME=FAT:RGQ_ENTRPR_VAL_EV_SOURCE_WINDOW.FAT&amp;VAR:ID1=ITT&amp;VAR:SDATE=20090424&amp;VAR:FDATE=20090331&amp;VAR:FREQ=WEEKLY&amp;VAR:RELITEM=&amp;VAR:CURRENCY=&amp;VAR:DB_TYPE=&amp;VAR:UNITS=M&amp;window=popup&amp;w","idth=535&amp;height=425&amp;START_MAXIMIZED=FALSE&amp;Y=120&amp;display_string=audit"}</definedName>
    <definedName name="_4511__FDSAUDITLINK__" hidden="1">{"fdsup://directions/FAT Viewer?action=UPDATE&amp;creator=factSet&amp;DYN_ARGS=true&amp;DOC_NAME=FAT:RGQ_ENTRPR_VAL_EV_SOURCE_WINDOW.FAT&amp;VAR:ID1=ITT&amp;VAR:SDATE=20090417&amp;VAR:FDATE=20090331&amp;VAR:FREQ=WEEKLY&amp;VAR:RELITEM=&amp;VAR:CURRENCY=&amp;VAR:DB_TYPE=&amp;VAR:UNITS=M&amp;window=popup&amp;w","idth=535&amp;height=425&amp;START_MAXIMIZED=FALSE&amp;Y=120&amp;display_string=audit"}</definedName>
    <definedName name="_4512__FDSAUDITLINK__" hidden="1">{"fdsup://directions/FAT Viewer?action=UPDATE&amp;creator=factSet&amp;DYN_ARGS=true&amp;DOC_NAME=FAT:RGQ_ENTRPR_VAL_EV_SOURCE_WINDOW.FAT&amp;VAR:ID1=ITT&amp;VAR:SDATE=20090409&amp;VAR:FDATE=20090331&amp;VAR:FREQ=WEEKLY&amp;VAR:RELITEM=&amp;VAR:CURRENCY=&amp;VAR:DB_TYPE=&amp;VAR:UNITS=M&amp;window=popup&amp;w","idth=535&amp;height=425&amp;START_MAXIMIZED=FALSE&amp;Y=120&amp;display_string=audit"}</definedName>
    <definedName name="_4513__FDSAUDITLINK__" hidden="1">{"fdsup://directions/FAT Viewer?action=UPDATE&amp;creator=factSet&amp;DYN_ARGS=true&amp;DOC_NAME=FAT:RGQ_ENTRPR_VAL_EV_SOURCE_WINDOW.FAT&amp;VAR:ID1=ITT&amp;VAR:SDATE=20090403&amp;VAR:FDATE=20090331&amp;VAR:FREQ=WEEKLY&amp;VAR:RELITEM=&amp;VAR:CURRENCY=&amp;VAR:DB_TYPE=&amp;VAR:UNITS=M&amp;window=popup&amp;w","idth=535&amp;height=425&amp;START_MAXIMIZED=FALSE&amp;Y=120&amp;display_string=audit"}</definedName>
    <definedName name="_4514__FDSAUDITLINK__" hidden="1">{"fdsup://directions/FAT Viewer?action=UPDATE&amp;creator=factSet&amp;DYN_ARGS=true&amp;DOC_NAME=FAT:RGQ_ENTRPR_VAL_EV_SOURCE_WINDOW.FAT&amp;VAR:ID1=ITT&amp;VAR:SDATE=20090327&amp;VAR:FDATE=20081231&amp;VAR:FREQ=WEEKLY&amp;VAR:RELITEM=&amp;VAR:CURRENCY=&amp;VAR:DB_TYPE=&amp;VAR:UNITS=M&amp;window=popup&amp;w","idth=535&amp;height=425&amp;START_MAXIMIZED=FALSE&amp;Y=120&amp;display_string=audit"}</definedName>
    <definedName name="_4515__FDSAUDITLINK__" hidden="1">{"fdsup://directions/FAT Viewer?action=UPDATE&amp;creator=factSet&amp;DYN_ARGS=true&amp;DOC_NAME=FAT:RGQ_ENTRPR_VAL_EV_SOURCE_WINDOW.FAT&amp;VAR:ID1=ITT&amp;VAR:SDATE=20090320&amp;VAR:FDATE=20081231&amp;VAR:FREQ=WEEKLY&amp;VAR:RELITEM=&amp;VAR:CURRENCY=&amp;VAR:DB_TYPE=&amp;VAR:UNITS=M&amp;window=popup&amp;w","idth=535&amp;height=425&amp;START_MAXIMIZED=FALSE&amp;Y=120&amp;display_string=audit"}</definedName>
    <definedName name="_4516__FDSAUDITLINK__" hidden="1">{"fdsup://directions/FAT Viewer?action=UPDATE&amp;creator=factSet&amp;DYN_ARGS=true&amp;DOC_NAME=FAT:RGQ_ENTRPR_VAL_EV_SOURCE_WINDOW.FAT&amp;VAR:ID1=ITT&amp;VAR:SDATE=20090313&amp;VAR:FDATE=20081231&amp;VAR:FREQ=WEEKLY&amp;VAR:RELITEM=&amp;VAR:CURRENCY=&amp;VAR:DB_TYPE=&amp;VAR:UNITS=M&amp;window=popup&amp;w","idth=535&amp;height=425&amp;START_MAXIMIZED=FALSE&amp;Y=120&amp;display_string=audit"}</definedName>
    <definedName name="_4517__FDSAUDITLINK__" hidden="1">{"fdsup://directions/FAT Viewer?action=UPDATE&amp;creator=factSet&amp;DYN_ARGS=true&amp;DOC_NAME=FAT:RGQ_ENTRPR_VAL_EV_SOURCE_WINDOW.FAT&amp;VAR:ID1=ITT&amp;VAR:SDATE=20090306&amp;VAR:FDATE=20081231&amp;VAR:FREQ=WEEKLY&amp;VAR:RELITEM=&amp;VAR:CURRENCY=&amp;VAR:DB_TYPE=&amp;VAR:UNITS=M&amp;window=popup&amp;w","idth=535&amp;height=425&amp;START_MAXIMIZED=FALSE&amp;Y=120&amp;display_string=audit"}</definedName>
    <definedName name="_4518__FDSAUDITLINK__" hidden="1">{"fdsup://directions/FAT Viewer?action=UPDATE&amp;creator=factSet&amp;DYN_ARGS=true&amp;DOC_NAME=FAT:RGQ_ENTRPR_VAL_EV_SOURCE_WINDOW.FAT&amp;VAR:ID1=ITT&amp;VAR:SDATE=20090227&amp;VAR:FDATE=20081231&amp;VAR:FREQ=WEEKLY&amp;VAR:RELITEM=&amp;VAR:CURRENCY=&amp;VAR:DB_TYPE=&amp;VAR:UNITS=M&amp;window=popup&amp;w","idth=535&amp;height=425&amp;START_MAXIMIZED=FALSE&amp;Y=120&amp;display_string=audit"}</definedName>
    <definedName name="_4519__FDSAUDITLINK__" hidden="1">{"fdsup://directions/FAT Viewer?action=UPDATE&amp;creator=factSet&amp;DYN_ARGS=true&amp;DOC_NAME=FAT:RGQ_ENTRPR_VAL_EV_SOURCE_WINDOW.FAT&amp;VAR:ID1=ITT&amp;VAR:SDATE=20090220&amp;VAR:FDATE=20081231&amp;VAR:FREQ=WEEKLY&amp;VAR:RELITEM=&amp;VAR:CURRENCY=&amp;VAR:DB_TYPE=&amp;VAR:UNITS=M&amp;window=popup&amp;w","idth=535&amp;height=425&amp;START_MAXIMIZED=FALSE&amp;Y=120&amp;display_string=audit"}</definedName>
    <definedName name="_452__FDSAUDITLINK__" hidden="1">{"fdsup://IBCentral/FAT Viewer?action=UPDATE&amp;creator=factset&amp;DOC_NAME=fat:reuters_qtrly_source_window.fat&amp;display_string=Audit&amp;DYN_ARGS=TRUE&amp;VAR:ID1=46612J50&amp;VAR:RCODE=SDPR&amp;VAR:SDATE=20061299&amp;VAR:FREQ=Quarterly&amp;VAR:RELITEM=RP&amp;VAR:CURRENCY=&amp;VAR:CURRSOURCE=EX","SHARE&amp;VAR:NATFREQ=QUARTERLY&amp;VAR:RFIELD=FINALIZED&amp;VAR:DB_TYPE=&amp;VAR:UNITS=MONTHLY&amp;window=popup&amp;width=450&amp;height=300&amp;START_MAXIMIZED=FALSE"}</definedName>
    <definedName name="_4520__FDSAUDITLINK__" hidden="1">{"fdsup://directions/FAT Viewer?action=UPDATE&amp;creator=factSet&amp;DYN_ARGS=true&amp;DOC_NAME=FAT:RGQ_ENTRPR_VAL_EV_SOURCE_WINDOW.FAT&amp;VAR:ID1=ITT&amp;VAR:SDATE=20090213&amp;VAR:FDATE=20081231&amp;VAR:FREQ=WEEKLY&amp;VAR:RELITEM=&amp;VAR:CURRENCY=&amp;VAR:DB_TYPE=&amp;VAR:UNITS=M&amp;window=popup&amp;w","idth=535&amp;height=425&amp;START_MAXIMIZED=FALSE&amp;Y=120&amp;display_string=audit"}</definedName>
    <definedName name="_4521__FDSAUDITLINK__" hidden="1">{"fdsup://directions/FAT Viewer?action=UPDATE&amp;creator=factSet&amp;DYN_ARGS=true&amp;DOC_NAME=FAT:RGQ_ENTRPR_VAL_EV_SOURCE_WINDOW.FAT&amp;VAR:ID1=ITT&amp;VAR:SDATE=20090206&amp;VAR:FDATE=20081231&amp;VAR:FREQ=WEEKLY&amp;VAR:RELITEM=&amp;VAR:CURRENCY=&amp;VAR:DB_TYPE=&amp;VAR:UNITS=M&amp;window=popup&amp;w","idth=535&amp;height=425&amp;START_MAXIMIZED=FALSE&amp;Y=120&amp;display_string=audit"}</definedName>
    <definedName name="_4522__FDSAUDITLINK__" hidden="1">{"fdsup://directions/FAT Viewer?action=UPDATE&amp;creator=factSet&amp;DYN_ARGS=true&amp;DOC_NAME=FAT:RGQ_ENTRPR_VAL_EV_SOURCE_WINDOW.FAT&amp;VAR:ID1=ITT&amp;VAR:SDATE=20090130&amp;VAR:FDATE=20081231&amp;VAR:FREQ=WEEKLY&amp;VAR:RELITEM=&amp;VAR:CURRENCY=&amp;VAR:DB_TYPE=&amp;VAR:UNITS=M&amp;window=popup&amp;w","idth=535&amp;height=425&amp;START_MAXIMIZED=FALSE&amp;Y=120&amp;display_string=audit"}</definedName>
    <definedName name="_4523__FDSAUDITLINK__" hidden="1">{"fdsup://directions/FAT Viewer?action=UPDATE&amp;creator=factSet&amp;DYN_ARGS=true&amp;DOC_NAME=FAT:RGQ_ENTRPR_VAL_EV_SOURCE_WINDOW.FAT&amp;VAR:ID1=ITT&amp;VAR:SDATE=20090123&amp;VAR:FDATE=20081231&amp;VAR:FREQ=WEEKLY&amp;VAR:RELITEM=&amp;VAR:CURRENCY=&amp;VAR:DB_TYPE=&amp;VAR:UNITS=M&amp;window=popup&amp;w","idth=535&amp;height=425&amp;START_MAXIMIZED=FALSE&amp;Y=120&amp;display_string=audit"}</definedName>
    <definedName name="_4524__FDSAUDITLINK__" hidden="1">{"fdsup://directions/FAT Viewer?action=UPDATE&amp;creator=factSet&amp;DYN_ARGS=true&amp;DOC_NAME=FAT:RGQ_ENTRPR_VAL_EV_SOURCE_WINDOW.FAT&amp;VAR:ID1=ITT&amp;VAR:SDATE=20090116&amp;VAR:FDATE=20081231&amp;VAR:FREQ=WEEKLY&amp;VAR:RELITEM=&amp;VAR:CURRENCY=&amp;VAR:DB_TYPE=&amp;VAR:UNITS=M&amp;window=popup&amp;w","idth=535&amp;height=425&amp;START_MAXIMIZED=FALSE&amp;Y=120&amp;display_string=audit"}</definedName>
    <definedName name="_4525__FDSAUDITLINK__" hidden="1">{"fdsup://directions/FAT Viewer?action=UPDATE&amp;creator=factSet&amp;DYN_ARGS=true&amp;DOC_NAME=FAT:RGQ_ENTRPR_VAL_EV_SOURCE_WINDOW.FAT&amp;VAR:ID1=ITT&amp;VAR:SDATE=20090109&amp;VAR:FDATE=20081231&amp;VAR:FREQ=WEEKLY&amp;VAR:RELITEM=&amp;VAR:CURRENCY=&amp;VAR:DB_TYPE=&amp;VAR:UNITS=M&amp;window=popup&amp;w","idth=535&amp;height=425&amp;START_MAXIMIZED=FALSE&amp;Y=120&amp;display_string=audit"}</definedName>
    <definedName name="_4526__FDSAUDITLINK__" hidden="1">{"fdsup://directions/FAT Viewer?action=UPDATE&amp;creator=factSet&amp;DYN_ARGS=true&amp;DOC_NAME=FAT:RGQ_ENTRPR_VAL_EV_SOURCE_WINDOW.FAT&amp;VAR:ID1=ITT&amp;VAR:SDATE=20090102&amp;VAR:FDATE=20081231&amp;VAR:FREQ=WEEKLY&amp;VAR:RELITEM=&amp;VAR:CURRENCY=&amp;VAR:DB_TYPE=&amp;VAR:UNITS=M&amp;window=popup&amp;w","idth=535&amp;height=425&amp;START_MAXIMIZED=FALSE&amp;Y=120&amp;display_string=audit"}</definedName>
    <definedName name="_4527__FDSAUDITLINK__" hidden="1">{"fdsup://directions/FAT Viewer?action=UPDATE&amp;creator=factSet&amp;DYN_ARGS=true&amp;DOC_NAME=FAT:RGQ_ENTRPR_VAL_EV_SOURCE_WINDOW.FAT&amp;VAR:ID1=ITT&amp;VAR:SDATE=20081226&amp;VAR:FDATE=20080930&amp;VAR:FREQ=WEEKLY&amp;VAR:RELITEM=&amp;VAR:CURRENCY=&amp;VAR:DB_TYPE=&amp;VAR:UNITS=M&amp;window=popup&amp;w","idth=535&amp;height=425&amp;START_MAXIMIZED=FALSE&amp;Y=120&amp;display_string=audit"}</definedName>
    <definedName name="_4528__FDSAUDITLINK__" hidden="1">{"fdsup://directions/FAT Viewer?action=UPDATE&amp;creator=factSet&amp;DYN_ARGS=true&amp;DOC_NAME=FAT:RGQ_ENTRPR_VAL_EV_SOURCE_WINDOW.FAT&amp;VAR:ID1=ITT&amp;VAR:SDATE=20081219&amp;VAR:FDATE=20080930&amp;VAR:FREQ=WEEKLY&amp;VAR:RELITEM=&amp;VAR:CURRENCY=&amp;VAR:DB_TYPE=&amp;VAR:UNITS=M&amp;window=popup&amp;w","idth=535&amp;height=425&amp;START_MAXIMIZED=FALSE&amp;Y=120&amp;display_string=audit"}</definedName>
    <definedName name="_4529__FDSAUDITLINK__" hidden="1">{"fdsup://directions/FAT Viewer?action=UPDATE&amp;creator=factSet&amp;DYN_ARGS=true&amp;DOC_NAME=FAT:RGQ_ENTRPR_VAL_EV_SOURCE_WINDOW.FAT&amp;VAR:ID1=ITT&amp;VAR:SDATE=20081212&amp;VAR:FDATE=20080930&amp;VAR:FREQ=WEEKLY&amp;VAR:RELITEM=&amp;VAR:CURRENCY=&amp;VAR:DB_TYPE=&amp;VAR:UNITS=M&amp;window=popup&amp;w","idth=535&amp;height=425&amp;START_MAXIMIZED=FALSE&amp;Y=120&amp;display_string=audit"}</definedName>
    <definedName name="_453__FDSAUDITLINK__" hidden="1">{"fdsup://IBCentral/FAT Viewer?action=UPDATE&amp;creator=factset&amp;DOC_NAME=fat:reuters_qtrly_source_window.fat&amp;display_string=Audit&amp;DYN_ARGS=TRUE&amp;VAR:ID1=46612J50&amp;VAR:RCODE=SDPR&amp;VAR:SDATE=20060999&amp;VAR:FREQ=Quarterly&amp;VAR:RELITEM=RP&amp;VAR:CURRENCY=&amp;VAR:CURRSOURCE=EX","SHARE&amp;VAR:NATFREQ=QUARTERLY&amp;VAR:RFIELD=FINALIZED&amp;VAR:DB_TYPE=&amp;VAR:UNITS=MONTHLY&amp;window=popup&amp;width=450&amp;height=300&amp;START_MAXIMIZED=FALSE"}</definedName>
    <definedName name="_4530__FDSAUDITLINK__" hidden="1">{"fdsup://directions/FAT Viewer?action=UPDATE&amp;creator=factSet&amp;DYN_ARGS=true&amp;DOC_NAME=FAT:RGQ_ENTRPR_VAL_EV_SOURCE_WINDOW.FAT&amp;VAR:ID1=ITT&amp;VAR:SDATE=20081205&amp;VAR:FDATE=20080930&amp;VAR:FREQ=WEEKLY&amp;VAR:RELITEM=&amp;VAR:CURRENCY=&amp;VAR:DB_TYPE=&amp;VAR:UNITS=M&amp;window=popup&amp;w","idth=535&amp;height=425&amp;START_MAXIMIZED=FALSE&amp;Y=120&amp;display_string=audit"}</definedName>
    <definedName name="_4531__FDSAUDITLINK__" hidden="1">{"fdsup://directions/FAT Viewer?action=UPDATE&amp;creator=factSet&amp;DYN_ARGS=true&amp;DOC_NAME=FAT:RGQ_ENTRPR_VAL_EV_SOURCE_WINDOW.FAT&amp;VAR:ID1=ITT&amp;VAR:SDATE=20081128&amp;VAR:FDATE=20080930&amp;VAR:FREQ=WEEKLY&amp;VAR:RELITEM=&amp;VAR:CURRENCY=&amp;VAR:DB_TYPE=&amp;VAR:UNITS=M&amp;window=popup&amp;w","idth=535&amp;height=425&amp;START_MAXIMIZED=FALSE&amp;Y=120&amp;display_string=audit"}</definedName>
    <definedName name="_4532__FDSAUDITLINK__" hidden="1">{"fdsup://directions/FAT Viewer?action=UPDATE&amp;creator=factSet&amp;DYN_ARGS=true&amp;DOC_NAME=FAT:RGQ_ENTRPR_VAL_EV_SOURCE_WINDOW.FAT&amp;VAR:ID1=ITT&amp;VAR:SDATE=20081121&amp;VAR:FDATE=20080930&amp;VAR:FREQ=WEEKLY&amp;VAR:RELITEM=&amp;VAR:CURRENCY=&amp;VAR:DB_TYPE=&amp;VAR:UNITS=M&amp;window=popup&amp;w","idth=535&amp;height=425&amp;START_MAXIMIZED=FALSE&amp;Y=120&amp;display_string=audit"}</definedName>
    <definedName name="_4533__FDSAUDITLINK__" hidden="1">{"fdsup://directions/FAT Viewer?action=UPDATE&amp;creator=factSet&amp;DYN_ARGS=true&amp;DOC_NAME=FAT:RGQ_ENTRPR_VAL_EV_SOURCE_WINDOW.FAT&amp;VAR:ID1=ITT&amp;VAR:SDATE=20081114&amp;VAR:FDATE=20080930&amp;VAR:FREQ=WEEKLY&amp;VAR:RELITEM=&amp;VAR:CURRENCY=&amp;VAR:DB_TYPE=&amp;VAR:UNITS=M&amp;window=popup&amp;w","idth=535&amp;height=425&amp;START_MAXIMIZED=FALSE&amp;Y=120&amp;display_string=audit"}</definedName>
    <definedName name="_4534__FDSAUDITLINK__" hidden="1">{"fdsup://directions/FAT Viewer?action=UPDATE&amp;creator=factSet&amp;DYN_ARGS=true&amp;DOC_NAME=FAT:RGQ_ENTRPR_VAL_EV_SOURCE_WINDOW.FAT&amp;VAR:ID1=ITT&amp;VAR:SDATE=20081107&amp;VAR:FDATE=20080930&amp;VAR:FREQ=WEEKLY&amp;VAR:RELITEM=&amp;VAR:CURRENCY=&amp;VAR:DB_TYPE=&amp;VAR:UNITS=M&amp;window=popup&amp;w","idth=535&amp;height=425&amp;START_MAXIMIZED=FALSE&amp;Y=120&amp;display_string=audit"}</definedName>
    <definedName name="_4535__FDSAUDITLINK__" hidden="1">{"fdsup://directions/FAT Viewer?action=UPDATE&amp;creator=factSet&amp;DYN_ARGS=true&amp;DOC_NAME=FAT:RGQ_ENTRPR_VAL_EV_SOURCE_WINDOW.FAT&amp;VAR:ID1=ITT&amp;VAR:SDATE=20081031&amp;VAR:FDATE=20080930&amp;VAR:FREQ=WEEKLY&amp;VAR:RELITEM=&amp;VAR:CURRENCY=&amp;VAR:DB_TYPE=&amp;VAR:UNITS=M&amp;window=popup&amp;w","idth=535&amp;height=425&amp;START_MAXIMIZED=FALSE&amp;Y=120&amp;display_string=audit"}</definedName>
    <definedName name="_4536__FDSAUDITLINK__" hidden="1">{"fdsup://directions/FAT Viewer?action=UPDATE&amp;creator=factSet&amp;DYN_ARGS=true&amp;DOC_NAME=FAT:RGQ_ENTRPR_VAL_EV_SOURCE_WINDOW.FAT&amp;VAR:ID1=ITT&amp;VAR:SDATE=20081024&amp;VAR:FDATE=20080930&amp;VAR:FREQ=WEEKLY&amp;VAR:RELITEM=&amp;VAR:CURRENCY=&amp;VAR:DB_TYPE=&amp;VAR:UNITS=M&amp;window=popup&amp;w","idth=535&amp;height=425&amp;START_MAXIMIZED=FALSE&amp;Y=120&amp;display_string=audit"}</definedName>
    <definedName name="_4537__FDSAUDITLINK__" hidden="1">{"fdsup://directions/FAT Viewer?action=UPDATE&amp;creator=factSet&amp;DYN_ARGS=true&amp;DOC_NAME=FAT:RGQ_ENTRPR_VAL_EV_SOURCE_WINDOW.FAT&amp;VAR:ID1=ITT&amp;VAR:SDATE=20081017&amp;VAR:FDATE=20080930&amp;VAR:FREQ=WEEKLY&amp;VAR:RELITEM=&amp;VAR:CURRENCY=&amp;VAR:DB_TYPE=&amp;VAR:UNITS=M&amp;window=popup&amp;w","idth=535&amp;height=425&amp;START_MAXIMIZED=FALSE&amp;Y=120&amp;display_string=audit"}</definedName>
    <definedName name="_4538__FDSAUDITLINK__" hidden="1">{"fdsup://directions/FAT Viewer?action=UPDATE&amp;creator=factSet&amp;DYN_ARGS=true&amp;DOC_NAME=FAT:RGQ_ENTRPR_VAL_EV_SOURCE_WINDOW.FAT&amp;VAR:ID1=ITT&amp;VAR:SDATE=20081010&amp;VAR:FDATE=20080930&amp;VAR:FREQ=WEEKLY&amp;VAR:RELITEM=&amp;VAR:CURRENCY=&amp;VAR:DB_TYPE=&amp;VAR:UNITS=M&amp;window=popup&amp;w","idth=535&amp;height=425&amp;START_MAXIMIZED=FALSE&amp;Y=120&amp;display_string=audit"}</definedName>
    <definedName name="_4539__FDSAUDITLINK__" hidden="1">{"fdsup://directions/FAT Viewer?action=UPDATE&amp;creator=factSet&amp;DYN_ARGS=true&amp;DOC_NAME=FAT:RGQ_ENTRPR_VAL_EV_SOURCE_WINDOW.FAT&amp;VAR:ID1=ITT&amp;VAR:SDATE=20081003&amp;VAR:FDATE=20080930&amp;VAR:FREQ=WEEKLY&amp;VAR:RELITEM=&amp;VAR:CURRENCY=&amp;VAR:DB_TYPE=&amp;VAR:UNITS=M&amp;window=popup&amp;w","idth=535&amp;height=425&amp;START_MAXIMIZED=FALSE&amp;Y=120&amp;display_string=audit"}</definedName>
    <definedName name="_454__FDSAUDITLINK__"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_4540__FDSAUDITLINK__" hidden="1">{"fdsup://directions/FAT Viewer?action=UPDATE&amp;creator=factSet&amp;DYN_ARGS=true&amp;DOC_NAME=FAT:RGQ_ENTRPR_VAL_EV_SOURCE_WINDOW.FAT&amp;VAR:ID1=ITT&amp;VAR:SDATE=20080926&amp;VAR:FDATE=20080630&amp;VAR:FREQ=WEEKLY&amp;VAR:RELITEM=&amp;VAR:CURRENCY=&amp;VAR:DB_TYPE=&amp;VAR:UNITS=M&amp;window=popup&amp;w","idth=535&amp;height=425&amp;START_MAXIMIZED=FALSE&amp;Y=120&amp;display_string=audit"}</definedName>
    <definedName name="_4541__FDSAUDITLINK__" hidden="1">{"fdsup://directions/FAT Viewer?action=UPDATE&amp;creator=factSet&amp;DYN_ARGS=true&amp;DOC_NAME=FAT:RGQ_ENTRPR_VAL_EV_SOURCE_WINDOW.FAT&amp;VAR:ID1=ITT&amp;VAR:SDATE=20080919&amp;VAR:FDATE=20080630&amp;VAR:FREQ=WEEKLY&amp;VAR:RELITEM=&amp;VAR:CURRENCY=&amp;VAR:DB_TYPE=&amp;VAR:UNITS=M&amp;window=popup&amp;w","idth=535&amp;height=425&amp;START_MAXIMIZED=FALSE&amp;Y=120&amp;display_string=audit"}</definedName>
    <definedName name="_4542__FDSAUDITLINK__" hidden="1">{"fdsup://directions/FAT Viewer?action=UPDATE&amp;creator=factSet&amp;DYN_ARGS=true&amp;DOC_NAME=FAT:RGQ_ENTRPR_VAL_EV_SOURCE_WINDOW.FAT&amp;VAR:ID1=ITT&amp;VAR:SDATE=20080912&amp;VAR:FDATE=20080630&amp;VAR:FREQ=WEEKLY&amp;VAR:RELITEM=&amp;VAR:CURRENCY=&amp;VAR:DB_TYPE=&amp;VAR:UNITS=M&amp;window=popup&amp;w","idth=535&amp;height=425&amp;START_MAXIMIZED=FALSE&amp;Y=120&amp;display_string=audit"}</definedName>
    <definedName name="_4543__FDSAUDITLINK__" hidden="1">{"fdsup://directions/FAT Viewer?action=UPDATE&amp;creator=factSet&amp;DYN_ARGS=true&amp;DOC_NAME=FAT:RGQ_ENTRPR_VAL_EV_SOURCE_WINDOW.FAT&amp;VAR:ID1=ITT&amp;VAR:SDATE=20080905&amp;VAR:FDATE=20080630&amp;VAR:FREQ=WEEKLY&amp;VAR:RELITEM=&amp;VAR:CURRENCY=&amp;VAR:DB_TYPE=&amp;VAR:UNITS=M&amp;window=popup&amp;w","idth=535&amp;height=425&amp;START_MAXIMIZED=FALSE&amp;Y=120&amp;display_string=audit"}</definedName>
    <definedName name="_4544__FDSAUDITLINK__" hidden="1">{"fdsup://directions/FAT Viewer?action=UPDATE&amp;creator=factSet&amp;DYN_ARGS=true&amp;DOC_NAME=FAT:RGQ_ENTRPR_VAL_EV_SOURCE_WINDOW.FAT&amp;VAR:ID1=ITT&amp;VAR:SDATE=20080829&amp;VAR:FDATE=20080630&amp;VAR:FREQ=WEEKLY&amp;VAR:RELITEM=&amp;VAR:CURRENCY=&amp;VAR:DB_TYPE=&amp;VAR:UNITS=M&amp;window=popup&amp;w","idth=535&amp;height=425&amp;START_MAXIMIZED=FALSE&amp;Y=120&amp;display_string=audit"}</definedName>
    <definedName name="_4545__FDSAUDITLINK__" hidden="1">{"fdsup://directions/FAT Viewer?action=UPDATE&amp;creator=factSet&amp;DYN_ARGS=true&amp;DOC_NAME=FAT:RGQ_ENTRPR_VAL_EV_SOURCE_WINDOW.FAT&amp;VAR:ID1=ITT&amp;VAR:SDATE=20080822&amp;VAR:FDATE=20080630&amp;VAR:FREQ=WEEKLY&amp;VAR:RELITEM=&amp;VAR:CURRENCY=&amp;VAR:DB_TYPE=&amp;VAR:UNITS=M&amp;window=popup&amp;w","idth=535&amp;height=425&amp;START_MAXIMIZED=FALSE&amp;Y=120&amp;display_string=audit"}</definedName>
    <definedName name="_4546__FDSAUDITLINK__" hidden="1">{"fdsup://directions/FAT Viewer?action=UPDATE&amp;creator=factSet&amp;DYN_ARGS=true&amp;DOC_NAME=FAT:RGQ_ENTRPR_VAL_EV_SOURCE_WINDOW.FAT&amp;VAR:ID1=ITT&amp;VAR:SDATE=20080815&amp;VAR:FDATE=20080630&amp;VAR:FREQ=WEEKLY&amp;VAR:RELITEM=&amp;VAR:CURRENCY=&amp;VAR:DB_TYPE=&amp;VAR:UNITS=M&amp;window=popup&amp;w","idth=535&amp;height=425&amp;START_MAXIMIZED=FALSE&amp;Y=120&amp;display_string=audit"}</definedName>
    <definedName name="_4547__FDSAUDITLINK__" hidden="1">{"fdsup://directions/FAT Viewer?action=UPDATE&amp;creator=factSet&amp;DYN_ARGS=true&amp;DOC_NAME=FAT:RGQ_ENTRPR_VAL_EV_SOURCE_WINDOW.FAT&amp;VAR:ID1=ITT&amp;VAR:SDATE=20080808&amp;VAR:FDATE=20080630&amp;VAR:FREQ=WEEKLY&amp;VAR:RELITEM=&amp;VAR:CURRENCY=&amp;VAR:DB_TYPE=&amp;VAR:UNITS=M&amp;window=popup&amp;w","idth=535&amp;height=425&amp;START_MAXIMIZED=FALSE&amp;Y=120&amp;display_string=audit"}</definedName>
    <definedName name="_4548__FDSAUDITLINK__" hidden="1">{"fdsup://directions/FAT Viewer?action=UPDATE&amp;creator=factSet&amp;DYN_ARGS=true&amp;DOC_NAME=FAT:RGQ_ENTRPR_VAL_EV_SOURCE_WINDOW.FAT&amp;VAR:ID1=ITT&amp;VAR:SDATE=20080801&amp;VAR:FDATE=20080630&amp;VAR:FREQ=WEEKLY&amp;VAR:RELITEM=&amp;VAR:CURRENCY=&amp;VAR:DB_TYPE=&amp;VAR:UNITS=M&amp;window=popup&amp;w","idth=535&amp;height=425&amp;START_MAXIMIZED=FALSE&amp;Y=120&amp;display_string=audit"}</definedName>
    <definedName name="_4549__FDSAUDITLINK__" hidden="1">{"fdsup://directions/FAT Viewer?action=UPDATE&amp;creator=factSet&amp;DYN_ARGS=true&amp;DOC_NAME=FAT:RGQ_ENTRPR_VAL_EV_SOURCE_WINDOW.FAT&amp;VAR:ID1=ITT&amp;VAR:SDATE=20080725&amp;VAR:FDATE=20080630&amp;VAR:FREQ=WEEKLY&amp;VAR:RELITEM=&amp;VAR:CURRENCY=&amp;VAR:DB_TYPE=&amp;VAR:UNITS=M&amp;window=popup&amp;w","idth=535&amp;height=425&amp;START_MAXIMIZED=FALSE&amp;Y=120&amp;display_string=audit"}</definedName>
    <definedName name="_455__FDSAUDITLINK__" hidden="1">{"fdsup://IBCentral/FAT Viewer?action=UPDATE&amp;creator=factset&amp;DOC_NAME=fat:reuters_qtrly_source_window.fat&amp;display_string=Audit&amp;DYN_ARGS=TRUE&amp;VAR:ID1=46612J50&amp;VAR:RCODE=SDPR&amp;VAR:SDATE=20060399&amp;VAR:FREQ=Quarterly&amp;VAR:RELITEM=RP&amp;VAR:CURRENCY=&amp;VAR:CURRSOURCE=EX","SHARE&amp;VAR:NATFREQ=QUARTERLY&amp;VAR:RFIELD=FINALIZED&amp;VAR:DB_TYPE=&amp;VAR:UNITS=MONTHLY&amp;window=popup&amp;width=450&amp;height=300&amp;START_MAXIMIZED=FALSE"}</definedName>
    <definedName name="_4550__FDSAUDITLINK__" hidden="1">{"fdsup://directions/FAT Viewer?action=UPDATE&amp;creator=factSet&amp;DYN_ARGS=true&amp;DOC_NAME=FAT:RGQ_ENTRPR_VAL_EV_SOURCE_WINDOW.FAT&amp;VAR:ID1=ITT&amp;VAR:SDATE=20080718&amp;VAR:FDATE=20080630&amp;VAR:FREQ=WEEKLY&amp;VAR:RELITEM=&amp;VAR:CURRENCY=&amp;VAR:DB_TYPE=&amp;VAR:UNITS=M&amp;window=popup&amp;w","idth=535&amp;height=425&amp;START_MAXIMIZED=FALSE&amp;Y=120&amp;display_string=audit"}</definedName>
    <definedName name="_4551__FDSAUDITLINK__" hidden="1">{"fdsup://directions/FAT Viewer?action=UPDATE&amp;creator=factSet&amp;DYN_ARGS=true&amp;DOC_NAME=FAT:RGQ_ENTRPR_VAL_EV_SOURCE_WINDOW.FAT&amp;VAR:ID1=ITT&amp;VAR:SDATE=20080711&amp;VAR:FDATE=20080630&amp;VAR:FREQ=WEEKLY&amp;VAR:RELITEM=&amp;VAR:CURRENCY=&amp;VAR:DB_TYPE=&amp;VAR:UNITS=M&amp;window=popup&amp;w","idth=535&amp;height=425&amp;START_MAXIMIZED=FALSE&amp;Y=120&amp;display_string=audit"}</definedName>
    <definedName name="_4552__FDSAUDITLINK__" hidden="1">{"fdsup://directions/FAT Viewer?action=UPDATE&amp;creator=factSet&amp;DYN_ARGS=true&amp;DOC_NAME=FAT:RGQ_ENTRPR_VAL_EV_SOURCE_WINDOW.FAT&amp;VAR:ID1=ITT&amp;VAR:SDATE=20080703&amp;VAR:FDATE=20080630&amp;VAR:FREQ=WEEKLY&amp;VAR:RELITEM=&amp;VAR:CURRENCY=&amp;VAR:DB_TYPE=&amp;VAR:UNITS=M&amp;window=popup&amp;w","idth=535&amp;height=425&amp;START_MAXIMIZED=FALSE&amp;Y=120&amp;display_string=audit"}</definedName>
    <definedName name="_4553__FDSAUDITLINK__" hidden="1">{"fdsup://directions/FAT Viewer?action=UPDATE&amp;creator=factSet&amp;DYN_ARGS=true&amp;DOC_NAME=FAT:RGQ_ENTRPR_VAL_EV_SOURCE_WINDOW.FAT&amp;VAR:ID1=ITT&amp;VAR:SDATE=20080627&amp;VAR:FDATE=20080331&amp;VAR:FREQ=WEEKLY&amp;VAR:RELITEM=&amp;VAR:CURRENCY=&amp;VAR:DB_TYPE=&amp;VAR:UNITS=M&amp;window=popup&amp;w","idth=535&amp;height=425&amp;START_MAXIMIZED=FALSE&amp;Y=120&amp;display_string=audit"}</definedName>
    <definedName name="_4554__FDSAUDITLINK__" hidden="1">{"fdsup://directions/FAT Viewer?action=UPDATE&amp;creator=factSet&amp;DYN_ARGS=true&amp;DOC_NAME=FAT:RGQ_ENTRPR_VAL_EV_SOURCE_WINDOW.FAT&amp;VAR:ID1=ITT&amp;VAR:SDATE=20080620&amp;VAR:FDATE=20080331&amp;VAR:FREQ=WEEKLY&amp;VAR:RELITEM=&amp;VAR:CURRENCY=&amp;VAR:DB_TYPE=&amp;VAR:UNITS=M&amp;window=popup&amp;w","idth=535&amp;height=425&amp;START_MAXIMIZED=FALSE&amp;Y=120&amp;display_string=audit"}</definedName>
    <definedName name="_4555__FDSAUDITLINK__" hidden="1">{"fdsup://directions/FAT Viewer?action=UPDATE&amp;creator=factSet&amp;DYN_ARGS=true&amp;DOC_NAME=FAT:RGQ_ENTRPR_VAL_EV_SOURCE_WINDOW.FAT&amp;VAR:ID1=ITT&amp;VAR:SDATE=20080613&amp;VAR:FDATE=20080331&amp;VAR:FREQ=WEEKLY&amp;VAR:RELITEM=&amp;VAR:CURRENCY=&amp;VAR:DB_TYPE=&amp;VAR:UNITS=M&amp;window=popup&amp;w","idth=535&amp;height=425&amp;START_MAXIMIZED=FALSE&amp;Y=120&amp;display_string=audit"}</definedName>
    <definedName name="_4556__FDSAUDITLINK__" hidden="1">{"fdsup://directions/FAT Viewer?action=UPDATE&amp;creator=factSet&amp;DYN_ARGS=true&amp;DOC_NAME=FAT:RGQ_ENTRPR_VAL_EV_SOURCE_WINDOW.FAT&amp;VAR:ID1=ITT&amp;VAR:SDATE=20080606&amp;VAR:FDATE=20080331&amp;VAR:FREQ=WEEKLY&amp;VAR:RELITEM=&amp;VAR:CURRENCY=&amp;VAR:DB_TYPE=&amp;VAR:UNITS=M&amp;window=popup&amp;w","idth=535&amp;height=425&amp;START_MAXIMIZED=FALSE&amp;Y=120&amp;display_string=audit"}</definedName>
    <definedName name="_4557__FDSAUDITLINK__" hidden="1">{"fdsup://directions/FAT Viewer?action=UPDATE&amp;creator=factSet&amp;DYN_ARGS=true&amp;DOC_NAME=FAT:RGQ_ENTRPR_VAL_EV_SOURCE_WINDOW.FAT&amp;VAR:ID1=ITT&amp;VAR:SDATE=20080530&amp;VAR:FDATE=20080331&amp;VAR:FREQ=WEEKLY&amp;VAR:RELITEM=&amp;VAR:CURRENCY=&amp;VAR:DB_TYPE=&amp;VAR:UNITS=M&amp;window=popup&amp;w","idth=535&amp;height=425&amp;START_MAXIMIZED=FALSE&amp;Y=120&amp;display_string=audit"}</definedName>
    <definedName name="_4558__FDSAUDITLINK__" hidden="1">{"fdsup://directions/FAT Viewer?action=UPDATE&amp;creator=factSet&amp;DYN_ARGS=true&amp;DOC_NAME=FAT:RGQ_ENTRPR_VAL_EV_SOURCE_WINDOW.FAT&amp;VAR:ID1=ITT&amp;VAR:SDATE=20080523&amp;VAR:FDATE=20080331&amp;VAR:FREQ=WEEKLY&amp;VAR:RELITEM=&amp;VAR:CURRENCY=&amp;VAR:DB_TYPE=&amp;VAR:UNITS=M&amp;window=popup&amp;w","idth=535&amp;height=425&amp;START_MAXIMIZED=FALSE&amp;Y=120&amp;display_string=audit"}</definedName>
    <definedName name="_4559__FDSAUDITLINK__" hidden="1">{"fdsup://directions/FAT Viewer?action=UPDATE&amp;creator=factSet&amp;DYN_ARGS=true&amp;DOC_NAME=FAT:RGQ_ENTRPR_VAL_EV_SOURCE_WINDOW.FAT&amp;VAR:ID1=ITT&amp;VAR:SDATE=20080516&amp;VAR:FDATE=20080331&amp;VAR:FREQ=WEEKLY&amp;VAR:RELITEM=&amp;VAR:CURRENCY=&amp;VAR:DB_TYPE=&amp;VAR:UNITS=M&amp;window=popup&amp;w","idth=535&amp;height=425&amp;START_MAXIMIZED=FALSE&amp;Y=120&amp;display_string=audit"}</definedName>
    <definedName name="_456__FDSAUDITLINK__" hidden="1">{"fdsup://IBCentral/FAT Viewer?action=UPDATE&amp;creator=factset&amp;DOC_NAME=fat:reuters_qtrly_source_window.fat&amp;display_string=Audit&amp;DYN_ARGS=TRUE&amp;VAR:ID1=46612J50&amp;VAR:RCODE=SDPR&amp;VAR:SDATE=20051299&amp;VAR:FREQ=Quarterly&amp;VAR:RELITEM=RP&amp;VAR:CURRENCY=&amp;VAR:CURRSOURCE=EX","SHARE&amp;VAR:NATFREQ=QUARTERLY&amp;VAR:RFIELD=FINALIZED&amp;VAR:DB_TYPE=&amp;VAR:UNITS=MONTHLY&amp;window=popup&amp;width=450&amp;height=300&amp;START_MAXIMIZED=FALSE"}</definedName>
    <definedName name="_4560__FDSAUDITLINK__" hidden="1">{"fdsup://directions/FAT Viewer?action=UPDATE&amp;creator=factSet&amp;DYN_ARGS=true&amp;DOC_NAME=FAT:RGQ_ENTRPR_VAL_EV_SOURCE_WINDOW.FAT&amp;VAR:ID1=ITT&amp;VAR:SDATE=20080509&amp;VAR:FDATE=20080331&amp;VAR:FREQ=WEEKLY&amp;VAR:RELITEM=&amp;VAR:CURRENCY=&amp;VAR:DB_TYPE=&amp;VAR:UNITS=M&amp;window=popup&amp;w","idth=535&amp;height=425&amp;START_MAXIMIZED=FALSE&amp;Y=120&amp;display_string=audit"}</definedName>
    <definedName name="_4561__FDSAUDITLINK__" hidden="1">{"fdsup://directions/FAT Viewer?action=UPDATE&amp;creator=factSet&amp;DYN_ARGS=true&amp;DOC_NAME=FAT:RGQ_ENTRPR_VAL_EV_SOURCE_WINDOW.FAT&amp;VAR:ID1=ITT&amp;VAR:SDATE=20080502&amp;VAR:FDATE=20080331&amp;VAR:FREQ=WEEKLY&amp;VAR:RELITEM=&amp;VAR:CURRENCY=&amp;VAR:DB_TYPE=&amp;VAR:UNITS=M&amp;window=popup&amp;w","idth=535&amp;height=425&amp;START_MAXIMIZED=FALSE&amp;Y=120&amp;display_string=audit"}</definedName>
    <definedName name="_4562__FDSAUDITLINK__" hidden="1">{"fdsup://directions/FAT Viewer?action=UPDATE&amp;creator=factSet&amp;DYN_ARGS=true&amp;DOC_NAME=FAT:RGQ_ENTRPR_VAL_EV_SOURCE_WINDOW.FAT&amp;VAR:ID1=ITT&amp;VAR:SDATE=20080425&amp;VAR:FDATE=20080331&amp;VAR:FREQ=WEEKLY&amp;VAR:RELITEM=&amp;VAR:CURRENCY=&amp;VAR:DB_TYPE=&amp;VAR:UNITS=M&amp;window=popup&amp;w","idth=535&amp;height=425&amp;START_MAXIMIZED=FALSE&amp;Y=120&amp;display_string=audit"}</definedName>
    <definedName name="_4563__FDSAUDITLINK__" hidden="1">{"fdsup://directions/FAT Viewer?action=UPDATE&amp;creator=factSet&amp;DYN_ARGS=true&amp;DOC_NAME=FAT:RGQ_ENTRPR_VAL_EV_SOURCE_WINDOW.FAT&amp;VAR:ID1=ITT&amp;VAR:SDATE=20080418&amp;VAR:FDATE=20080331&amp;VAR:FREQ=WEEKLY&amp;VAR:RELITEM=&amp;VAR:CURRENCY=&amp;VAR:DB_TYPE=&amp;VAR:UNITS=M&amp;window=popup&amp;w","idth=535&amp;height=425&amp;START_MAXIMIZED=FALSE&amp;Y=120&amp;display_string=audit"}</definedName>
    <definedName name="_4564__FDSAUDITLINK__" hidden="1">{"fdsup://directions/FAT Viewer?action=UPDATE&amp;creator=factSet&amp;DYN_ARGS=true&amp;DOC_NAME=FAT:RGQ_ENTRPR_VAL_EV_SOURCE_WINDOW.FAT&amp;VAR:ID1=ITT&amp;VAR:SDATE=20080411&amp;VAR:FDATE=20080331&amp;VAR:FREQ=WEEKLY&amp;VAR:RELITEM=&amp;VAR:CURRENCY=&amp;VAR:DB_TYPE=&amp;VAR:UNITS=M&amp;window=popup&amp;w","idth=535&amp;height=425&amp;START_MAXIMIZED=FALSE&amp;Y=120&amp;display_string=audit"}</definedName>
    <definedName name="_4565__FDSAUDITLINK__" hidden="1">{"fdsup://directions/FAT Viewer?action=UPDATE&amp;creator=factSet&amp;DYN_ARGS=true&amp;DOC_NAME=FAT:RGQ_ENTRPR_VAL_EV_SOURCE_WINDOW.FAT&amp;VAR:ID1=ITT&amp;VAR:SDATE=20080404&amp;VAR:FDATE=20080331&amp;VAR:FREQ=WEEKLY&amp;VAR:RELITEM=&amp;VAR:CURRENCY=&amp;VAR:DB_TYPE=&amp;VAR:UNITS=M&amp;window=popup&amp;w","idth=535&amp;height=425&amp;START_MAXIMIZED=FALSE&amp;Y=120&amp;display_string=audit"}</definedName>
    <definedName name="_4566__FDSAUDITLINK__" hidden="1">{"fdsup://directions/FAT Viewer?action=UPDATE&amp;creator=factSet&amp;DYN_ARGS=true&amp;DOC_NAME=FAT:RGQ_ENTRPR_VAL_EV_SOURCE_WINDOW.FAT&amp;VAR:ID1=ITT&amp;VAR:SDATE=20080328&amp;VAR:FDATE=20071231&amp;VAR:FREQ=WEEKLY&amp;VAR:RELITEM=&amp;VAR:CURRENCY=&amp;VAR:DB_TYPE=&amp;VAR:UNITS=M&amp;window=popup&amp;w","idth=535&amp;height=425&amp;START_MAXIMIZED=FALSE&amp;Y=120&amp;display_string=audit"}</definedName>
    <definedName name="_4567__FDSAUDITLINK__" hidden="1">{"fdsup://directions/FAT Viewer?action=UPDATE&amp;creator=factSet&amp;DYN_ARGS=true&amp;DOC_NAME=FAT:RGQ_ENTRPR_VAL_EV_SOURCE_WINDOW.FAT&amp;VAR:ID1=ITT&amp;VAR:SDATE=20080320&amp;VAR:FDATE=20071231&amp;VAR:FREQ=WEEKLY&amp;VAR:RELITEM=&amp;VAR:CURRENCY=&amp;VAR:DB_TYPE=&amp;VAR:UNITS=M&amp;window=popup&amp;w","idth=535&amp;height=425&amp;START_MAXIMIZED=FALSE&amp;Y=120&amp;display_string=audit"}</definedName>
    <definedName name="_4568__FDSAUDITLINK__" hidden="1">{"fdsup://directions/FAT Viewer?action=UPDATE&amp;creator=factSet&amp;DYN_ARGS=true&amp;DOC_NAME=FAT:RGQ_ENTRPR_VAL_EV_SOURCE_WINDOW.FAT&amp;VAR:ID1=ITT&amp;VAR:SDATE=20080314&amp;VAR:FDATE=20071231&amp;VAR:FREQ=WEEKLY&amp;VAR:RELITEM=&amp;VAR:CURRENCY=&amp;VAR:DB_TYPE=&amp;VAR:UNITS=M&amp;window=popup&amp;w","idth=535&amp;height=425&amp;START_MAXIMIZED=FALSE&amp;Y=120&amp;display_string=audit"}</definedName>
    <definedName name="_4569__FDSAUDITLINK__" hidden="1">{"fdsup://directions/FAT Viewer?action=UPDATE&amp;creator=factSet&amp;DYN_ARGS=true&amp;DOC_NAME=FAT:RGQ_ENTRPR_VAL_EV_SOURCE_WINDOW.FAT&amp;VAR:ID1=ITT&amp;VAR:SDATE=20080307&amp;VAR:FDATE=20071231&amp;VAR:FREQ=WEEKLY&amp;VAR:RELITEM=&amp;VAR:CURRENCY=&amp;VAR:DB_TYPE=&amp;VAR:UNITS=M&amp;window=popup&amp;w","idth=535&amp;height=425&amp;START_MAXIMIZED=FALSE&amp;Y=120&amp;display_string=audit"}</definedName>
    <definedName name="_457__FDSAUDITLINK__" hidden="1">{"fdsup://IBCentral/FAT Viewer?action=UPDATE&amp;creator=factset&amp;DOC_NAME=fat:reuters_qtrly_source_window.fat&amp;display_string=Audit&amp;DYN_ARGS=TRUE&amp;VAR:ID1=46612J50&amp;VAR:RCODE=SDPR&amp;VAR:SDATE=20050999&amp;VAR:FREQ=Quarterly&amp;VAR:RELITEM=RP&amp;VAR:CURRENCY=&amp;VAR:CURRSOURCE=EX","SHARE&amp;VAR:NATFREQ=QUARTERLY&amp;VAR:RFIELD=FINALIZED&amp;VAR:DB_TYPE=&amp;VAR:UNITS=MONTHLY&amp;window=popup&amp;width=450&amp;height=300&amp;START_MAXIMIZED=FALSE"}</definedName>
    <definedName name="_4570__FDSAUDITLINK__" hidden="1">{"fdsup://directions/FAT Viewer?action=UPDATE&amp;creator=factSet&amp;DYN_ARGS=true&amp;DOC_NAME=FAT:RGQ_ENTRPR_VAL_EV_SOURCE_WINDOW.FAT&amp;VAR:ID1=ITT&amp;VAR:SDATE=20080229&amp;VAR:FDATE=20071231&amp;VAR:FREQ=WEEKLY&amp;VAR:RELITEM=&amp;VAR:CURRENCY=&amp;VAR:DB_TYPE=&amp;VAR:UNITS=M&amp;window=popup&amp;w","idth=535&amp;height=425&amp;START_MAXIMIZED=FALSE&amp;Y=120&amp;display_string=audit"}</definedName>
    <definedName name="_4571__FDSAUDITLINK__" hidden="1">{"fdsup://directions/FAT Viewer?action=UPDATE&amp;creator=factSet&amp;DYN_ARGS=true&amp;DOC_NAME=FAT:RGQ_ENTRPR_VAL_EV_SOURCE_WINDOW.FAT&amp;VAR:ID1=ITT&amp;VAR:SDATE=20080222&amp;VAR:FDATE=20071231&amp;VAR:FREQ=WEEKLY&amp;VAR:RELITEM=&amp;VAR:CURRENCY=&amp;VAR:DB_TYPE=&amp;VAR:UNITS=M&amp;window=popup&amp;w","idth=535&amp;height=425&amp;START_MAXIMIZED=FALSE&amp;Y=120&amp;display_string=audit"}</definedName>
    <definedName name="_4572__FDSAUDITLINK__" hidden="1">{"fdsup://directions/FAT Viewer?action=UPDATE&amp;creator=factSet&amp;DYN_ARGS=true&amp;DOC_NAME=FAT:RGQ_ENTRPR_VAL_EV_SOURCE_WINDOW.FAT&amp;VAR:ID1=ITT&amp;VAR:SDATE=20080215&amp;VAR:FDATE=20071231&amp;VAR:FREQ=WEEKLY&amp;VAR:RELITEM=&amp;VAR:CURRENCY=&amp;VAR:DB_TYPE=&amp;VAR:UNITS=M&amp;window=popup&amp;w","idth=535&amp;height=425&amp;START_MAXIMIZED=FALSE&amp;Y=120&amp;display_string=audit"}</definedName>
    <definedName name="_4573__FDSAUDITLINK__" hidden="1">{"fdsup://directions/FAT Viewer?action=UPDATE&amp;creator=factSet&amp;DYN_ARGS=true&amp;DOC_NAME=FAT:RGQ_ENTRPR_VAL_EV_SOURCE_WINDOW.FAT&amp;VAR:ID1=ITT&amp;VAR:SDATE=20080208&amp;VAR:FDATE=20071231&amp;VAR:FREQ=WEEKLY&amp;VAR:RELITEM=&amp;VAR:CURRENCY=&amp;VAR:DB_TYPE=&amp;VAR:UNITS=M&amp;window=popup&amp;w","idth=535&amp;height=425&amp;START_MAXIMIZED=FALSE&amp;Y=120&amp;display_string=audit"}</definedName>
    <definedName name="_4574__FDSAUDITLINK__" hidden="1">{"fdsup://directions/FAT Viewer?action=UPDATE&amp;creator=factSet&amp;DYN_ARGS=true&amp;DOC_NAME=FAT:RGQ_ENTRPR_VAL_EV_SOURCE_WINDOW.FAT&amp;VAR:ID1=ITT&amp;VAR:SDATE=20080201&amp;VAR:FDATE=20071231&amp;VAR:FREQ=WEEKLY&amp;VAR:RELITEM=&amp;VAR:CURRENCY=&amp;VAR:DB_TYPE=&amp;VAR:UNITS=M&amp;window=popup&amp;w","idth=535&amp;height=425&amp;START_MAXIMIZED=FALSE&amp;Y=120&amp;display_string=audit"}</definedName>
    <definedName name="_4575__FDSAUDITLINK__" hidden="1">{"fdsup://directions/FAT Viewer?action=UPDATE&amp;creator=factSet&amp;DYN_ARGS=true&amp;DOC_NAME=FAT:RGQ_ENTRPR_VAL_EV_SOURCE_WINDOW.FAT&amp;VAR:ID1=ITT&amp;VAR:SDATE=20080125&amp;VAR:FDATE=20071231&amp;VAR:FREQ=WEEKLY&amp;VAR:RELITEM=&amp;VAR:CURRENCY=&amp;VAR:DB_TYPE=&amp;VAR:UNITS=M&amp;window=popup&amp;w","idth=535&amp;height=425&amp;START_MAXIMIZED=FALSE&amp;Y=120&amp;display_string=audit"}</definedName>
    <definedName name="_4576__FDSAUDITLINK__" hidden="1">{"fdsup://directions/FAT Viewer?action=UPDATE&amp;creator=factSet&amp;DYN_ARGS=true&amp;DOC_NAME=FAT:RGQ_ENTRPR_VAL_EV_SOURCE_WINDOW.FAT&amp;VAR:ID1=ITT&amp;VAR:SDATE=20080118&amp;VAR:FDATE=20071231&amp;VAR:FREQ=WEEKLY&amp;VAR:RELITEM=&amp;VAR:CURRENCY=&amp;VAR:DB_TYPE=&amp;VAR:UNITS=M&amp;window=popup&amp;w","idth=535&amp;height=425&amp;START_MAXIMIZED=FALSE&amp;Y=120&amp;display_string=audit"}</definedName>
    <definedName name="_4577__FDSAUDITLINK__" hidden="1">{"fdsup://directions/FAT Viewer?action=UPDATE&amp;creator=factSet&amp;DYN_ARGS=true&amp;DOC_NAME=FAT:RGQ_ENTRPR_VAL_EV_SOURCE_WINDOW.FAT&amp;VAR:ID1=ITT&amp;VAR:SDATE=20080111&amp;VAR:FDATE=20071231&amp;VAR:FREQ=WEEKLY&amp;VAR:RELITEM=&amp;VAR:CURRENCY=&amp;VAR:DB_TYPE=&amp;VAR:UNITS=M&amp;window=popup&amp;w","idth=535&amp;height=425&amp;START_MAXIMIZED=FALSE&amp;Y=120&amp;display_string=audit"}</definedName>
    <definedName name="_4578__FDSAUDITLINK__" hidden="1">{"fdsup://directions/FAT Viewer?action=UPDATE&amp;creator=factSet&amp;DYN_ARGS=true&amp;DOC_NAME=FAT:RGQ_ENTRPR_VAL_EV_SOURCE_WINDOW.FAT&amp;VAR:ID1=ITT&amp;VAR:SDATE=20080104&amp;VAR:FDATE=20071231&amp;VAR:FREQ=WEEKLY&amp;VAR:RELITEM=&amp;VAR:CURRENCY=&amp;VAR:DB_TYPE=&amp;VAR:UNITS=M&amp;window=popup&amp;w","idth=535&amp;height=425&amp;START_MAXIMIZED=FALSE&amp;Y=120&amp;display_string=audit"}</definedName>
    <definedName name="_4579__FDSAUDITLINK__" hidden="1">{"fdsup://directions/FAT Viewer?action=UPDATE&amp;creator=factSet&amp;DYN_ARGS=true&amp;DOC_NAME=FAT:RGQ_ENTRPR_VAL_EV_SOURCE_WINDOW.FAT&amp;VAR:ID1=ITT&amp;VAR:SDATE=20071228&amp;VAR:FDATE=20070928&amp;VAR:FREQ=WEEKLY&amp;VAR:RELITEM=&amp;VAR:CURRENCY=&amp;VAR:DB_TYPE=&amp;VAR:UNITS=M&amp;window=popup&amp;w","idth=535&amp;height=425&amp;START_MAXIMIZED=FALSE&amp;Y=120&amp;display_string=audit"}</definedName>
    <definedName name="_458__FDSAUDITLINK__" hidden="1">{"fdsup://IBCentral/FAT Viewer?action=UPDATE&amp;creator=factset&amp;DOC_NAME=fat:reuters_qtrly_source_window.fat&amp;display_string=Audit&amp;DYN_ARGS=TRUE&amp;VAR:ID1=46612J50&amp;VAR:RCODE=SDPR&amp;VAR:SDATE=20050699&amp;VAR:FREQ=Quarterly&amp;VAR:RELITEM=RP&amp;VAR:CURRENCY=&amp;VAR:CURRSOURCE=EX","SHARE&amp;VAR:NATFREQ=QUARTERLY&amp;VAR:RFIELD=FINALIZED&amp;VAR:DB_TYPE=&amp;VAR:UNITS=MONTHLY&amp;window=popup&amp;width=450&amp;height=300&amp;START_MAXIMIZED=FALSE"}</definedName>
    <definedName name="_4580__FDSAUDITLINK__" hidden="1">{"fdsup://directions/FAT Viewer?action=UPDATE&amp;creator=factSet&amp;DYN_ARGS=true&amp;DOC_NAME=FAT:RGQ_ENTRPR_VAL_EV_SOURCE_WINDOW.FAT&amp;VAR:ID1=ITT&amp;VAR:SDATE=20071221&amp;VAR:FDATE=20070928&amp;VAR:FREQ=WEEKLY&amp;VAR:RELITEM=&amp;VAR:CURRENCY=&amp;VAR:DB_TYPE=&amp;VAR:UNITS=M&amp;window=popup&amp;w","idth=535&amp;height=425&amp;START_MAXIMIZED=FALSE&amp;Y=120&amp;display_string=audit"}</definedName>
    <definedName name="_4581__FDSAUDITLINK__" hidden="1">{"fdsup://directions/FAT Viewer?action=UPDATE&amp;creator=factSet&amp;DYN_ARGS=true&amp;DOC_NAME=FAT:RGQ_ENTRPR_VAL_EV_SOURCE_WINDOW.FAT&amp;VAR:ID1=ITT&amp;VAR:SDATE=20071214&amp;VAR:FDATE=20070928&amp;VAR:FREQ=WEEKLY&amp;VAR:RELITEM=&amp;VAR:CURRENCY=&amp;VAR:DB_TYPE=&amp;VAR:UNITS=M&amp;window=popup&amp;w","idth=535&amp;height=425&amp;START_MAXIMIZED=FALSE&amp;Y=120&amp;display_string=audit"}</definedName>
    <definedName name="_4582__FDSAUDITLINK__" hidden="1">{"fdsup://directions/FAT Viewer?action=UPDATE&amp;creator=factSet&amp;DYN_ARGS=true&amp;DOC_NAME=FAT:RGQ_ENTRPR_VAL_EV_SOURCE_WINDOW.FAT&amp;VAR:ID1=ITT&amp;VAR:SDATE=20071207&amp;VAR:FDATE=20070928&amp;VAR:FREQ=WEEKLY&amp;VAR:RELITEM=&amp;VAR:CURRENCY=&amp;VAR:DB_TYPE=&amp;VAR:UNITS=M&amp;window=popup&amp;w","idth=535&amp;height=425&amp;START_MAXIMIZED=FALSE&amp;Y=120&amp;display_string=audit"}</definedName>
    <definedName name="_4583__FDSAUDITLINK__" hidden="1">{"fdsup://directions/FAT Viewer?action=UPDATE&amp;creator=factSet&amp;DYN_ARGS=true&amp;DOC_NAME=FAT:RGQ_ENTRPR_VAL_EV_SOURCE_WINDOW.FAT&amp;VAR:ID1=ITT&amp;VAR:SDATE=20071130&amp;VAR:FDATE=20070928&amp;VAR:FREQ=WEEKLY&amp;VAR:RELITEM=&amp;VAR:CURRENCY=&amp;VAR:DB_TYPE=&amp;VAR:UNITS=M&amp;window=popup&amp;w","idth=535&amp;height=425&amp;START_MAXIMIZED=FALSE&amp;Y=120&amp;display_string=audit"}</definedName>
    <definedName name="_4584__FDSAUDITLINK__" hidden="1">{"fdsup://directions/FAT Viewer?action=UPDATE&amp;creator=factSet&amp;DYN_ARGS=true&amp;DOC_NAME=FAT:RGQ_ENTRPR_VAL_EV_SOURCE_WINDOW.FAT&amp;VAR:ID1=ITT&amp;VAR:SDATE=20071123&amp;VAR:FDATE=20070928&amp;VAR:FREQ=WEEKLY&amp;VAR:RELITEM=&amp;VAR:CURRENCY=&amp;VAR:DB_TYPE=&amp;VAR:UNITS=M&amp;window=popup&amp;w","idth=535&amp;height=425&amp;START_MAXIMIZED=FALSE&amp;Y=120&amp;display_string=audit"}</definedName>
    <definedName name="_4585__FDSAUDITLINK__" hidden="1">{"fdsup://directions/FAT Viewer?action=UPDATE&amp;creator=factSet&amp;DYN_ARGS=true&amp;DOC_NAME=FAT:RGQ_ENTRPR_VAL_EV_SOURCE_WINDOW.FAT&amp;VAR:ID1=ITT&amp;VAR:SDATE=20071116&amp;VAR:FDATE=20070928&amp;VAR:FREQ=WEEKLY&amp;VAR:RELITEM=&amp;VAR:CURRENCY=&amp;VAR:DB_TYPE=&amp;VAR:UNITS=M&amp;window=popup&amp;w","idth=535&amp;height=425&amp;START_MAXIMIZED=FALSE&amp;Y=120&amp;display_string=audit"}</definedName>
    <definedName name="_4586__FDSAUDITLINK__" hidden="1">{"fdsup://directions/FAT Viewer?action=UPDATE&amp;creator=factSet&amp;DYN_ARGS=true&amp;DOC_NAME=FAT:RGQ_ENTRPR_VAL_EV_SOURCE_WINDOW.FAT&amp;VAR:ID1=ITT&amp;VAR:SDATE=20071109&amp;VAR:FDATE=20070928&amp;VAR:FREQ=WEEKLY&amp;VAR:RELITEM=&amp;VAR:CURRENCY=&amp;VAR:DB_TYPE=&amp;VAR:UNITS=M&amp;window=popup&amp;w","idth=535&amp;height=425&amp;START_MAXIMIZED=FALSE&amp;Y=120&amp;display_string=audit"}</definedName>
    <definedName name="_4587__FDSAUDITLINK__" hidden="1">{"fdsup://directions/FAT Viewer?action=UPDATE&amp;creator=factSet&amp;DYN_ARGS=true&amp;DOC_NAME=FAT:RGQ_ENTRPR_VAL_EV_SOURCE_WINDOW.FAT&amp;VAR:ID1=ITT&amp;VAR:SDATE=20071102&amp;VAR:FDATE=20070928&amp;VAR:FREQ=WEEKLY&amp;VAR:RELITEM=&amp;VAR:CURRENCY=&amp;VAR:DB_TYPE=&amp;VAR:UNITS=M&amp;window=popup&amp;w","idth=535&amp;height=425&amp;START_MAXIMIZED=FALSE&amp;Y=120&amp;display_string=audit"}</definedName>
    <definedName name="_4588__FDSAUDITLINK__" hidden="1">{"fdsup://directions/FAT Viewer?action=UPDATE&amp;creator=factSet&amp;DYN_ARGS=true&amp;DOC_NAME=FAT:RGQ_ENTRPR_VAL_EV_SOURCE_WINDOW.FAT&amp;VAR:ID1=ITT&amp;VAR:SDATE=20071026&amp;VAR:FDATE=20070928&amp;VAR:FREQ=WEEKLY&amp;VAR:RELITEM=&amp;VAR:CURRENCY=&amp;VAR:DB_TYPE=&amp;VAR:UNITS=M&amp;window=popup&amp;w","idth=535&amp;height=425&amp;START_MAXIMIZED=FALSE&amp;Y=120&amp;display_string=audit"}</definedName>
    <definedName name="_4589__FDSAUDITLINK__" hidden="1">{"fdsup://directions/FAT Viewer?action=UPDATE&amp;creator=factSet&amp;DYN_ARGS=true&amp;DOC_NAME=FAT:RGQ_ENTRPR_VAL_EV_SOURCE_WINDOW.FAT&amp;VAR:ID1=ITT&amp;VAR:SDATE=20071019&amp;VAR:FDATE=20070928&amp;VAR:FREQ=WEEKLY&amp;VAR:RELITEM=&amp;VAR:CURRENCY=&amp;VAR:DB_TYPE=&amp;VAR:UNITS=M&amp;window=popup&amp;w","idth=535&amp;height=425&amp;START_MAXIMIZED=FALSE&amp;Y=120&amp;display_string=audit"}</definedName>
    <definedName name="_459__FDSAUDITLINK__" hidden="1">{"fdsup://IBCentral/FAT Viewer?action=UPDATE&amp;creator=factset&amp;DOC_NAME=fat:reuters_qtrly_source_window.fat&amp;display_string=Audit&amp;DYN_ARGS=TRUE&amp;VAR:ID1=46612J50&amp;VAR:RCODE=SDPR&amp;VAR:SDATE=20050399&amp;VAR:FREQ=Quarterly&amp;VAR:RELITEM=RP&amp;VAR:CURRENCY=&amp;VAR:CURRSOURCE=EX","SHARE&amp;VAR:NATFREQ=QUARTERLY&amp;VAR:RFIELD=FINALIZED&amp;VAR:DB_TYPE=&amp;VAR:UNITS=MONTHLY&amp;window=popup&amp;width=450&amp;height=300&amp;START_MAXIMIZED=FALSE"}</definedName>
    <definedName name="_4590__FDSAUDITLINK__" hidden="1">{"fdsup://directions/FAT Viewer?action=UPDATE&amp;creator=factSet&amp;DYN_ARGS=true&amp;DOC_NAME=FAT:RGQ_ENTRPR_VAL_EV_SOURCE_WINDOW.FAT&amp;VAR:ID1=ITT&amp;VAR:SDATE=20071012&amp;VAR:FDATE=20070928&amp;VAR:FREQ=WEEKLY&amp;VAR:RELITEM=&amp;VAR:CURRENCY=&amp;VAR:DB_TYPE=&amp;VAR:UNITS=M&amp;window=popup&amp;w","idth=535&amp;height=425&amp;START_MAXIMIZED=FALSE&amp;Y=120&amp;display_string=audit"}</definedName>
    <definedName name="_4591__FDSAUDITLINK__" hidden="1">{"fdsup://directions/FAT Viewer?action=UPDATE&amp;creator=factSet&amp;DYN_ARGS=true&amp;DOC_NAME=FAT:RGQ_ENTRPR_VAL_EV_SOURCE_WINDOW.FAT&amp;VAR:ID1=ITT&amp;VAR:SDATE=20071005&amp;VAR:FDATE=20070928&amp;VAR:FREQ=WEEKLY&amp;VAR:RELITEM=&amp;VAR:CURRENCY=&amp;VAR:DB_TYPE=&amp;VAR:UNITS=M&amp;window=popup&amp;w","idth=535&amp;height=425&amp;START_MAXIMIZED=FALSE&amp;Y=120&amp;display_string=audit"}</definedName>
    <definedName name="_4592__FDSAUDITLINK__" hidden="1">{"fdsup://directions/FAT Viewer?action=UPDATE&amp;creator=factSet&amp;DYN_ARGS=true&amp;DOC_NAME=FAT:RGQ_ENTRPR_VAL_EV_SOURCE_WINDOW.FAT&amp;VAR:ID1=ITT&amp;VAR:SDATE=20070928&amp;VAR:FDATE=20070928&amp;VAR:FREQ=WEEKLY&amp;VAR:RELITEM=&amp;VAR:CURRENCY=&amp;VAR:DB_TYPE=&amp;VAR:UNITS=M&amp;window=popup&amp;w","idth=535&amp;height=425&amp;START_MAXIMIZED=FALSE&amp;Y=120&amp;display_string=audit"}</definedName>
    <definedName name="_4593__FDSAUDITLINK__" hidden="1">{"fdsup://directions/FAT Viewer?action=UPDATE&amp;creator=factSet&amp;DYN_ARGS=true&amp;DOC_NAME=FAT:RGQ_ENTRPR_VAL_EV_SOURCE_WINDOW.FAT&amp;VAR:ID1=ITT&amp;VAR:SDATE=20070921&amp;VAR:FDATE=20070629&amp;VAR:FREQ=WEEKLY&amp;VAR:RELITEM=&amp;VAR:CURRENCY=&amp;VAR:DB_TYPE=&amp;VAR:UNITS=M&amp;window=popup&amp;w","idth=535&amp;height=425&amp;START_MAXIMIZED=FALSE&amp;Y=120&amp;display_string=audit"}</definedName>
    <definedName name="_4594__FDSAUDITLINK__" hidden="1">{"fdsup://directions/FAT Viewer?action=UPDATE&amp;creator=factSet&amp;DYN_ARGS=true&amp;DOC_NAME=FAT:RGQ_ENTRPR_VAL_EV_SOURCE_WINDOW.FAT&amp;VAR:ID1=ITT&amp;VAR:SDATE=20070914&amp;VAR:FDATE=20070629&amp;VAR:FREQ=WEEKLY&amp;VAR:RELITEM=&amp;VAR:CURRENCY=&amp;VAR:DB_TYPE=&amp;VAR:UNITS=M&amp;window=popup&amp;w","idth=535&amp;height=425&amp;START_MAXIMIZED=FALSE&amp;Y=120&amp;display_string=audit"}</definedName>
    <definedName name="_4595__FDSAUDITLINK__" hidden="1">{"fdsup://directions/FAT Viewer?action=UPDATE&amp;creator=factSet&amp;DYN_ARGS=true&amp;DOC_NAME=FAT:RGQ_ENTRPR_VAL_EV_SOURCE_WINDOW.FAT&amp;VAR:ID1=ITT&amp;VAR:SDATE=20070907&amp;VAR:FDATE=20070629&amp;VAR:FREQ=WEEKLY&amp;VAR:RELITEM=&amp;VAR:CURRENCY=&amp;VAR:DB_TYPE=&amp;VAR:UNITS=M&amp;window=popup&amp;w","idth=535&amp;height=425&amp;START_MAXIMIZED=FALSE&amp;Y=120&amp;display_string=audit"}</definedName>
    <definedName name="_4596__FDSAUDITLINK__" hidden="1">{"fdsup://directions/FAT Viewer?action=UPDATE&amp;creator=factSet&amp;DYN_ARGS=true&amp;DOC_NAME=FAT:RGQ_ENTRPR_VAL_EV_SOURCE_WINDOW.FAT&amp;VAR:ID1=ITT&amp;VAR:SDATE=20070831&amp;VAR:FDATE=20070629&amp;VAR:FREQ=WEEKLY&amp;VAR:RELITEM=&amp;VAR:CURRENCY=&amp;VAR:DB_TYPE=&amp;VAR:UNITS=M&amp;window=popup&amp;w","idth=535&amp;height=425&amp;START_MAXIMIZED=FALSE&amp;Y=120&amp;display_string=audit"}</definedName>
    <definedName name="_4597__FDSAUDITLINK__" hidden="1">{"fdsup://directions/FAT Viewer?action=UPDATE&amp;creator=factSet&amp;DYN_ARGS=true&amp;DOC_NAME=FAT:RGQ_ENTRPR_VAL_EV_SOURCE_WINDOW.FAT&amp;VAR:ID1=ITT&amp;VAR:SDATE=20070824&amp;VAR:FDATE=20070629&amp;VAR:FREQ=WEEKLY&amp;VAR:RELITEM=&amp;VAR:CURRENCY=&amp;VAR:DB_TYPE=&amp;VAR:UNITS=M&amp;window=popup&amp;w","idth=535&amp;height=425&amp;START_MAXIMIZED=FALSE&amp;Y=120&amp;display_string=audit"}</definedName>
    <definedName name="_4598__FDSAUDITLINK__" hidden="1">{"fdsup://directions/FAT Viewer?action=UPDATE&amp;creator=factSet&amp;DYN_ARGS=true&amp;DOC_NAME=FAT:RGQ_ENTRPR_VAL_EV_SOURCE_WINDOW.FAT&amp;VAR:ID1=ITT&amp;VAR:SDATE=20070817&amp;VAR:FDATE=20070629&amp;VAR:FREQ=WEEKLY&amp;VAR:RELITEM=&amp;VAR:CURRENCY=&amp;VAR:DB_TYPE=&amp;VAR:UNITS=M&amp;window=popup&amp;w","idth=535&amp;height=425&amp;START_MAXIMIZED=FALSE&amp;Y=120&amp;display_string=audit"}</definedName>
    <definedName name="_4599__FDSAUDITLINK__" hidden="1">{"fdsup://directions/FAT Viewer?action=UPDATE&amp;creator=factSet&amp;DYN_ARGS=true&amp;DOC_NAME=FAT:RGQ_ENTRPR_VAL_EV_SOURCE_WINDOW.FAT&amp;VAR:ID1=ITT&amp;VAR:SDATE=20070810&amp;VAR:FDATE=20070629&amp;VAR:FREQ=WEEKLY&amp;VAR:RELITEM=&amp;VAR:CURRENCY=&amp;VAR:DB_TYPE=&amp;VAR:UNITS=M&amp;window=popup&amp;w","idth=535&amp;height=425&amp;START_MAXIMIZED=FALSE&amp;Y=120&amp;display_string=audit"}</definedName>
    <definedName name="_46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460__FDSAUDITLINK__" hidden="1">{"fdsup://IBCentral/FAT Viewer?action=UPDATE&amp;creator=factset&amp;DOC_NAME=fat:reuters_ltm_source_window.fat&amp;display_string=Audit&amp;DYN_ARGS=TRUE&amp;VAR:ID1=JDSU&amp;VAR:RCODE=OPINC&amp;VAR:SDATE=20071299 &amp;VAR:FREQ=Quarterly&amp;VAR:RELITEM=RP&amp;VAR:CURRENCY=&amp;VAR:CURRSOURCE=EXSHAR","E&amp;VAR:NATFREQ=QUARTERLY&amp;VAR:RFIELD=FINALIZED&amp;VAR:DB_TYPE=&amp;VAR:UNITS=MONTHLY&amp;window=popup&amp;width=540&amp;height=300&amp;START_MAXIMIZED=FALSE"}</definedName>
    <definedName name="_4600__FDSAUDITLINK__" hidden="1">{"fdsup://directions/FAT Viewer?action=UPDATE&amp;creator=factSet&amp;DYN_ARGS=true&amp;DOC_NAME=FAT:RGQ_ENTRPR_VAL_EV_SOURCE_WINDOW.FAT&amp;VAR:ID1=ITT&amp;VAR:SDATE=20070803&amp;VAR:FDATE=20070629&amp;VAR:FREQ=WEEKLY&amp;VAR:RELITEM=&amp;VAR:CURRENCY=&amp;VAR:DB_TYPE=&amp;VAR:UNITS=M&amp;window=popup&amp;w","idth=535&amp;height=425&amp;START_MAXIMIZED=FALSE&amp;Y=120&amp;display_string=audit"}</definedName>
    <definedName name="_4601__FDSAUDITLINK__" hidden="1">{"fdsup://directions/FAT Viewer?action=UPDATE&amp;creator=factSet&amp;DYN_ARGS=true&amp;DOC_NAME=FAT:RGQ_ENTRPR_VAL_EV_SOURCE_WINDOW.FAT&amp;VAR:ID1=ITT&amp;VAR:SDATE=20070727&amp;VAR:FDATE=20070629&amp;VAR:FREQ=WEEKLY&amp;VAR:RELITEM=&amp;VAR:CURRENCY=&amp;VAR:DB_TYPE=&amp;VAR:UNITS=M&amp;window=popup&amp;w","idth=535&amp;height=425&amp;START_MAXIMIZED=FALSE&amp;Y=120&amp;display_string=audit"}</definedName>
    <definedName name="_4602__FDSAUDITLINK__" hidden="1">{"fdsup://directions/FAT Viewer?action=UPDATE&amp;creator=factSet&amp;DYN_ARGS=true&amp;DOC_NAME=FAT:RGQ_ENTRPR_VAL_EV_SOURCE_WINDOW.FAT&amp;VAR:ID1=ITT&amp;VAR:SDATE=20070720&amp;VAR:FDATE=20070629&amp;VAR:FREQ=WEEKLY&amp;VAR:RELITEM=&amp;VAR:CURRENCY=&amp;VAR:DB_TYPE=&amp;VAR:UNITS=M&amp;window=popup&amp;w","idth=535&amp;height=425&amp;START_MAXIMIZED=FALSE&amp;Y=120&amp;display_string=audit"}</definedName>
    <definedName name="_4603__FDSAUDITLINK__" hidden="1">{"fdsup://directions/FAT Viewer?action=UPDATE&amp;creator=factSet&amp;DYN_ARGS=true&amp;DOC_NAME=FAT:RGQ_ENTRPR_VAL_EV_SOURCE_WINDOW.FAT&amp;VAR:ID1=ITT&amp;VAR:SDATE=20070713&amp;VAR:FDATE=20070629&amp;VAR:FREQ=WEEKLY&amp;VAR:RELITEM=&amp;VAR:CURRENCY=&amp;VAR:DB_TYPE=&amp;VAR:UNITS=M&amp;window=popup&amp;w","idth=535&amp;height=425&amp;START_MAXIMIZED=FALSE&amp;Y=120&amp;display_string=audit"}</definedName>
    <definedName name="_4604__FDSAUDITLINK__" hidden="1">{"fdsup://directions/FAT Viewer?action=UPDATE&amp;creator=factSet&amp;DYN_ARGS=true&amp;DOC_NAME=FAT:RGQ_ENTRPR_VAL_EV_SOURCE_WINDOW.FAT&amp;VAR:ID1=ITT&amp;VAR:SDATE=20070706&amp;VAR:FDATE=20070629&amp;VAR:FREQ=WEEKLY&amp;VAR:RELITEM=&amp;VAR:CURRENCY=&amp;VAR:DB_TYPE=&amp;VAR:UNITS=M&amp;window=popup&amp;w","idth=535&amp;height=425&amp;START_MAXIMIZED=FALSE&amp;Y=120&amp;display_string=audit"}</definedName>
    <definedName name="_4605__FDSAUDITLINK__" hidden="1">{"fdsup://directions/FAT Viewer?action=UPDATE&amp;creator=factSet&amp;DYN_ARGS=true&amp;DOC_NAME=FAT:RGQ_ENTRPR_VAL_EV_SOURCE_WINDOW.FAT&amp;VAR:ID1=ITT&amp;VAR:SDATE=20070629&amp;VAR:FDATE=20070629&amp;VAR:FREQ=WEEKLY&amp;VAR:RELITEM=&amp;VAR:CURRENCY=&amp;VAR:DB_TYPE=&amp;VAR:UNITS=M&amp;window=popup&amp;w","idth=535&amp;height=425&amp;START_MAXIMIZED=FALSE&amp;Y=120&amp;display_string=audit"}</definedName>
    <definedName name="_4606__FDSAUDITLINK__" hidden="1">{"fdsup://directions/FAT Viewer?action=UPDATE&amp;creator=factSet&amp;DYN_ARGS=true&amp;DOC_NAME=FAT:RGQ_ENTRPR_VAL_EV_SOURCE_WINDOW.FAT&amp;VAR:ID1=ITT&amp;VAR:SDATE=20070622&amp;VAR:FDATE=20070330&amp;VAR:FREQ=WEEKLY&amp;VAR:RELITEM=&amp;VAR:CURRENCY=&amp;VAR:DB_TYPE=&amp;VAR:UNITS=M&amp;window=popup&amp;w","idth=535&amp;height=425&amp;START_MAXIMIZED=FALSE&amp;Y=120&amp;display_string=audit"}</definedName>
    <definedName name="_4607__FDSAUDITLINK__" hidden="1">{"fdsup://directions/FAT Viewer?action=UPDATE&amp;creator=factSet&amp;DYN_ARGS=true&amp;DOC_NAME=FAT:RGQ_ENTRPR_VAL_EV_SOURCE_WINDOW.FAT&amp;VAR:ID1=ITT&amp;VAR:SDATE=20070615&amp;VAR:FDATE=20070330&amp;VAR:FREQ=WEEKLY&amp;VAR:RELITEM=&amp;VAR:CURRENCY=&amp;VAR:DB_TYPE=&amp;VAR:UNITS=M&amp;window=popup&amp;w","idth=535&amp;height=425&amp;START_MAXIMIZED=FALSE&amp;Y=120&amp;display_string=audit"}</definedName>
    <definedName name="_4608__FDSAUDITLINK__" hidden="1">{"fdsup://directions/FAT Viewer?action=UPDATE&amp;creator=factSet&amp;DYN_ARGS=true&amp;DOC_NAME=FAT:RGQ_ENTRPR_VAL_EV_SOURCE_WINDOW.FAT&amp;VAR:ID1=ITT&amp;VAR:SDATE=20070608&amp;VAR:FDATE=20070330&amp;VAR:FREQ=WEEKLY&amp;VAR:RELITEM=&amp;VAR:CURRENCY=&amp;VAR:DB_TYPE=&amp;VAR:UNITS=M&amp;window=popup&amp;w","idth=535&amp;height=425&amp;START_MAXIMIZED=FALSE&amp;Y=120&amp;display_string=audit"}</definedName>
    <definedName name="_4609__FDSAUDITLINK__" hidden="1">{"fdsup://directions/FAT Viewer?action=UPDATE&amp;creator=factSet&amp;DYN_ARGS=true&amp;DOC_NAME=FAT:RGQ_ENTRPR_VAL_EV_SOURCE_WINDOW.FAT&amp;VAR:ID1=ITT&amp;VAR:SDATE=20070601&amp;VAR:FDATE=20070330&amp;VAR:FREQ=WEEKLY&amp;VAR:RELITEM=&amp;VAR:CURRENCY=&amp;VAR:DB_TYPE=&amp;VAR:UNITS=M&amp;window=popup&amp;w","idth=535&amp;height=425&amp;START_MAXIMIZED=FALSE&amp;Y=120&amp;display_string=audit"}</definedName>
    <definedName name="_461__FDSAUDITLINK__" hidden="1">{"fdsup://IBCentral/FAT Viewer?action=UPDATE&amp;creator=factset&amp;DOC_NAME=fat:reuters_annual_source_window.fat&amp;display_string=Audit&amp;DYN_ARGS=TRUE&amp;VAR:ID1=46612J50&amp;VAR:RCODE=OPINC&amp;VAR:SDATE=20070699&amp;VAR:FREQ=Y&amp;VAR:RELITEM=RP&amp;VAR:CURRENCY=&amp;VAR:CURRSOURCE=EXSHARE&amp;","VAR:NATFREQ=ANNUAL&amp;VAR:RFIELD=FINALIZED&amp;VAR:DB_TYPE=&amp;VAR:UNITS=MONTHLY&amp;window=popup&amp;width=450&amp;height=300&amp;START_MAXIMIZED=FALSE"}</definedName>
    <definedName name="_4610__FDSAUDITLINK__" hidden="1">{"fdsup://directions/FAT Viewer?action=UPDATE&amp;creator=factSet&amp;DYN_ARGS=true&amp;DOC_NAME=FAT:RGQ_ENTRPR_VAL_EV_SOURCE_WINDOW.FAT&amp;VAR:ID1=ITT&amp;VAR:SDATE=20070525&amp;VAR:FDATE=20070330&amp;VAR:FREQ=WEEKLY&amp;VAR:RELITEM=&amp;VAR:CURRENCY=&amp;VAR:DB_TYPE=&amp;VAR:UNITS=M&amp;window=popup&amp;w","idth=535&amp;height=425&amp;START_MAXIMIZED=FALSE&amp;Y=120&amp;display_string=audit"}</definedName>
    <definedName name="_4611__FDSAUDITLINK__" hidden="1">{"fdsup://directions/FAT Viewer?action=UPDATE&amp;creator=factSet&amp;DYN_ARGS=true&amp;DOC_NAME=FAT:RGQ_ENTRPR_VAL_EV_SOURCE_WINDOW.FAT&amp;VAR:ID1=ITT&amp;VAR:SDATE=20070518&amp;VAR:FDATE=20070330&amp;VAR:FREQ=WEEKLY&amp;VAR:RELITEM=&amp;VAR:CURRENCY=&amp;VAR:DB_TYPE=&amp;VAR:UNITS=M&amp;window=popup&amp;w","idth=535&amp;height=425&amp;START_MAXIMIZED=FALSE&amp;Y=120&amp;display_string=audit"}</definedName>
    <definedName name="_4612__FDSAUDITLINK__" hidden="1">{"fdsup://directions/FAT Viewer?action=UPDATE&amp;creator=factSet&amp;DYN_ARGS=true&amp;DOC_NAME=FAT:RGQ_ENTRPR_VAL_EV_SOURCE_WINDOW.FAT&amp;VAR:ID1=ITT&amp;VAR:SDATE=20070511&amp;VAR:FDATE=20070330&amp;VAR:FREQ=WEEKLY&amp;VAR:RELITEM=&amp;VAR:CURRENCY=&amp;VAR:DB_TYPE=&amp;VAR:UNITS=M&amp;window=popup&amp;w","idth=535&amp;height=425&amp;START_MAXIMIZED=FALSE&amp;Y=120&amp;display_string=audit"}</definedName>
    <definedName name="_4613__FDSAUDITLINK__" hidden="1">{"fdsup://directions/FAT Viewer?action=UPDATE&amp;creator=factSet&amp;DYN_ARGS=true&amp;DOC_NAME=FAT:RGQ_ENTRPR_VAL_EV_SOURCE_WINDOW.FAT&amp;VAR:ID1=ITT&amp;VAR:SDATE=20070504&amp;VAR:FDATE=20070330&amp;VAR:FREQ=WEEKLY&amp;VAR:RELITEM=&amp;VAR:CURRENCY=&amp;VAR:DB_TYPE=&amp;VAR:UNITS=M&amp;window=popup&amp;w","idth=535&amp;height=425&amp;START_MAXIMIZED=FALSE&amp;Y=120&amp;display_string=audit"}</definedName>
    <definedName name="_4614__FDSAUDITLINK__" hidden="1">{"fdsup://directions/FAT Viewer?action=UPDATE&amp;creator=factSet&amp;DYN_ARGS=true&amp;DOC_NAME=FAT:RGQ_ENTRPR_VAL_EV_SOURCE_WINDOW.FAT&amp;VAR:ID1=ITT&amp;VAR:SDATE=20070427&amp;VAR:FDATE=20070330&amp;VAR:FREQ=WEEKLY&amp;VAR:RELITEM=&amp;VAR:CURRENCY=&amp;VAR:DB_TYPE=&amp;VAR:UNITS=M&amp;window=popup&amp;w","idth=535&amp;height=425&amp;START_MAXIMIZED=FALSE&amp;Y=120&amp;display_string=audit"}</definedName>
    <definedName name="_4615__FDSAUDITLINK__" hidden="1">{"fdsup://directions/FAT Viewer?action=UPDATE&amp;creator=factSet&amp;DYN_ARGS=true&amp;DOC_NAME=FAT:RGQ_ENTRPR_VAL_EV_SOURCE_WINDOW.FAT&amp;VAR:ID1=ITT&amp;VAR:SDATE=20070420&amp;VAR:FDATE=20070330&amp;VAR:FREQ=WEEKLY&amp;VAR:RELITEM=&amp;VAR:CURRENCY=&amp;VAR:DB_TYPE=&amp;VAR:UNITS=M&amp;window=popup&amp;w","idth=535&amp;height=425&amp;START_MAXIMIZED=FALSE&amp;Y=120&amp;display_string=audit"}</definedName>
    <definedName name="_4616__FDSAUDITLINK__" hidden="1">{"fdsup://directions/FAT Viewer?action=UPDATE&amp;creator=factSet&amp;DYN_ARGS=true&amp;DOC_NAME=FAT:RGQ_ENTRPR_VAL_EV_SOURCE_WINDOW.FAT&amp;VAR:ID1=ITT&amp;VAR:SDATE=20070413&amp;VAR:FDATE=20070330&amp;VAR:FREQ=WEEKLY&amp;VAR:RELITEM=&amp;VAR:CURRENCY=&amp;VAR:DB_TYPE=&amp;VAR:UNITS=M&amp;window=popup&amp;w","idth=535&amp;height=425&amp;START_MAXIMIZED=FALSE&amp;Y=120&amp;display_string=audit"}</definedName>
    <definedName name="_4617__FDSAUDITLINK__" hidden="1">{"fdsup://directions/FAT Viewer?action=UPDATE&amp;creator=factSet&amp;DYN_ARGS=true&amp;DOC_NAME=FAT:RGQ_ENTRPR_VAL_EV_SOURCE_WINDOW.FAT&amp;VAR:ID1=ITT&amp;VAR:SDATE=20070405&amp;VAR:FDATE=20070330&amp;VAR:FREQ=WEEKLY&amp;VAR:RELITEM=&amp;VAR:CURRENCY=&amp;VAR:DB_TYPE=&amp;VAR:UNITS=M&amp;window=popup&amp;w","idth=535&amp;height=425&amp;START_MAXIMIZED=FALSE&amp;Y=120&amp;display_string=audit"}</definedName>
    <definedName name="_4618__FDSAUDITLINK__" hidden="1">{"fdsup://directions/FAT Viewer?action=UPDATE&amp;creator=factSet&amp;DYN_ARGS=true&amp;DOC_NAME=FAT:RGQ_ENTRPR_VAL_EV_SOURCE_WINDOW.FAT&amp;VAR:ID1=ITT&amp;VAR:SDATE=20070330&amp;VAR:FDATE=20070330&amp;VAR:FREQ=WEEKLY&amp;VAR:RELITEM=&amp;VAR:CURRENCY=&amp;VAR:DB_TYPE=&amp;VAR:UNITS=M&amp;window=popup&amp;w","idth=535&amp;height=425&amp;START_MAXIMIZED=FALSE&amp;Y=120&amp;display_string=audit"}</definedName>
    <definedName name="_4619__FDSAUDITLINK__" hidden="1">{"fdsup://directions/FAT Viewer?action=UPDATE&amp;creator=factSet&amp;DYN_ARGS=true&amp;DOC_NAME=FAT:RGQ_ENTRPR_VAL_EV_SOURCE_WINDOW.FAT&amp;VAR:ID1=ITT&amp;VAR:SDATE=20070323&amp;VAR:FDATE=20061229&amp;VAR:FREQ=WEEKLY&amp;VAR:RELITEM=&amp;VAR:CURRENCY=&amp;VAR:DB_TYPE=&amp;VAR:UNITS=M&amp;window=popup&amp;w","idth=535&amp;height=425&amp;START_MAXIMIZED=FALSE&amp;Y=120&amp;display_string=audit"}</definedName>
    <definedName name="_462__FDSAUDITLINK__" hidden="1">{"fdsup://IBCentral/FAT Viewer?action=UPDATE&amp;creator=factset&amp;DOC_NAME=fat:reuters_annual_source_window.fat&amp;display_string=Audit&amp;DYN_ARGS=TRUE&amp;VAR:ID1=46612J50&amp;VAR:RCODE=OPINC&amp;VAR:SDATE=20060699&amp;VAR:FREQ=Y&amp;VAR:RELITEM=RP&amp;VAR:CURRENCY=&amp;VAR:CURRSOURCE=EXSHARE&amp;","VAR:NATFREQ=ANNUAL&amp;VAR:RFIELD=FINALIZED&amp;VAR:DB_TYPE=&amp;VAR:UNITS=MONTHLY&amp;window=popup&amp;width=450&amp;height=300&amp;START_MAXIMIZED=FALSE"}</definedName>
    <definedName name="_4620__FDSAUDITLINK__" hidden="1">{"fdsup://directions/FAT Viewer?action=UPDATE&amp;creator=factSet&amp;DYN_ARGS=true&amp;DOC_NAME=FAT:RGQ_ENTRPR_VAL_EV_SOURCE_WINDOW.FAT&amp;VAR:ID1=ITT&amp;VAR:SDATE=20070316&amp;VAR:FDATE=20061229&amp;VAR:FREQ=WEEKLY&amp;VAR:RELITEM=&amp;VAR:CURRENCY=&amp;VAR:DB_TYPE=&amp;VAR:UNITS=M&amp;window=popup&amp;w","idth=535&amp;height=425&amp;START_MAXIMIZED=FALSE&amp;Y=120&amp;display_string=audit"}</definedName>
    <definedName name="_4621__FDSAUDITLINK__" hidden="1">{"fdsup://directions/FAT Viewer?action=UPDATE&amp;creator=factSet&amp;DYN_ARGS=true&amp;DOC_NAME=FAT:RGQ_ENTRPR_VAL_EV_SOURCE_WINDOW.FAT&amp;VAR:ID1=ITT&amp;VAR:SDATE=20070309&amp;VAR:FDATE=20061229&amp;VAR:FREQ=WEEKLY&amp;VAR:RELITEM=&amp;VAR:CURRENCY=&amp;VAR:DB_TYPE=&amp;VAR:UNITS=M&amp;window=popup&amp;w","idth=535&amp;height=425&amp;START_MAXIMIZED=FALSE&amp;Y=120&amp;display_string=audit"}</definedName>
    <definedName name="_4622__FDSAUDITLINK__" hidden="1">{"fdsup://directions/FAT Viewer?action=UPDATE&amp;creator=factSet&amp;DYN_ARGS=true&amp;DOC_NAME=FAT:RGQ_ENTRPR_VAL_EV_SOURCE_WINDOW.FAT&amp;VAR:ID1=ITT&amp;VAR:SDATE=20070302&amp;VAR:FDATE=20061229&amp;VAR:FREQ=WEEKLY&amp;VAR:RELITEM=&amp;VAR:CURRENCY=&amp;VAR:DB_TYPE=&amp;VAR:UNITS=M&amp;window=popup&amp;w","idth=535&amp;height=425&amp;START_MAXIMIZED=FALSE&amp;Y=120&amp;display_string=audit"}</definedName>
    <definedName name="_4623__FDSAUDITLINK__" hidden="1">{"fdsup://directions/FAT Viewer?action=UPDATE&amp;creator=factSet&amp;DYN_ARGS=true&amp;DOC_NAME=FAT:RGQ_ENTRPR_VAL_EV_SOURCE_WINDOW.FAT&amp;VAR:ID1=ITT&amp;VAR:SDATE=20070223&amp;VAR:FDATE=20061229&amp;VAR:FREQ=WEEKLY&amp;VAR:RELITEM=&amp;VAR:CURRENCY=&amp;VAR:DB_TYPE=&amp;VAR:UNITS=M&amp;window=popup&amp;w","idth=535&amp;height=425&amp;START_MAXIMIZED=FALSE&amp;Y=120&amp;display_string=audit"}</definedName>
    <definedName name="_4624__FDSAUDITLINK__" hidden="1">{"fdsup://directions/FAT Viewer?action=UPDATE&amp;creator=factSet&amp;DYN_ARGS=true&amp;DOC_NAME=FAT:RGQ_ENTRPR_VAL_EV_SOURCE_WINDOW.FAT&amp;VAR:ID1=ITT&amp;VAR:SDATE=20070216&amp;VAR:FDATE=20061229&amp;VAR:FREQ=WEEKLY&amp;VAR:RELITEM=&amp;VAR:CURRENCY=&amp;VAR:DB_TYPE=&amp;VAR:UNITS=M&amp;window=popup&amp;w","idth=535&amp;height=425&amp;START_MAXIMIZED=FALSE&amp;Y=120&amp;display_string=audit"}</definedName>
    <definedName name="_4625__FDSAUDITLINK__" hidden="1">{"fdsup://directions/FAT Viewer?action=UPDATE&amp;creator=factSet&amp;DYN_ARGS=true&amp;DOC_NAME=FAT:RGQ_ENTRPR_VAL_EV_SOURCE_WINDOW.FAT&amp;VAR:ID1=ITT&amp;VAR:SDATE=20070209&amp;VAR:FDATE=20061229&amp;VAR:FREQ=WEEKLY&amp;VAR:RELITEM=&amp;VAR:CURRENCY=&amp;VAR:DB_TYPE=&amp;VAR:UNITS=M&amp;window=popup&amp;w","idth=535&amp;height=425&amp;START_MAXIMIZED=FALSE&amp;Y=120&amp;display_string=audit"}</definedName>
    <definedName name="_4626__FDSAUDITLINK__" hidden="1">{"fdsup://directions/FAT Viewer?action=UPDATE&amp;creator=factSet&amp;DYN_ARGS=true&amp;DOC_NAME=FAT:RGQ_ENTRPR_VAL_EV_SOURCE_WINDOW.FAT&amp;VAR:ID1=ITT&amp;VAR:SDATE=20070202&amp;VAR:FDATE=20061229&amp;VAR:FREQ=WEEKLY&amp;VAR:RELITEM=&amp;VAR:CURRENCY=&amp;VAR:DB_TYPE=&amp;VAR:UNITS=M&amp;window=popup&amp;w","idth=535&amp;height=425&amp;START_MAXIMIZED=FALSE&amp;Y=120&amp;display_string=audit"}</definedName>
    <definedName name="_4627__FDSAUDITLINK__" hidden="1">{"fdsup://directions/FAT Viewer?action=UPDATE&amp;creator=factSet&amp;DYN_ARGS=true&amp;DOC_NAME=FAT:RGQ_ENTRPR_VAL_EV_SOURCE_WINDOW.FAT&amp;VAR:ID1=ITT&amp;VAR:SDATE=20070126&amp;VAR:FDATE=20061229&amp;VAR:FREQ=WEEKLY&amp;VAR:RELITEM=&amp;VAR:CURRENCY=&amp;VAR:DB_TYPE=&amp;VAR:UNITS=M&amp;window=popup&amp;w","idth=535&amp;height=425&amp;START_MAXIMIZED=FALSE&amp;Y=120&amp;display_string=audit"}</definedName>
    <definedName name="_4628__FDSAUDITLINK__" hidden="1">{"fdsup://directions/FAT Viewer?action=UPDATE&amp;creator=factSet&amp;DYN_ARGS=true&amp;DOC_NAME=FAT:RGQ_ENTRPR_VAL_EV_SOURCE_WINDOW.FAT&amp;VAR:ID1=ITT&amp;VAR:SDATE=20070119&amp;VAR:FDATE=20061229&amp;VAR:FREQ=WEEKLY&amp;VAR:RELITEM=&amp;VAR:CURRENCY=&amp;VAR:DB_TYPE=&amp;VAR:UNITS=M&amp;window=popup&amp;w","idth=535&amp;height=425&amp;START_MAXIMIZED=FALSE&amp;Y=120&amp;display_string=audit"}</definedName>
    <definedName name="_4629__FDSAUDITLINK__" hidden="1">{"fdsup://directions/FAT Viewer?action=UPDATE&amp;creator=factSet&amp;DYN_ARGS=true&amp;DOC_NAME=FAT:RGQ_ENTRPR_VAL_EV_SOURCE_WINDOW.FAT&amp;VAR:ID1=ITT&amp;VAR:SDATE=20070112&amp;VAR:FDATE=20061229&amp;VAR:FREQ=WEEKLY&amp;VAR:RELITEM=&amp;VAR:CURRENCY=&amp;VAR:DB_TYPE=&amp;VAR:UNITS=M&amp;window=popup&amp;w","idth=535&amp;height=425&amp;START_MAXIMIZED=FALSE&amp;Y=120&amp;display_string=audit"}</definedName>
    <definedName name="_463__FDSAUDITLINK__" hidden="1">{"fdsup://IBCentral/FAT Viewer?action=UPDATE&amp;creator=factset&amp;DOC_NAME=fat:reuters_annual_source_window.fat&amp;display_string=Audit&amp;DYN_ARGS=TRUE&amp;VAR:ID1=46612J50&amp;VAR:RCODE=OPINC&amp;VAR:SDATE=20050699&amp;VAR:FREQ=Y&amp;VAR:RELITEM=RP&amp;VAR:CURRENCY=&amp;VAR:CURRSOURCE=EXSHARE&amp;","VAR:NATFREQ=ANNUAL&amp;VAR:RFIELD=FINALIZED&amp;VAR:DB_TYPE=&amp;VAR:UNITS=MONTHLY&amp;window=popup&amp;width=450&amp;height=300&amp;START_MAXIMIZED=FALSE"}</definedName>
    <definedName name="_4630__FDSAUDITLINK__" hidden="1">{"fdsup://directions/FAT Viewer?action=UPDATE&amp;creator=factSet&amp;DYN_ARGS=true&amp;DOC_NAME=FAT:RGQ_ENTRPR_VAL_EV_SOURCE_WINDOW.FAT&amp;VAR:ID1=ITT&amp;VAR:SDATE=20070105&amp;VAR:FDATE=20061229&amp;VAR:FREQ=WEEKLY&amp;VAR:RELITEM=&amp;VAR:CURRENCY=&amp;VAR:DB_TYPE=&amp;VAR:UNITS=M&amp;window=popup&amp;w","idth=535&amp;height=425&amp;START_MAXIMIZED=FALSE&amp;Y=120&amp;display_string=audit"}</definedName>
    <definedName name="_4631__FDSAUDITLINK__" hidden="1">{"fdsup://directions/FAT Viewer?action=UPDATE&amp;creator=factSet&amp;DYN_ARGS=true&amp;DOC_NAME=FAT:RGQ_ENTRPR_VAL_EV_SOURCE_WINDOW.FAT&amp;VAR:ID1=ITT&amp;VAR:SDATE=20061229&amp;VAR:FDATE=20061229&amp;VAR:FREQ=WEEKLY&amp;VAR:RELITEM=&amp;VAR:CURRENCY=&amp;VAR:DB_TYPE=&amp;VAR:UNITS=M&amp;window=popup&amp;w","idth=535&amp;height=425&amp;START_MAXIMIZED=FALSE&amp;Y=120&amp;display_string=audit"}</definedName>
    <definedName name="_4632__FDSAUDITLINK__" hidden="1">{"fdsup://directions/FAT Viewer?action=UPDATE&amp;creator=factSet&amp;DYN_ARGS=true&amp;DOC_NAME=FAT:RGQ_ENTRPR_VAL_EV_SOURCE_WINDOW.FAT&amp;VAR:ID1=ITT&amp;VAR:SDATE=20061222&amp;VAR:FDATE=20060929&amp;VAR:FREQ=WEEKLY&amp;VAR:RELITEM=&amp;VAR:CURRENCY=&amp;VAR:DB_TYPE=&amp;VAR:UNITS=M&amp;window=popup&amp;w","idth=535&amp;height=425&amp;START_MAXIMIZED=FALSE&amp;Y=120&amp;display_string=audit"}</definedName>
    <definedName name="_4633__FDSAUDITLINK__" hidden="1">{"fdsup://directions/FAT Viewer?action=UPDATE&amp;creator=factSet&amp;DYN_ARGS=true&amp;DOC_NAME=FAT:RGQ_ENTRPR_VAL_EV_SOURCE_WINDOW.FAT&amp;VAR:ID1=ITT&amp;VAR:SDATE=20061215&amp;VAR:FDATE=20060929&amp;VAR:FREQ=WEEKLY&amp;VAR:RELITEM=&amp;VAR:CURRENCY=&amp;VAR:DB_TYPE=&amp;VAR:UNITS=M&amp;window=popup&amp;w","idth=535&amp;height=425&amp;START_MAXIMIZED=FALSE&amp;Y=120&amp;display_string=audit"}</definedName>
    <definedName name="_4634__FDSAUDITLINK__" hidden="1">{"fdsup://directions/FAT Viewer?action=UPDATE&amp;creator=factSet&amp;DYN_ARGS=true&amp;DOC_NAME=FAT:RGQ_ENTRPR_VAL_EV_SOURCE_WINDOW.FAT&amp;VAR:ID1=ITT&amp;VAR:SDATE=20061208&amp;VAR:FDATE=20060929&amp;VAR:FREQ=WEEKLY&amp;VAR:RELITEM=&amp;VAR:CURRENCY=&amp;VAR:DB_TYPE=&amp;VAR:UNITS=M&amp;window=popup&amp;w","idth=535&amp;height=425&amp;START_MAXIMIZED=FALSE&amp;Y=120&amp;display_string=audit"}</definedName>
    <definedName name="_4635__FDSAUDITLINK__" hidden="1">{"fdsup://directions/FAT Viewer?action=UPDATE&amp;creator=factSet&amp;DYN_ARGS=true&amp;DOC_NAME=FAT:RGQ_ENTRPR_VAL_EV_SOURCE_WINDOW.FAT&amp;VAR:ID1=ITT&amp;VAR:SDATE=20061201&amp;VAR:FDATE=20060929&amp;VAR:FREQ=WEEKLY&amp;VAR:RELITEM=&amp;VAR:CURRENCY=&amp;VAR:DB_TYPE=&amp;VAR:UNITS=M&amp;window=popup&amp;w","idth=535&amp;height=425&amp;START_MAXIMIZED=FALSE&amp;Y=120&amp;display_string=audit"}</definedName>
    <definedName name="_4636__FDSAUDITLINK__" hidden="1">{"fdsup://directions/FAT Viewer?action=UPDATE&amp;creator=factSet&amp;DYN_ARGS=true&amp;DOC_NAME=FAT:RGQ_ENTRPR_VAL_EV_SOURCE_WINDOW.FAT&amp;VAR:ID1=ITT&amp;VAR:SDATE=20061124&amp;VAR:FDATE=20060929&amp;VAR:FREQ=WEEKLY&amp;VAR:RELITEM=&amp;VAR:CURRENCY=&amp;VAR:DB_TYPE=&amp;VAR:UNITS=M&amp;window=popup&amp;w","idth=535&amp;height=425&amp;START_MAXIMIZED=FALSE&amp;Y=120&amp;display_string=audit"}</definedName>
    <definedName name="_4637__FDSAUDITLINK__" hidden="1">{"fdsup://directions/FAT Viewer?action=UPDATE&amp;creator=factSet&amp;DYN_ARGS=true&amp;DOC_NAME=FAT:RGQ_ENTRPR_VAL_EV_SOURCE_WINDOW.FAT&amp;VAR:ID1=ITT&amp;VAR:SDATE=20061117&amp;VAR:FDATE=20060929&amp;VAR:FREQ=WEEKLY&amp;VAR:RELITEM=&amp;VAR:CURRENCY=&amp;VAR:DB_TYPE=&amp;VAR:UNITS=M&amp;window=popup&amp;w","idth=535&amp;height=425&amp;START_MAXIMIZED=FALSE&amp;Y=120&amp;display_string=audit"}</definedName>
    <definedName name="_4638__FDSAUDITLINK__" hidden="1">{"fdsup://directions/FAT Viewer?action=UPDATE&amp;creator=factSet&amp;DYN_ARGS=true&amp;DOC_NAME=FAT:RGQ_ENTRPR_VAL_EV_SOURCE_WINDOW.FAT&amp;VAR:ID1=ITT&amp;VAR:SDATE=20061110&amp;VAR:FDATE=20060929&amp;VAR:FREQ=WEEKLY&amp;VAR:RELITEM=&amp;VAR:CURRENCY=&amp;VAR:DB_TYPE=&amp;VAR:UNITS=M&amp;window=popup&amp;w","idth=535&amp;height=425&amp;START_MAXIMIZED=FALSE&amp;Y=120&amp;display_string=audit"}</definedName>
    <definedName name="_4639__FDSAUDITLINK__" hidden="1">{"fdsup://directions/FAT Viewer?action=UPDATE&amp;creator=factSet&amp;DYN_ARGS=true&amp;DOC_NAME=FAT:RGQ_ENTRPR_VAL_EV_SOURCE_WINDOW.FAT&amp;VAR:ID1=ITT&amp;VAR:SDATE=20061103&amp;VAR:FDATE=20060929&amp;VAR:FREQ=WEEKLY&amp;VAR:RELITEM=&amp;VAR:CURRENCY=&amp;VAR:DB_TYPE=&amp;VAR:UNITS=M&amp;window=popup&amp;w","idth=535&amp;height=425&amp;START_MAXIMIZED=FALSE&amp;Y=120&amp;display_string=audit"}</definedName>
    <definedName name="_464__FDSAUDITLINK__" hidden="1">{"fdsup://IBCentral/FAT Viewer?action=UPDATE&amp;creator=factset&amp;DOC_NAME=fat:reuters_annual_source_window.fat&amp;display_string=Audit&amp;DYN_ARGS=TRUE&amp;VAR:ID1=46612J50&amp;VAR:RCODE=OPINC&amp;VAR:SDATE=20040699&amp;VAR:FREQ=Y&amp;VAR:RELITEM=RP&amp;VAR:CURRENCY=&amp;VAR:CURRSOURCE=EXSHARE&amp;","VAR:NATFREQ=ANNUAL&amp;VAR:RFIELD=FINALIZED&amp;VAR:DB_TYPE=&amp;VAR:UNITS=MONTHLY&amp;window=popup&amp;width=450&amp;height=300&amp;START_MAXIMIZED=FALSE"}</definedName>
    <definedName name="_4640__FDSAUDITLINK__" hidden="1">{"fdsup://directions/FAT Viewer?action=UPDATE&amp;creator=factSet&amp;DYN_ARGS=true&amp;DOC_NAME=FAT:RGQ_ENTRPR_VAL_EV_SOURCE_WINDOW.FAT&amp;VAR:ID1=ITT&amp;VAR:SDATE=20061027&amp;VAR:FDATE=20060929&amp;VAR:FREQ=WEEKLY&amp;VAR:RELITEM=&amp;VAR:CURRENCY=&amp;VAR:DB_TYPE=&amp;VAR:UNITS=M&amp;window=popup&amp;w","idth=535&amp;height=425&amp;START_MAXIMIZED=FALSE&amp;Y=120&amp;display_string=audit"}</definedName>
    <definedName name="_4641__FDSAUDITLINK__" hidden="1">{"fdsup://directions/FAT Viewer?action=UPDATE&amp;creator=factSet&amp;DYN_ARGS=true&amp;DOC_NAME=FAT:RGQ_ENTRPR_VAL_EV_SOURCE_WINDOW.FAT&amp;VAR:ID1=ITT&amp;VAR:SDATE=20061020&amp;VAR:FDATE=20060929&amp;VAR:FREQ=WEEKLY&amp;VAR:RELITEM=&amp;VAR:CURRENCY=&amp;VAR:DB_TYPE=&amp;VAR:UNITS=M&amp;window=popup&amp;w","idth=535&amp;height=425&amp;START_MAXIMIZED=FALSE&amp;Y=120&amp;display_string=audit"}</definedName>
    <definedName name="_4642__FDSAUDITLINK__" hidden="1">{"fdsup://directions/FAT Viewer?action=UPDATE&amp;creator=factSet&amp;DYN_ARGS=true&amp;DOC_NAME=FAT:RGQ_ENTRPR_VAL_EV_SOURCE_WINDOW.FAT&amp;VAR:ID1=ITT&amp;VAR:SDATE=20061013&amp;VAR:FDATE=20060929&amp;VAR:FREQ=WEEKLY&amp;VAR:RELITEM=&amp;VAR:CURRENCY=&amp;VAR:DB_TYPE=&amp;VAR:UNITS=M&amp;window=popup&amp;w","idth=535&amp;height=425&amp;START_MAXIMIZED=FALSE&amp;Y=120&amp;display_string=audit"}</definedName>
    <definedName name="_4643__FDSAUDITLINK__" hidden="1">{"fdsup://directions/FAT Viewer?action=UPDATE&amp;creator=factSet&amp;DYN_ARGS=true&amp;DOC_NAME=FAT:RGQ_ENTRPR_VAL_EV_SOURCE_WINDOW.FAT&amp;VAR:ID1=ITT&amp;VAR:SDATE=20061006&amp;VAR:FDATE=20060929&amp;VAR:FREQ=WEEKLY&amp;VAR:RELITEM=&amp;VAR:CURRENCY=&amp;VAR:DB_TYPE=&amp;VAR:UNITS=M&amp;window=popup&amp;w","idth=535&amp;height=425&amp;START_MAXIMIZED=FALSE&amp;Y=120&amp;display_string=audit"}</definedName>
    <definedName name="_4644__FDSAUDITLINK__" hidden="1">{"fdsup://directions/FAT Viewer?action=UPDATE&amp;creator=factSet&amp;DYN_ARGS=true&amp;DOC_NAME=FAT:RGQ_ENTRPR_VAL_EV_SOURCE_WINDOW.FAT&amp;VAR:ID1=ITT&amp;VAR:SDATE=20060929&amp;VAR:FDATE=20060929&amp;VAR:FREQ=WEEKLY&amp;VAR:RELITEM=&amp;VAR:CURRENCY=&amp;VAR:DB_TYPE=&amp;VAR:UNITS=M&amp;window=popup&amp;w","idth=535&amp;height=425&amp;START_MAXIMIZED=FALSE&amp;Y=120&amp;display_string=audit"}</definedName>
    <definedName name="_4645__FDSAUDITLINK__" hidden="1">{"fdsup://directions/FAT Viewer?action=UPDATE&amp;creator=factSet&amp;DYN_ARGS=true&amp;DOC_NAME=FAT:RGQ_ENTRPR_VAL_EV_SOURCE_WINDOW.FAT&amp;VAR:ID1=ITT&amp;VAR:SDATE=20060922&amp;VAR:FDATE=20060630&amp;VAR:FREQ=WEEKLY&amp;VAR:RELITEM=&amp;VAR:CURRENCY=&amp;VAR:DB_TYPE=&amp;VAR:UNITS=M&amp;window=popup&amp;w","idth=535&amp;height=425&amp;START_MAXIMIZED=FALSE&amp;Y=120&amp;display_string=audit"}</definedName>
    <definedName name="_4646__FDSAUDITLINK__" hidden="1">{"fdsup://directions/FAT Viewer?action=UPDATE&amp;creator=factSet&amp;DYN_ARGS=true&amp;DOC_NAME=FAT:RGQ_ENTRPR_VAL_EV_SOURCE_WINDOW.FAT&amp;VAR:ID1=ITT&amp;VAR:SDATE=20060915&amp;VAR:FDATE=20060630&amp;VAR:FREQ=WEEKLY&amp;VAR:RELITEM=&amp;VAR:CURRENCY=&amp;VAR:DB_TYPE=&amp;VAR:UNITS=M&amp;window=popup&amp;w","idth=535&amp;height=425&amp;START_MAXIMIZED=FALSE&amp;Y=120&amp;display_string=audit"}</definedName>
    <definedName name="_4647__FDSAUDITLINK__" hidden="1">{"fdsup://directions/FAT Viewer?action=UPDATE&amp;creator=factSet&amp;DYN_ARGS=true&amp;DOC_NAME=FAT:RGQ_ENTRPR_VAL_EV_SOURCE_WINDOW.FAT&amp;VAR:ID1=ITT&amp;VAR:SDATE=20060908&amp;VAR:FDATE=20060630&amp;VAR:FREQ=WEEKLY&amp;VAR:RELITEM=&amp;VAR:CURRENCY=&amp;VAR:DB_TYPE=&amp;VAR:UNITS=M&amp;window=popup&amp;w","idth=535&amp;height=425&amp;START_MAXIMIZED=FALSE&amp;Y=120&amp;display_string=audit"}</definedName>
    <definedName name="_4648__FDSAUDITLINK__" hidden="1">{"fdsup://directions/FAT Viewer?action=UPDATE&amp;creator=factSet&amp;DYN_ARGS=true&amp;DOC_NAME=FAT:RGQ_ENTRPR_VAL_EV_SOURCE_WINDOW.FAT&amp;VAR:ID1=ITT&amp;VAR:SDATE=20060901&amp;VAR:FDATE=20060630&amp;VAR:FREQ=WEEKLY&amp;VAR:RELITEM=&amp;VAR:CURRENCY=&amp;VAR:DB_TYPE=&amp;VAR:UNITS=M&amp;window=popup&amp;w","idth=535&amp;height=425&amp;START_MAXIMIZED=FALSE&amp;Y=120&amp;display_string=audit"}</definedName>
    <definedName name="_4649__FDSAUDITLINK__" hidden="1">{"fdsup://directions/FAT Viewer?action=UPDATE&amp;creator=factSet&amp;DYN_ARGS=true&amp;DOC_NAME=FAT:RGQ_ENTRPR_VAL_EV_SOURCE_WINDOW.FAT&amp;VAR:ID1=ITT&amp;VAR:SDATE=20060825&amp;VAR:FDATE=20060630&amp;VAR:FREQ=WEEKLY&amp;VAR:RELITEM=&amp;VAR:CURRENCY=&amp;VAR:DB_TYPE=&amp;VAR:UNITS=M&amp;window=popup&amp;w","idth=535&amp;height=425&amp;START_MAXIMIZED=FALSE&amp;Y=120&amp;display_string=audit"}</definedName>
    <definedName name="_465__FDSAUDITLINK__" hidden="1">{"fdsup://IBCentral/FAT Viewer?action=UPDATE&amp;creator=factset&amp;DOC_NAME=fat:reuters_qtrly_source_window.fat&amp;display_string=Audit&amp;DYN_ARGS=TRUE&amp;VAR:ID1=46612J50&amp;VAR:RCODE=OPINC&amp;VAR:SDATE=20071299&amp;VAR:FREQ=Quarterly&amp;VAR:RELITEM=RP&amp;VAR:CURRENCY=&amp;VAR:CURRSOURCE=E","XSHARE&amp;VAR:NATFREQ=QUARTERLY&amp;VAR:RFIELD=FINALIZED&amp;VAR:DB_TYPE=&amp;VAR:UNITS=MONTHLY&amp;window=popup&amp;width=450&amp;height=300&amp;START_MAXIMIZED=FALSE"}</definedName>
    <definedName name="_4650__FDSAUDITLINK__" hidden="1">{"fdsup://directions/FAT Viewer?action=UPDATE&amp;creator=factSet&amp;DYN_ARGS=true&amp;DOC_NAME=FAT:RGQ_ENTRPR_VAL_EV_SOURCE_WINDOW.FAT&amp;VAR:ID1=ITT&amp;VAR:SDATE=20060818&amp;VAR:FDATE=20060630&amp;VAR:FREQ=WEEKLY&amp;VAR:RELITEM=&amp;VAR:CURRENCY=&amp;VAR:DB_TYPE=&amp;VAR:UNITS=M&amp;window=popup&amp;w","idth=535&amp;height=425&amp;START_MAXIMIZED=FALSE&amp;Y=120&amp;display_string=audit"}</definedName>
    <definedName name="_4651__FDSAUDITLINK__" hidden="1">{"fdsup://directions/FAT Viewer?action=UPDATE&amp;creator=factSet&amp;DYN_ARGS=true&amp;DOC_NAME=FAT:RGQ_ENTRPR_VAL_EV_SOURCE_WINDOW.FAT&amp;VAR:ID1=ITT&amp;VAR:SDATE=20060811&amp;VAR:FDATE=20060630&amp;VAR:FREQ=WEEKLY&amp;VAR:RELITEM=&amp;VAR:CURRENCY=&amp;VAR:DB_TYPE=&amp;VAR:UNITS=M&amp;window=popup&amp;w","idth=535&amp;height=425&amp;START_MAXIMIZED=FALSE&amp;Y=120&amp;display_string=audit"}</definedName>
    <definedName name="_4652__FDSAUDITLINK__" hidden="1">{"fdsup://directions/FAT Viewer?action=UPDATE&amp;creator=factSet&amp;DYN_ARGS=true&amp;DOC_NAME=FAT:RGQ_ENTRPR_VAL_EV_SOURCE_WINDOW.FAT&amp;VAR:ID1=ITT&amp;VAR:SDATE=20060804&amp;VAR:FDATE=20060630&amp;VAR:FREQ=WEEKLY&amp;VAR:RELITEM=&amp;VAR:CURRENCY=&amp;VAR:DB_TYPE=&amp;VAR:UNITS=M&amp;window=popup&amp;w","idth=535&amp;height=425&amp;START_MAXIMIZED=FALSE&amp;Y=120&amp;display_string=audit"}</definedName>
    <definedName name="_4653__FDSAUDITLINK__" hidden="1">{"fdsup://directions/FAT Viewer?action=UPDATE&amp;creator=factSet&amp;DYN_ARGS=true&amp;DOC_NAME=FAT:RGQ_ENTRPR_VAL_EV_SOURCE_WINDOW.FAT&amp;VAR:ID1=ITT&amp;VAR:SDATE=20060728&amp;VAR:FDATE=20060630&amp;VAR:FREQ=WEEKLY&amp;VAR:RELITEM=&amp;VAR:CURRENCY=&amp;VAR:DB_TYPE=&amp;VAR:UNITS=M&amp;window=popup&amp;w","idth=535&amp;height=425&amp;START_MAXIMIZED=FALSE&amp;Y=120&amp;display_string=audit"}</definedName>
    <definedName name="_4654__FDSAUDITLINK__" hidden="1">{"fdsup://directions/FAT Viewer?action=UPDATE&amp;creator=factSet&amp;DYN_ARGS=true&amp;DOC_NAME=FAT:RGQ_ENTRPR_VAL_EV_SOURCE_WINDOW.FAT&amp;VAR:ID1=ITT&amp;VAR:SDATE=20060721&amp;VAR:FDATE=20060630&amp;VAR:FREQ=WEEKLY&amp;VAR:RELITEM=&amp;VAR:CURRENCY=&amp;VAR:DB_TYPE=&amp;VAR:UNITS=M&amp;window=popup&amp;w","idth=535&amp;height=425&amp;START_MAXIMIZED=FALSE&amp;Y=120&amp;display_string=audit"}</definedName>
    <definedName name="_4655__FDSAUDITLINK__" hidden="1">{"fdsup://directions/FAT Viewer?action=UPDATE&amp;creator=factSet&amp;DYN_ARGS=true&amp;DOC_NAME=FAT:RGQ_ENTRPR_VAL_EV_SOURCE_WINDOW.FAT&amp;VAR:ID1=ITT&amp;VAR:SDATE=20060714&amp;VAR:FDATE=20060630&amp;VAR:FREQ=WEEKLY&amp;VAR:RELITEM=&amp;VAR:CURRENCY=&amp;VAR:DB_TYPE=&amp;VAR:UNITS=M&amp;window=popup&amp;w","idth=535&amp;height=425&amp;START_MAXIMIZED=FALSE&amp;Y=120&amp;display_string=audit"}</definedName>
    <definedName name="_4656__FDSAUDITLINK__" hidden="1">{"fdsup://directions/FAT Viewer?action=UPDATE&amp;creator=factSet&amp;DYN_ARGS=true&amp;DOC_NAME=FAT:RGQ_ENTRPR_VAL_EV_SOURCE_WINDOW.FAT&amp;VAR:ID1=ITT&amp;VAR:SDATE=20060707&amp;VAR:FDATE=20060630&amp;VAR:FREQ=WEEKLY&amp;VAR:RELITEM=&amp;VAR:CURRENCY=&amp;VAR:DB_TYPE=&amp;VAR:UNITS=M&amp;window=popup&amp;w","idth=535&amp;height=425&amp;START_MAXIMIZED=FALSE&amp;Y=120&amp;display_string=audit"}</definedName>
    <definedName name="_4657__FDSAUDITLINK__" hidden="1">{"fdsup://directions/FAT Viewer?action=UPDATE&amp;creator=factSet&amp;DYN_ARGS=true&amp;DOC_NAME=FAT:RGQ_ENTRPR_VAL_EV_SOURCE_WINDOW.FAT&amp;VAR:ID1=ITT&amp;VAR:SDATE=20060630&amp;VAR:FDATE=20060630&amp;VAR:FREQ=WEEKLY&amp;VAR:RELITEM=&amp;VAR:CURRENCY=&amp;VAR:DB_TYPE=&amp;VAR:UNITS=M&amp;window=popup&amp;w","idth=535&amp;height=425&amp;START_MAXIMIZED=FALSE&amp;Y=120&amp;display_string=audit"}</definedName>
    <definedName name="_4658__FDSAUDITLINK__" hidden="1">{"fdsup://directions/FAT Viewer?action=UPDATE&amp;creator=factSet&amp;DYN_ARGS=true&amp;DOC_NAME=FAT:RGQ_ENTRPR_VAL_EV_SOURCE_WINDOW.FAT&amp;VAR:ID1=ITT&amp;VAR:SDATE=20060623&amp;VAR:FDATE=20060331&amp;VAR:FREQ=WEEKLY&amp;VAR:RELITEM=&amp;VAR:CURRENCY=&amp;VAR:DB_TYPE=&amp;VAR:UNITS=M&amp;window=popup&amp;w","idth=535&amp;height=425&amp;START_MAXIMIZED=FALSE&amp;Y=120&amp;display_string=audit"}</definedName>
    <definedName name="_4659__FDSAUDITLINK__" hidden="1">{"fdsup://directions/FAT Viewer?action=UPDATE&amp;creator=factSet&amp;DYN_ARGS=true&amp;DOC_NAME=FAT:RGQ_ENTRPR_VAL_EV_SOURCE_WINDOW.FAT&amp;VAR:ID1=ITT&amp;VAR:SDATE=20060616&amp;VAR:FDATE=20060331&amp;VAR:FREQ=WEEKLY&amp;VAR:RELITEM=&amp;VAR:CURRENCY=&amp;VAR:DB_TYPE=&amp;VAR:UNITS=M&amp;window=popup&amp;w","idth=535&amp;height=425&amp;START_MAXIMIZED=FALSE&amp;Y=120&amp;display_string=audit"}</definedName>
    <definedName name="_466__FDSAUDITLINK__" hidden="1">{"fdsup://IBCentral/FAT Viewer?action=UPDATE&amp;creator=factset&amp;DOC_NAME=fat:reuters_qtrly_source_window.fat&amp;display_string=Audit&amp;DYN_ARGS=TRUE&amp;VAR:ID1=46612J50&amp;VAR:RCODE=OPINC&amp;VAR:SDATE=20070999&amp;VAR:FREQ=Quarterly&amp;VAR:RELITEM=RP&amp;VAR:CURRENCY=&amp;VAR:CURRSOURCE=E","XSHARE&amp;VAR:NATFREQ=QUARTERLY&amp;VAR:RFIELD=FINALIZED&amp;VAR:DB_TYPE=&amp;VAR:UNITS=MONTHLY&amp;window=popup&amp;width=450&amp;height=300&amp;START_MAXIMIZED=FALSE"}</definedName>
    <definedName name="_4660__FDSAUDITLINK__" hidden="1">{"fdsup://directions/FAT Viewer?action=UPDATE&amp;creator=factSet&amp;DYN_ARGS=true&amp;DOC_NAME=FAT:RGQ_ENTRPR_VAL_EV_SOURCE_WINDOW.FAT&amp;VAR:ID1=ITT&amp;VAR:SDATE=20060609&amp;VAR:FDATE=20060331&amp;VAR:FREQ=WEEKLY&amp;VAR:RELITEM=&amp;VAR:CURRENCY=&amp;VAR:DB_TYPE=&amp;VAR:UNITS=M&amp;window=popup&amp;w","idth=535&amp;height=425&amp;START_MAXIMIZED=FALSE&amp;Y=120&amp;display_string=audit"}</definedName>
    <definedName name="_4661__FDSAUDITLINK__" hidden="1">{"fdsup://directions/FAT Viewer?action=UPDATE&amp;creator=factSet&amp;DYN_ARGS=true&amp;DOC_NAME=FAT:RGQ_ENTRPR_VAL_EV_SOURCE_WINDOW.FAT&amp;VAR:ID1=ITT&amp;VAR:SDATE=20060602&amp;VAR:FDATE=20060331&amp;VAR:FREQ=WEEKLY&amp;VAR:RELITEM=&amp;VAR:CURRENCY=&amp;VAR:DB_TYPE=&amp;VAR:UNITS=M&amp;window=popup&amp;w","idth=535&amp;height=425&amp;START_MAXIMIZED=FALSE&amp;Y=120&amp;display_string=audit"}</definedName>
    <definedName name="_4662__FDSAUDITLINK__" hidden="1">{"fdsup://directions/FAT Viewer?action=UPDATE&amp;creator=factSet&amp;DYN_ARGS=true&amp;DOC_NAME=FAT:RGQ_ENTRPR_VAL_EV_SOURCE_WINDOW.FAT&amp;VAR:ID1=ITT&amp;VAR:SDATE=20060526&amp;VAR:FDATE=20060331&amp;VAR:FREQ=WEEKLY&amp;VAR:RELITEM=&amp;VAR:CURRENCY=&amp;VAR:DB_TYPE=&amp;VAR:UNITS=M&amp;window=popup&amp;w","idth=535&amp;height=425&amp;START_MAXIMIZED=FALSE&amp;Y=120&amp;display_string=audit"}</definedName>
    <definedName name="_4663__FDSAUDITLINK__" hidden="1">{"fdsup://directions/FAT Viewer?action=UPDATE&amp;creator=factSet&amp;DYN_ARGS=true&amp;DOC_NAME=FAT:RGQ_ENTRPR_VAL_EV_SOURCE_WINDOW.FAT&amp;VAR:ID1=ITT&amp;VAR:SDATE=20060519&amp;VAR:FDATE=20060331&amp;VAR:FREQ=WEEKLY&amp;VAR:RELITEM=&amp;VAR:CURRENCY=&amp;VAR:DB_TYPE=&amp;VAR:UNITS=M&amp;window=popup&amp;w","idth=535&amp;height=425&amp;START_MAXIMIZED=FALSE&amp;Y=120&amp;display_string=audit"}</definedName>
    <definedName name="_4664__FDSAUDITLINK__" hidden="1">{"fdsup://directions/FAT Viewer?action=UPDATE&amp;creator=factSet&amp;DYN_ARGS=true&amp;DOC_NAME=FAT:RGQ_ENTRPR_VAL_EV_SOURCE_WINDOW.FAT&amp;VAR:ID1=ITT&amp;VAR:SDATE=20060512&amp;VAR:FDATE=20060331&amp;VAR:FREQ=WEEKLY&amp;VAR:RELITEM=&amp;VAR:CURRENCY=&amp;VAR:DB_TYPE=&amp;VAR:UNITS=M&amp;window=popup&amp;w","idth=535&amp;height=425&amp;START_MAXIMIZED=FALSE&amp;Y=120&amp;display_string=audit"}</definedName>
    <definedName name="_4665__FDSAUDITLINK__" hidden="1">{"fdsup://directions/FAT Viewer?action=UPDATE&amp;creator=factSet&amp;DYN_ARGS=true&amp;DOC_NAME=FAT:RGQ_ENTRPR_VAL_EV_SOURCE_WINDOW.FAT&amp;VAR:ID1=ITT&amp;VAR:SDATE=20060505&amp;VAR:FDATE=20060331&amp;VAR:FREQ=WEEKLY&amp;VAR:RELITEM=&amp;VAR:CURRENCY=&amp;VAR:DB_TYPE=&amp;VAR:UNITS=M&amp;window=popup&amp;w","idth=535&amp;height=425&amp;START_MAXIMIZED=FALSE&amp;Y=120&amp;display_string=audit"}</definedName>
    <definedName name="_4666__FDSAUDITLINK__" hidden="1">{"fdsup://directions/FAT Viewer?action=UPDATE&amp;creator=factSet&amp;DYN_ARGS=true&amp;DOC_NAME=FAT:RGQ_ENTRPR_VAL_EV_SOURCE_WINDOW.FAT&amp;VAR:ID1=ITT&amp;VAR:SDATE=20060428&amp;VAR:FDATE=20060331&amp;VAR:FREQ=WEEKLY&amp;VAR:RELITEM=&amp;VAR:CURRENCY=&amp;VAR:DB_TYPE=&amp;VAR:UNITS=M&amp;window=popup&amp;w","idth=535&amp;height=425&amp;START_MAXIMIZED=FALSE&amp;Y=120&amp;display_string=audit"}</definedName>
    <definedName name="_4667__FDSAUDITLINK__" hidden="1">{"fdsup://directions/FAT Viewer?action=UPDATE&amp;creator=factSet&amp;DYN_ARGS=true&amp;DOC_NAME=FAT:RGQ_ENTRPR_VAL_EV_SOURCE_WINDOW.FAT&amp;VAR:ID1=ITT&amp;VAR:SDATE=20060421&amp;VAR:FDATE=20060331&amp;VAR:FREQ=WEEKLY&amp;VAR:RELITEM=&amp;VAR:CURRENCY=&amp;VAR:DB_TYPE=&amp;VAR:UNITS=M&amp;window=popup&amp;w","idth=535&amp;height=425&amp;START_MAXIMIZED=FALSE&amp;Y=120&amp;display_string=audit"}</definedName>
    <definedName name="_4668__FDSAUDITLINK__" hidden="1">{"fdsup://directions/FAT Viewer?action=UPDATE&amp;creator=factSet&amp;DYN_ARGS=true&amp;DOC_NAME=FAT:RGQ_ENTRPR_VAL_EV_SOURCE_WINDOW.FAT&amp;VAR:ID1=ITT&amp;VAR:SDATE=20060413&amp;VAR:FDATE=20060331&amp;VAR:FREQ=WEEKLY&amp;VAR:RELITEM=&amp;VAR:CURRENCY=&amp;VAR:DB_TYPE=&amp;VAR:UNITS=M&amp;window=popup&amp;w","idth=535&amp;height=425&amp;START_MAXIMIZED=FALSE&amp;Y=120&amp;display_string=audit"}</definedName>
    <definedName name="_4669__FDSAUDITLINK__" hidden="1">{"fdsup://directions/FAT Viewer?action=UPDATE&amp;creator=factSet&amp;DYN_ARGS=true&amp;DOC_NAME=FAT:RGQ_ENTRPR_VAL_EV_SOURCE_WINDOW.FAT&amp;VAR:ID1=ITT&amp;VAR:SDATE=20060407&amp;VAR:FDATE=20060331&amp;VAR:FREQ=WEEKLY&amp;VAR:RELITEM=&amp;VAR:CURRENCY=&amp;VAR:DB_TYPE=&amp;VAR:UNITS=M&amp;window=popup&amp;w","idth=535&amp;height=425&amp;START_MAXIMIZED=FALSE&amp;Y=120&amp;display_string=audit"}</definedName>
    <definedName name="_467__FDSAUDITLINK__" hidden="1">{"fdsup://IBCentral/FAT Viewer?action=UPDATE&amp;creator=factset&amp;DOC_NAME=fat:reuters_qtrly_source_window.fat&amp;display_string=Audit&amp;DYN_ARGS=TRUE&amp;VAR:ID1=46612J50&amp;VAR:RCODE=OPINC&amp;VAR:SDATE=20070699&amp;VAR:FREQ=Quarterly&amp;VAR:RELITEM=RP&amp;VAR:CURRENCY=&amp;VAR:CURRSOURCE=E","XSHARE&amp;VAR:NATFREQ=QUARTERLY&amp;VAR:RFIELD=FINALIZED&amp;VAR:DB_TYPE=&amp;VAR:UNITS=MONTHLY&amp;window=popup&amp;width=450&amp;height=300&amp;START_MAXIMIZED=FALSE"}</definedName>
    <definedName name="_4670__FDSAUDITLINK__" hidden="1">{"fdsup://directions/FAT Viewer?action=UPDATE&amp;creator=factSet&amp;DYN_ARGS=true&amp;DOC_NAME=FAT:RGQ_ENTRPR_VAL_EV_SOURCE_WINDOW.FAT&amp;VAR:ID1=ITT&amp;VAR:SDATE=20060331&amp;VAR:FDATE=20060331&amp;VAR:FREQ=WEEKLY&amp;VAR:RELITEM=&amp;VAR:CURRENCY=&amp;VAR:DB_TYPE=&amp;VAR:UNITS=M&amp;window=popup&amp;w","idth=535&amp;height=425&amp;START_MAXIMIZED=FALSE&amp;Y=120&amp;display_string=audit"}</definedName>
    <definedName name="_4671__FDSAUDITLINK__" hidden="1">{"fdsup://directions/FAT Viewer?action=UPDATE&amp;creator=factSet&amp;DYN_ARGS=true&amp;DOC_NAME=FAT:RGQ_ENTRPR_VAL_EV_SOURCE_WINDOW.FAT&amp;VAR:ID1=ITT&amp;VAR:SDATE=20060324&amp;VAR:FDATE=20051230&amp;VAR:FREQ=WEEKLY&amp;VAR:RELITEM=&amp;VAR:CURRENCY=&amp;VAR:DB_TYPE=&amp;VAR:UNITS=M&amp;window=popup&amp;w","idth=535&amp;height=425&amp;START_MAXIMIZED=FALSE&amp;Y=120&amp;display_string=audit"}</definedName>
    <definedName name="_4672__FDSAUDITLINK__" hidden="1">{"fdsup://directions/FAT Viewer?action=UPDATE&amp;creator=factSet&amp;DYN_ARGS=true&amp;DOC_NAME=FAT:RGQ_ENTRPR_VAL_EV_SOURCE_WINDOW.FAT&amp;VAR:ID1=WTS&amp;VAR:SDATE=20110311&amp;VAR:FDATE=20101231&amp;VAR:FREQ=WEEKLY&amp;VAR:RELITEM=&amp;VAR:CURRENCY=&amp;VAR:DB_TYPE=&amp;VAR:UNITS=M&amp;window=popup&amp;w","idth=535&amp;height=425&amp;START_MAXIMIZED=FALSE&amp;Y=120&amp;display_string=audit"}</definedName>
    <definedName name="_4673__FDSAUDITLINK__" hidden="1">{"fdsup://directions/FAT Viewer?action=UPDATE&amp;creator=factSet&amp;DYN_ARGS=true&amp;DOC_NAME=FAT:RGQ_ENTRPR_VAL_EV_SOURCE_WINDOW.FAT&amp;VAR:ID1=WTS&amp;VAR:SDATE=20110304&amp;VAR:FDATE=20101231&amp;VAR:FREQ=WEEKLY&amp;VAR:RELITEM=&amp;VAR:CURRENCY=&amp;VAR:DB_TYPE=&amp;VAR:UNITS=M&amp;window=popup&amp;w","idth=535&amp;height=425&amp;START_MAXIMIZED=FALSE&amp;Y=120&amp;display_string=audit"}</definedName>
    <definedName name="_4674__FDSAUDITLINK__" hidden="1">{"fdsup://directions/FAT Viewer?action=UPDATE&amp;creator=factSet&amp;DYN_ARGS=true&amp;DOC_NAME=FAT:RGQ_ENTRPR_VAL_EV_SOURCE_WINDOW.FAT&amp;VAR:ID1=WTS&amp;VAR:SDATE=20110225&amp;VAR:FDATE=20101231&amp;VAR:FREQ=WEEKLY&amp;VAR:RELITEM=&amp;VAR:CURRENCY=&amp;VAR:DB_TYPE=&amp;VAR:UNITS=M&amp;window=popup&amp;w","idth=535&amp;height=425&amp;START_MAXIMIZED=FALSE&amp;Y=120&amp;display_string=audit"}</definedName>
    <definedName name="_4675__FDSAUDITLINK__" hidden="1">{"fdsup://directions/FAT Viewer?action=UPDATE&amp;creator=factSet&amp;DYN_ARGS=true&amp;DOC_NAME=FAT:RGQ_ENTRPR_VAL_EV_SOURCE_WINDOW.FAT&amp;VAR:ID1=WTS&amp;VAR:SDATE=20110218&amp;VAR:FDATE=20101231&amp;VAR:FREQ=WEEKLY&amp;VAR:RELITEM=&amp;VAR:CURRENCY=&amp;VAR:DB_TYPE=&amp;VAR:UNITS=M&amp;window=popup&amp;w","idth=535&amp;height=425&amp;START_MAXIMIZED=FALSE&amp;Y=120&amp;display_string=audit"}</definedName>
    <definedName name="_4676__FDSAUDITLINK__" hidden="1">{"fdsup://directions/FAT Viewer?action=UPDATE&amp;creator=factSet&amp;DYN_ARGS=true&amp;DOC_NAME=FAT:RGQ_ENTRPR_VAL_EV_SOURCE_WINDOW.FAT&amp;VAR:ID1=WTS&amp;VAR:SDATE=20110211&amp;VAR:FDATE=20101231&amp;VAR:FREQ=WEEKLY&amp;VAR:RELITEM=&amp;VAR:CURRENCY=&amp;VAR:DB_TYPE=&amp;VAR:UNITS=M&amp;window=popup&amp;w","idth=535&amp;height=425&amp;START_MAXIMIZED=FALSE&amp;Y=120&amp;display_string=audit"}</definedName>
    <definedName name="_4677__FDSAUDITLINK__" hidden="1">{"fdsup://directions/FAT Viewer?action=UPDATE&amp;creator=factSet&amp;DYN_ARGS=true&amp;DOC_NAME=FAT:RGQ_ENTRPR_VAL_EV_SOURCE_WINDOW.FAT&amp;VAR:ID1=WTS&amp;VAR:SDATE=20110204&amp;VAR:FDATE=20101231&amp;VAR:FREQ=WEEKLY&amp;VAR:RELITEM=&amp;VAR:CURRENCY=&amp;VAR:DB_TYPE=&amp;VAR:UNITS=M&amp;window=popup&amp;w","idth=535&amp;height=425&amp;START_MAXIMIZED=FALSE&amp;Y=120&amp;display_string=audit"}</definedName>
    <definedName name="_4678__FDSAUDITLINK__" hidden="1">{"fdsup://directions/FAT Viewer?action=UPDATE&amp;creator=factSet&amp;DYN_ARGS=true&amp;DOC_NAME=FAT:RGQ_ENTRPR_VAL_EV_SOURCE_WINDOW.FAT&amp;VAR:ID1=WTS&amp;VAR:SDATE=20110128&amp;VAR:FDATE=20101231&amp;VAR:FREQ=WEEKLY&amp;VAR:RELITEM=&amp;VAR:CURRENCY=&amp;VAR:DB_TYPE=&amp;VAR:UNITS=M&amp;window=popup&amp;w","idth=535&amp;height=425&amp;START_MAXIMIZED=FALSE&amp;Y=120&amp;display_string=audit"}</definedName>
    <definedName name="_4679__FDSAUDITLINK__" hidden="1">{"fdsup://directions/FAT Viewer?action=UPDATE&amp;creator=factSet&amp;DYN_ARGS=true&amp;DOC_NAME=FAT:RGQ_ENTRPR_VAL_EV_SOURCE_WINDOW.FAT&amp;VAR:ID1=WTS&amp;VAR:SDATE=20110121&amp;VAR:FDATE=20101231&amp;VAR:FREQ=WEEKLY&amp;VAR:RELITEM=&amp;VAR:CURRENCY=&amp;VAR:DB_TYPE=&amp;VAR:UNITS=M&amp;window=popup&amp;w","idth=535&amp;height=425&amp;START_MAXIMIZED=FALSE&amp;Y=120&amp;display_string=audit"}</definedName>
    <definedName name="_468__FDSAUDITLINK__" hidden="1">{"fdsup://IBCentral/FAT Viewer?action=UPDATE&amp;creator=factset&amp;DOC_NAME=fat:reuters_qtrly_source_window.fat&amp;display_string=Audit&amp;DYN_ARGS=TRUE&amp;VAR:ID1=46612J50&amp;VAR:RCODE=OPINC&amp;VAR:SDATE=20070399&amp;VAR:FREQ=Quarterly&amp;VAR:RELITEM=RP&amp;VAR:CURRENCY=&amp;VAR:CURRSOURCE=E","XSHARE&amp;VAR:NATFREQ=QUARTERLY&amp;VAR:RFIELD=FINALIZED&amp;VAR:DB_TYPE=&amp;VAR:UNITS=MONTHLY&amp;window=popup&amp;width=450&amp;height=300&amp;START_MAXIMIZED=FALSE"}</definedName>
    <definedName name="_4680__FDSAUDITLINK__" hidden="1">{"fdsup://directions/FAT Viewer?action=UPDATE&amp;creator=factSet&amp;DYN_ARGS=true&amp;DOC_NAME=FAT:RGQ_ENTRPR_VAL_EV_SOURCE_WINDOW.FAT&amp;VAR:ID1=WTS&amp;VAR:SDATE=20110114&amp;VAR:FDATE=20101231&amp;VAR:FREQ=WEEKLY&amp;VAR:RELITEM=&amp;VAR:CURRENCY=&amp;VAR:DB_TYPE=&amp;VAR:UNITS=M&amp;window=popup&amp;w","idth=535&amp;height=425&amp;START_MAXIMIZED=FALSE&amp;Y=120&amp;display_string=audit"}</definedName>
    <definedName name="_4681__FDSAUDITLINK__" hidden="1">{"fdsup://directions/FAT Viewer?action=UPDATE&amp;creator=factSet&amp;DYN_ARGS=true&amp;DOC_NAME=FAT:RGQ_ENTRPR_VAL_EV_SOURCE_WINDOW.FAT&amp;VAR:ID1=WTS&amp;VAR:SDATE=20110107&amp;VAR:FDATE=20101231&amp;VAR:FREQ=WEEKLY&amp;VAR:RELITEM=&amp;VAR:CURRENCY=&amp;VAR:DB_TYPE=&amp;VAR:UNITS=M&amp;window=popup&amp;w","idth=535&amp;height=425&amp;START_MAXIMIZED=FALSE&amp;Y=120&amp;display_string=audit"}</definedName>
    <definedName name="_4682__FDSAUDITLINK__" hidden="1">{"fdsup://directions/FAT Viewer?action=UPDATE&amp;creator=factSet&amp;DYN_ARGS=true&amp;DOC_NAME=FAT:RGQ_ENTRPR_VAL_EV_SOURCE_WINDOW.FAT&amp;VAR:ID1=WTS&amp;VAR:SDATE=20101231&amp;VAR:FDATE=20101231&amp;VAR:FREQ=WEEKLY&amp;VAR:RELITEM=&amp;VAR:CURRENCY=&amp;VAR:DB_TYPE=&amp;VAR:UNITS=M&amp;window=popup&amp;w","idth=535&amp;height=425&amp;START_MAXIMIZED=FALSE&amp;Y=120&amp;display_string=audit"}</definedName>
    <definedName name="_4683__FDSAUDITLINK__" hidden="1">{"fdsup://directions/FAT Viewer?action=UPDATE&amp;creator=factSet&amp;DYN_ARGS=true&amp;DOC_NAME=FAT:RGQ_ENTRPR_VAL_EV_SOURCE_WINDOW.FAT&amp;VAR:ID1=WTS&amp;VAR:SDATE=20101223&amp;VAR:FDATE=20100930&amp;VAR:FREQ=WEEKLY&amp;VAR:RELITEM=&amp;VAR:CURRENCY=&amp;VAR:DB_TYPE=&amp;VAR:UNITS=M&amp;window=popup&amp;w","idth=535&amp;height=425&amp;START_MAXIMIZED=FALSE&amp;Y=120&amp;display_string=audit"}</definedName>
    <definedName name="_4684__FDSAUDITLINK__" hidden="1">{"fdsup://directions/FAT Viewer?action=UPDATE&amp;creator=factSet&amp;DYN_ARGS=true&amp;DOC_NAME=FAT:RGQ_ENTRPR_VAL_EV_SOURCE_WINDOW.FAT&amp;VAR:ID1=WTS&amp;VAR:SDATE=20101217&amp;VAR:FDATE=20100930&amp;VAR:FREQ=WEEKLY&amp;VAR:RELITEM=&amp;VAR:CURRENCY=&amp;VAR:DB_TYPE=&amp;VAR:UNITS=M&amp;window=popup&amp;w","idth=535&amp;height=425&amp;START_MAXIMIZED=FALSE&amp;Y=120&amp;display_string=audit"}</definedName>
    <definedName name="_4685__FDSAUDITLINK__" hidden="1">{"fdsup://directions/FAT Viewer?action=UPDATE&amp;creator=factSet&amp;DYN_ARGS=true&amp;DOC_NAME=FAT:RGQ_ENTRPR_VAL_EV_SOURCE_WINDOW.FAT&amp;VAR:ID1=WTS&amp;VAR:SDATE=20101210&amp;VAR:FDATE=20100930&amp;VAR:FREQ=WEEKLY&amp;VAR:RELITEM=&amp;VAR:CURRENCY=&amp;VAR:DB_TYPE=&amp;VAR:UNITS=M&amp;window=popup&amp;w","idth=535&amp;height=425&amp;START_MAXIMIZED=FALSE&amp;Y=120&amp;display_string=audit"}</definedName>
    <definedName name="_4686__FDSAUDITLINK__" hidden="1">{"fdsup://directions/FAT Viewer?action=UPDATE&amp;creator=factSet&amp;DYN_ARGS=true&amp;DOC_NAME=FAT:RGQ_ENTRPR_VAL_EV_SOURCE_WINDOW.FAT&amp;VAR:ID1=WTS&amp;VAR:SDATE=20101203&amp;VAR:FDATE=20100930&amp;VAR:FREQ=WEEKLY&amp;VAR:RELITEM=&amp;VAR:CURRENCY=&amp;VAR:DB_TYPE=&amp;VAR:UNITS=M&amp;window=popup&amp;w","idth=535&amp;height=425&amp;START_MAXIMIZED=FALSE&amp;Y=120&amp;display_string=audit"}</definedName>
    <definedName name="_4687__FDSAUDITLINK__" hidden="1">{"fdsup://directions/FAT Viewer?action=UPDATE&amp;creator=factSet&amp;DYN_ARGS=true&amp;DOC_NAME=FAT:RGQ_ENTRPR_VAL_EV_SOURCE_WINDOW.FAT&amp;VAR:ID1=WTS&amp;VAR:SDATE=20101126&amp;VAR:FDATE=20100930&amp;VAR:FREQ=WEEKLY&amp;VAR:RELITEM=&amp;VAR:CURRENCY=&amp;VAR:DB_TYPE=&amp;VAR:UNITS=M&amp;window=popup&amp;w","idth=535&amp;height=425&amp;START_MAXIMIZED=FALSE&amp;Y=120&amp;display_string=audit"}</definedName>
    <definedName name="_4688__FDSAUDITLINK__" hidden="1">{"fdsup://directions/FAT Viewer?action=UPDATE&amp;creator=factSet&amp;DYN_ARGS=true&amp;DOC_NAME=FAT:RGQ_ENTRPR_VAL_EV_SOURCE_WINDOW.FAT&amp;VAR:ID1=WTS&amp;VAR:SDATE=20101119&amp;VAR:FDATE=20100930&amp;VAR:FREQ=WEEKLY&amp;VAR:RELITEM=&amp;VAR:CURRENCY=&amp;VAR:DB_TYPE=&amp;VAR:UNITS=M&amp;window=popup&amp;w","idth=535&amp;height=425&amp;START_MAXIMIZED=FALSE&amp;Y=120&amp;display_string=audit"}</definedName>
    <definedName name="_4689__FDSAUDITLINK__" hidden="1">{"fdsup://directions/FAT Viewer?action=UPDATE&amp;creator=factSet&amp;DYN_ARGS=true&amp;DOC_NAME=FAT:RGQ_ENTRPR_VAL_EV_SOURCE_WINDOW.FAT&amp;VAR:ID1=WTS&amp;VAR:SDATE=20101112&amp;VAR:FDATE=20100930&amp;VAR:FREQ=WEEKLY&amp;VAR:RELITEM=&amp;VAR:CURRENCY=&amp;VAR:DB_TYPE=&amp;VAR:UNITS=M&amp;window=popup&amp;w","idth=535&amp;height=425&amp;START_MAXIMIZED=FALSE&amp;Y=120&amp;display_string=audit"}</definedName>
    <definedName name="_469__FDSAUDITLINK__" hidden="1">{"fdsup://IBCentral/FAT Viewer?action=UPDATE&amp;creator=factset&amp;DOC_NAME=fat:reuters_qtrly_source_window.fat&amp;display_string=Audit&amp;DYN_ARGS=TRUE&amp;VAR:ID1=46612J50&amp;VAR:RCODE=OPINC&amp;VAR:SDATE=20061299&amp;VAR:FREQ=Quarterly&amp;VAR:RELITEM=RP&amp;VAR:CURRENCY=&amp;VAR:CURRSOURCE=E","XSHARE&amp;VAR:NATFREQ=QUARTERLY&amp;VAR:RFIELD=FINALIZED&amp;VAR:DB_TYPE=&amp;VAR:UNITS=MONTHLY&amp;window=popup&amp;width=450&amp;height=300&amp;START_MAXIMIZED=FALSE"}</definedName>
    <definedName name="_4690__FDSAUDITLINK__" hidden="1">{"fdsup://directions/FAT Viewer?action=UPDATE&amp;creator=factSet&amp;DYN_ARGS=true&amp;DOC_NAME=FAT:RGQ_ENTRPR_VAL_EV_SOURCE_WINDOW.FAT&amp;VAR:ID1=WTS&amp;VAR:SDATE=20101105&amp;VAR:FDATE=20100930&amp;VAR:FREQ=WEEKLY&amp;VAR:RELITEM=&amp;VAR:CURRENCY=&amp;VAR:DB_TYPE=&amp;VAR:UNITS=M&amp;window=popup&amp;w","idth=535&amp;height=425&amp;START_MAXIMIZED=FALSE&amp;Y=120&amp;display_string=audit"}</definedName>
    <definedName name="_4691__FDSAUDITLINK__" hidden="1">{"fdsup://directions/FAT Viewer?action=UPDATE&amp;creator=factSet&amp;DYN_ARGS=true&amp;DOC_NAME=FAT:RGQ_ENTRPR_VAL_EV_SOURCE_WINDOW.FAT&amp;VAR:ID1=WTS&amp;VAR:SDATE=20101029&amp;VAR:FDATE=20100930&amp;VAR:FREQ=WEEKLY&amp;VAR:RELITEM=&amp;VAR:CURRENCY=&amp;VAR:DB_TYPE=&amp;VAR:UNITS=M&amp;window=popup&amp;w","idth=535&amp;height=425&amp;START_MAXIMIZED=FALSE&amp;Y=120&amp;display_string=audit"}</definedName>
    <definedName name="_4692__FDSAUDITLINK__" hidden="1">{"fdsup://directions/FAT Viewer?action=UPDATE&amp;creator=factSet&amp;DYN_ARGS=true&amp;DOC_NAME=FAT:RGQ_ENTRPR_VAL_EV_SOURCE_WINDOW.FAT&amp;VAR:ID1=WTS&amp;VAR:SDATE=20101022&amp;VAR:FDATE=20100930&amp;VAR:FREQ=WEEKLY&amp;VAR:RELITEM=&amp;VAR:CURRENCY=&amp;VAR:DB_TYPE=&amp;VAR:UNITS=M&amp;window=popup&amp;w","idth=535&amp;height=425&amp;START_MAXIMIZED=FALSE&amp;Y=120&amp;display_string=audit"}</definedName>
    <definedName name="_4693__FDSAUDITLINK__" hidden="1">{"fdsup://directions/FAT Viewer?action=UPDATE&amp;creator=factSet&amp;DYN_ARGS=true&amp;DOC_NAME=FAT:RGQ_ENTRPR_VAL_EV_SOURCE_WINDOW.FAT&amp;VAR:ID1=WTS&amp;VAR:SDATE=20101015&amp;VAR:FDATE=20100930&amp;VAR:FREQ=WEEKLY&amp;VAR:RELITEM=&amp;VAR:CURRENCY=&amp;VAR:DB_TYPE=&amp;VAR:UNITS=M&amp;window=popup&amp;w","idth=535&amp;height=425&amp;START_MAXIMIZED=FALSE&amp;Y=120&amp;display_string=audit"}</definedName>
    <definedName name="_4694__FDSAUDITLINK__" hidden="1">{"fdsup://directions/FAT Viewer?action=UPDATE&amp;creator=factSet&amp;DYN_ARGS=true&amp;DOC_NAME=FAT:RGQ_ENTRPR_VAL_EV_SOURCE_WINDOW.FAT&amp;VAR:ID1=WTS&amp;VAR:SDATE=20101008&amp;VAR:FDATE=20100930&amp;VAR:FREQ=WEEKLY&amp;VAR:RELITEM=&amp;VAR:CURRENCY=&amp;VAR:DB_TYPE=&amp;VAR:UNITS=M&amp;window=popup&amp;w","idth=535&amp;height=425&amp;START_MAXIMIZED=FALSE&amp;Y=120&amp;display_string=audit"}</definedName>
    <definedName name="_4695__FDSAUDITLINK__" hidden="1">{"fdsup://directions/FAT Viewer?action=UPDATE&amp;creator=factSet&amp;DYN_ARGS=true&amp;DOC_NAME=FAT:RGQ_ENTRPR_VAL_EV_SOURCE_WINDOW.FAT&amp;VAR:ID1=WTS&amp;VAR:SDATE=20101001&amp;VAR:FDATE=20100930&amp;VAR:FREQ=WEEKLY&amp;VAR:RELITEM=&amp;VAR:CURRENCY=&amp;VAR:DB_TYPE=&amp;VAR:UNITS=M&amp;window=popup&amp;w","idth=535&amp;height=425&amp;START_MAXIMIZED=FALSE&amp;Y=120&amp;display_string=audit"}</definedName>
    <definedName name="_4696__FDSAUDITLINK__" hidden="1">{"fdsup://directions/FAT Viewer?action=UPDATE&amp;creator=factSet&amp;DYN_ARGS=true&amp;DOC_NAME=FAT:RGQ_ENTRPR_VAL_EV_SOURCE_WINDOW.FAT&amp;VAR:ID1=WTS&amp;VAR:SDATE=20100924&amp;VAR:FDATE=20100630&amp;VAR:FREQ=WEEKLY&amp;VAR:RELITEM=&amp;VAR:CURRENCY=&amp;VAR:DB_TYPE=&amp;VAR:UNITS=M&amp;window=popup&amp;w","idth=535&amp;height=425&amp;START_MAXIMIZED=FALSE&amp;Y=120&amp;display_string=audit"}</definedName>
    <definedName name="_4697__FDSAUDITLINK__" hidden="1">{"fdsup://directions/FAT Viewer?action=UPDATE&amp;creator=factSet&amp;DYN_ARGS=true&amp;DOC_NAME=FAT:RGQ_ENTRPR_VAL_EV_SOURCE_WINDOW.FAT&amp;VAR:ID1=WTS&amp;VAR:SDATE=20100917&amp;VAR:FDATE=20100630&amp;VAR:FREQ=WEEKLY&amp;VAR:RELITEM=&amp;VAR:CURRENCY=&amp;VAR:DB_TYPE=&amp;VAR:UNITS=M&amp;window=popup&amp;w","idth=535&amp;height=425&amp;START_MAXIMIZED=FALSE&amp;Y=120&amp;display_string=audit"}</definedName>
    <definedName name="_4698__FDSAUDITLINK__" hidden="1">{"fdsup://directions/FAT Viewer?action=UPDATE&amp;creator=factSet&amp;DYN_ARGS=true&amp;DOC_NAME=FAT:RGQ_ENTRPR_VAL_EV_SOURCE_WINDOW.FAT&amp;VAR:ID1=WTS&amp;VAR:SDATE=20100910&amp;VAR:FDATE=20100630&amp;VAR:FREQ=WEEKLY&amp;VAR:RELITEM=&amp;VAR:CURRENCY=&amp;VAR:DB_TYPE=&amp;VAR:UNITS=M&amp;window=popup&amp;w","idth=535&amp;height=425&amp;START_MAXIMIZED=FALSE&amp;Y=120&amp;display_string=audit"}</definedName>
    <definedName name="_4699__FDSAUDITLINK__" hidden="1">{"fdsup://directions/FAT Viewer?action=UPDATE&amp;creator=factSet&amp;DYN_ARGS=true&amp;DOC_NAME=FAT:RGQ_ENTRPR_VAL_EV_SOURCE_WINDOW.FAT&amp;VAR:ID1=WTS&amp;VAR:SDATE=20100903&amp;VAR:FDATE=20100630&amp;VAR:FREQ=WEEKLY&amp;VAR:RELITEM=&amp;VAR:CURRENCY=&amp;VAR:DB_TYPE=&amp;VAR:UNITS=M&amp;window=popup&amp;w","idth=535&amp;height=425&amp;START_MAXIMIZED=FALSE&amp;Y=120&amp;display_string=audit"}</definedName>
    <definedName name="_47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470__FDSAUDITLINK__" hidden="1">{"fdsup://IBCentral/FAT Viewer?action=UPDATE&amp;creator=factset&amp;DOC_NAME=fat:reuters_qtrly_source_window.fat&amp;display_string=Audit&amp;DYN_ARGS=TRUE&amp;VAR:ID1=46612J50&amp;VAR:RCODE=OPINC&amp;VAR:SDATE=20060999&amp;VAR:FREQ=Quarterly&amp;VAR:RELITEM=RP&amp;VAR:CURRENCY=&amp;VAR:CURRSOURCE=E","XSHARE&amp;VAR:NATFREQ=QUARTERLY&amp;VAR:RFIELD=FINALIZED&amp;VAR:DB_TYPE=&amp;VAR:UNITS=MONTHLY&amp;window=popup&amp;width=450&amp;height=300&amp;START_MAXIMIZED=FALSE"}</definedName>
    <definedName name="_4700__FDSAUDITLINK__" hidden="1">{"fdsup://directions/FAT Viewer?action=UPDATE&amp;creator=factSet&amp;DYN_ARGS=true&amp;DOC_NAME=FAT:RGQ_ENTRPR_VAL_EV_SOURCE_WINDOW.FAT&amp;VAR:ID1=WTS&amp;VAR:SDATE=20100827&amp;VAR:FDATE=20100630&amp;VAR:FREQ=WEEKLY&amp;VAR:RELITEM=&amp;VAR:CURRENCY=&amp;VAR:DB_TYPE=&amp;VAR:UNITS=M&amp;window=popup&amp;w","idth=535&amp;height=425&amp;START_MAXIMIZED=FALSE&amp;Y=120&amp;display_string=audit"}</definedName>
    <definedName name="_4701__FDSAUDITLINK__" hidden="1">{"fdsup://directions/FAT Viewer?action=UPDATE&amp;creator=factSet&amp;DYN_ARGS=true&amp;DOC_NAME=FAT:RGQ_ENTRPR_VAL_EV_SOURCE_WINDOW.FAT&amp;VAR:ID1=WTS&amp;VAR:SDATE=20100820&amp;VAR:FDATE=20100630&amp;VAR:FREQ=WEEKLY&amp;VAR:RELITEM=&amp;VAR:CURRENCY=&amp;VAR:DB_TYPE=&amp;VAR:UNITS=M&amp;window=popup&amp;w","idth=535&amp;height=425&amp;START_MAXIMIZED=FALSE&amp;Y=120&amp;display_string=audit"}</definedName>
    <definedName name="_4702__FDSAUDITLINK__" hidden="1">{"fdsup://directions/FAT Viewer?action=UPDATE&amp;creator=factSet&amp;DYN_ARGS=true&amp;DOC_NAME=FAT:RGQ_ENTRPR_VAL_EV_SOURCE_WINDOW.FAT&amp;VAR:ID1=WTS&amp;VAR:SDATE=20100813&amp;VAR:FDATE=20100630&amp;VAR:FREQ=WEEKLY&amp;VAR:RELITEM=&amp;VAR:CURRENCY=&amp;VAR:DB_TYPE=&amp;VAR:UNITS=M&amp;window=popup&amp;w","idth=535&amp;height=425&amp;START_MAXIMIZED=FALSE&amp;Y=120&amp;display_string=audit"}</definedName>
    <definedName name="_4703__FDSAUDITLINK__" hidden="1">{"fdsup://directions/FAT Viewer?action=UPDATE&amp;creator=factSet&amp;DYN_ARGS=true&amp;DOC_NAME=FAT:RGQ_ENTRPR_VAL_EV_SOURCE_WINDOW.FAT&amp;VAR:ID1=WTS&amp;VAR:SDATE=20100806&amp;VAR:FDATE=20100630&amp;VAR:FREQ=WEEKLY&amp;VAR:RELITEM=&amp;VAR:CURRENCY=&amp;VAR:DB_TYPE=&amp;VAR:UNITS=M&amp;window=popup&amp;w","idth=535&amp;height=425&amp;START_MAXIMIZED=FALSE&amp;Y=120&amp;display_string=audit"}</definedName>
    <definedName name="_4704__FDSAUDITLINK__" hidden="1">{"fdsup://directions/FAT Viewer?action=UPDATE&amp;creator=factSet&amp;DYN_ARGS=true&amp;DOC_NAME=FAT:RGQ_ENTRPR_VAL_EV_SOURCE_WINDOW.FAT&amp;VAR:ID1=WTS&amp;VAR:SDATE=20100730&amp;VAR:FDATE=20100630&amp;VAR:FREQ=WEEKLY&amp;VAR:RELITEM=&amp;VAR:CURRENCY=&amp;VAR:DB_TYPE=&amp;VAR:UNITS=M&amp;window=popup&amp;w","idth=535&amp;height=425&amp;START_MAXIMIZED=FALSE&amp;Y=120&amp;display_string=audit"}</definedName>
    <definedName name="_4705__FDSAUDITLINK__" hidden="1">{"fdsup://directions/FAT Viewer?action=UPDATE&amp;creator=factSet&amp;DYN_ARGS=true&amp;DOC_NAME=FAT:RGQ_ENTRPR_VAL_EV_SOURCE_WINDOW.FAT&amp;VAR:ID1=WTS&amp;VAR:SDATE=20100723&amp;VAR:FDATE=20100630&amp;VAR:FREQ=WEEKLY&amp;VAR:RELITEM=&amp;VAR:CURRENCY=&amp;VAR:DB_TYPE=&amp;VAR:UNITS=M&amp;window=popup&amp;w","idth=535&amp;height=425&amp;START_MAXIMIZED=FALSE&amp;Y=120&amp;display_string=audit"}</definedName>
    <definedName name="_4706__FDSAUDITLINK__" hidden="1">{"fdsup://directions/FAT Viewer?action=UPDATE&amp;creator=factSet&amp;DYN_ARGS=true&amp;DOC_NAME=FAT:RGQ_ENTRPR_VAL_EV_SOURCE_WINDOW.FAT&amp;VAR:ID1=WTS&amp;VAR:SDATE=20100716&amp;VAR:FDATE=20100630&amp;VAR:FREQ=WEEKLY&amp;VAR:RELITEM=&amp;VAR:CURRENCY=&amp;VAR:DB_TYPE=&amp;VAR:UNITS=M&amp;window=popup&amp;w","idth=535&amp;height=425&amp;START_MAXIMIZED=FALSE&amp;Y=120&amp;display_string=audit"}</definedName>
    <definedName name="_4707__FDSAUDITLINK__" hidden="1">{"fdsup://directions/FAT Viewer?action=UPDATE&amp;creator=factSet&amp;DYN_ARGS=true&amp;DOC_NAME=FAT:RGQ_ENTRPR_VAL_EV_SOURCE_WINDOW.FAT&amp;VAR:ID1=WTS&amp;VAR:SDATE=20100709&amp;VAR:FDATE=20100630&amp;VAR:FREQ=WEEKLY&amp;VAR:RELITEM=&amp;VAR:CURRENCY=&amp;VAR:DB_TYPE=&amp;VAR:UNITS=M&amp;window=popup&amp;w","idth=535&amp;height=425&amp;START_MAXIMIZED=FALSE&amp;Y=120&amp;display_string=audit"}</definedName>
    <definedName name="_4708__FDSAUDITLINK__" hidden="1">{"fdsup://directions/FAT Viewer?action=UPDATE&amp;creator=factSet&amp;DYN_ARGS=true&amp;DOC_NAME=FAT:RGQ_ENTRPR_VAL_EV_SOURCE_WINDOW.FAT&amp;VAR:ID1=WTS&amp;VAR:SDATE=20100702&amp;VAR:FDATE=20100630&amp;VAR:FREQ=WEEKLY&amp;VAR:RELITEM=&amp;VAR:CURRENCY=&amp;VAR:DB_TYPE=&amp;VAR:UNITS=M&amp;window=popup&amp;w","idth=535&amp;height=425&amp;START_MAXIMIZED=FALSE&amp;Y=120&amp;display_string=audit"}</definedName>
    <definedName name="_4709__FDSAUDITLINK__" hidden="1">{"fdsup://directions/FAT Viewer?action=UPDATE&amp;creator=factSet&amp;DYN_ARGS=true&amp;DOC_NAME=FAT:RGQ_ENTRPR_VAL_EV_SOURCE_WINDOW.FAT&amp;VAR:ID1=WTS&amp;VAR:SDATE=20100625&amp;VAR:FDATE=20100331&amp;VAR:FREQ=WEEKLY&amp;VAR:RELITEM=&amp;VAR:CURRENCY=&amp;VAR:DB_TYPE=&amp;VAR:UNITS=M&amp;window=popup&amp;w","idth=535&amp;height=425&amp;START_MAXIMIZED=FALSE&amp;Y=120&amp;display_string=audit"}</definedName>
    <definedName name="_471__FDSAUDITLINK__" hidden="1">{"fdsup://IBCentral/FAT Viewer?action=UPDATE&amp;creator=factset&amp;DOC_NAME=fat:reuters_qtrly_source_window.fat&amp;display_string=Audit&amp;DYN_ARGS=TRUE&amp;VAR:ID1=46612J50&amp;VAR:RCODE=OPINC&amp;VAR:SDATE=20060699&amp;VAR:FREQ=Quarterly&amp;VAR:RELITEM=RP&amp;VAR:CURRENCY=&amp;VAR:CURRSOURCE=E","XSHARE&amp;VAR:NATFREQ=QUARTERLY&amp;VAR:RFIELD=FINALIZED&amp;VAR:DB_TYPE=&amp;VAR:UNITS=MONTHLY&amp;window=popup&amp;width=450&amp;height=300&amp;START_MAXIMIZED=FALSE"}</definedName>
    <definedName name="_4710__FDSAUDITLINK__" hidden="1">{"fdsup://directions/FAT Viewer?action=UPDATE&amp;creator=factSet&amp;DYN_ARGS=true&amp;DOC_NAME=FAT:RGQ_ENTRPR_VAL_EV_SOURCE_WINDOW.FAT&amp;VAR:ID1=WTS&amp;VAR:SDATE=20100618&amp;VAR:FDATE=20100331&amp;VAR:FREQ=WEEKLY&amp;VAR:RELITEM=&amp;VAR:CURRENCY=&amp;VAR:DB_TYPE=&amp;VAR:UNITS=M&amp;window=popup&amp;w","idth=535&amp;height=425&amp;START_MAXIMIZED=FALSE&amp;Y=120&amp;display_string=audit"}</definedName>
    <definedName name="_4711__FDSAUDITLINK__" hidden="1">{"fdsup://directions/FAT Viewer?action=UPDATE&amp;creator=factSet&amp;DYN_ARGS=true&amp;DOC_NAME=FAT:RGQ_ENTRPR_VAL_EV_SOURCE_WINDOW.FAT&amp;VAR:ID1=WTS&amp;VAR:SDATE=20100611&amp;VAR:FDATE=20100331&amp;VAR:FREQ=WEEKLY&amp;VAR:RELITEM=&amp;VAR:CURRENCY=&amp;VAR:DB_TYPE=&amp;VAR:UNITS=M&amp;window=popup&amp;w","idth=535&amp;height=425&amp;START_MAXIMIZED=FALSE&amp;Y=120&amp;display_string=audit"}</definedName>
    <definedName name="_4712__FDSAUDITLINK__" hidden="1">{"fdsup://directions/FAT Viewer?action=UPDATE&amp;creator=factSet&amp;DYN_ARGS=true&amp;DOC_NAME=FAT:RGQ_ENTRPR_VAL_EV_SOURCE_WINDOW.FAT&amp;VAR:ID1=WTS&amp;VAR:SDATE=20100604&amp;VAR:FDATE=20100331&amp;VAR:FREQ=WEEKLY&amp;VAR:RELITEM=&amp;VAR:CURRENCY=&amp;VAR:DB_TYPE=&amp;VAR:UNITS=M&amp;window=popup&amp;w","idth=535&amp;height=425&amp;START_MAXIMIZED=FALSE&amp;Y=120&amp;display_string=audit"}</definedName>
    <definedName name="_4713__FDSAUDITLINK__" hidden="1">{"fdsup://directions/FAT Viewer?action=UPDATE&amp;creator=factSet&amp;DYN_ARGS=true&amp;DOC_NAME=FAT:RGQ_ENTRPR_VAL_EV_SOURCE_WINDOW.FAT&amp;VAR:ID1=WTS&amp;VAR:SDATE=20100528&amp;VAR:FDATE=20100331&amp;VAR:FREQ=WEEKLY&amp;VAR:RELITEM=&amp;VAR:CURRENCY=&amp;VAR:DB_TYPE=&amp;VAR:UNITS=M&amp;window=popup&amp;w","idth=535&amp;height=425&amp;START_MAXIMIZED=FALSE&amp;Y=120&amp;display_string=audit"}</definedName>
    <definedName name="_4714__FDSAUDITLINK__" hidden="1">{"fdsup://directions/FAT Viewer?action=UPDATE&amp;creator=factSet&amp;DYN_ARGS=true&amp;DOC_NAME=FAT:RGQ_ENTRPR_VAL_EV_SOURCE_WINDOW.FAT&amp;VAR:ID1=WTS&amp;VAR:SDATE=20100521&amp;VAR:FDATE=20100331&amp;VAR:FREQ=WEEKLY&amp;VAR:RELITEM=&amp;VAR:CURRENCY=&amp;VAR:DB_TYPE=&amp;VAR:UNITS=M&amp;window=popup&amp;w","idth=535&amp;height=425&amp;START_MAXIMIZED=FALSE&amp;Y=120&amp;display_string=audit"}</definedName>
    <definedName name="_4715__FDSAUDITLINK__" hidden="1">{"fdsup://directions/FAT Viewer?action=UPDATE&amp;creator=factSet&amp;DYN_ARGS=true&amp;DOC_NAME=FAT:RGQ_ENTRPR_VAL_EV_SOURCE_WINDOW.FAT&amp;VAR:ID1=WTS&amp;VAR:SDATE=20100514&amp;VAR:FDATE=20100331&amp;VAR:FREQ=WEEKLY&amp;VAR:RELITEM=&amp;VAR:CURRENCY=&amp;VAR:DB_TYPE=&amp;VAR:UNITS=M&amp;window=popup&amp;w","idth=535&amp;height=425&amp;START_MAXIMIZED=FALSE&amp;Y=120&amp;display_string=audit"}</definedName>
    <definedName name="_4716__FDSAUDITLINK__" hidden="1">{"fdsup://directions/FAT Viewer?action=UPDATE&amp;creator=factSet&amp;DYN_ARGS=true&amp;DOC_NAME=FAT:RGQ_ENTRPR_VAL_EV_SOURCE_WINDOW.FAT&amp;VAR:ID1=WTS&amp;VAR:SDATE=20100507&amp;VAR:FDATE=20100331&amp;VAR:FREQ=WEEKLY&amp;VAR:RELITEM=&amp;VAR:CURRENCY=&amp;VAR:DB_TYPE=&amp;VAR:UNITS=M&amp;window=popup&amp;w","idth=535&amp;height=425&amp;START_MAXIMIZED=FALSE&amp;Y=120&amp;display_string=audit"}</definedName>
    <definedName name="_4717__FDSAUDITLINK__" hidden="1">{"fdsup://directions/FAT Viewer?action=UPDATE&amp;creator=factSet&amp;DYN_ARGS=true&amp;DOC_NAME=FAT:RGQ_ENTRPR_VAL_EV_SOURCE_WINDOW.FAT&amp;VAR:ID1=WTS&amp;VAR:SDATE=20100430&amp;VAR:FDATE=20100331&amp;VAR:FREQ=WEEKLY&amp;VAR:RELITEM=&amp;VAR:CURRENCY=&amp;VAR:DB_TYPE=&amp;VAR:UNITS=M&amp;window=popup&amp;w","idth=535&amp;height=425&amp;START_MAXIMIZED=FALSE&amp;Y=120&amp;display_string=audit"}</definedName>
    <definedName name="_4718__FDSAUDITLINK__" hidden="1">{"fdsup://directions/FAT Viewer?action=UPDATE&amp;creator=factSet&amp;DYN_ARGS=true&amp;DOC_NAME=FAT:RGQ_ENTRPR_VAL_EV_SOURCE_WINDOW.FAT&amp;VAR:ID1=WTS&amp;VAR:SDATE=20100423&amp;VAR:FDATE=20100331&amp;VAR:FREQ=WEEKLY&amp;VAR:RELITEM=&amp;VAR:CURRENCY=&amp;VAR:DB_TYPE=&amp;VAR:UNITS=M&amp;window=popup&amp;w","idth=535&amp;height=425&amp;START_MAXIMIZED=FALSE&amp;Y=120&amp;display_string=audit"}</definedName>
    <definedName name="_4719__FDSAUDITLINK__" hidden="1">{"fdsup://directions/FAT Viewer?action=UPDATE&amp;creator=factSet&amp;DYN_ARGS=true&amp;DOC_NAME=FAT:RGQ_ENTRPR_VAL_EV_SOURCE_WINDOW.FAT&amp;VAR:ID1=WTS&amp;VAR:SDATE=20100416&amp;VAR:FDATE=20100331&amp;VAR:FREQ=WEEKLY&amp;VAR:RELITEM=&amp;VAR:CURRENCY=&amp;VAR:DB_TYPE=&amp;VAR:UNITS=M&amp;window=popup&amp;w","idth=535&amp;height=425&amp;START_MAXIMIZED=FALSE&amp;Y=120&amp;display_string=audit"}</definedName>
    <definedName name="_472__FDSAUDITLINK__" hidden="1">{"fdsup://IBCentral/FAT Viewer?action=UPDATE&amp;creator=factset&amp;DOC_NAME=fat:reuters_qtrly_source_window.fat&amp;display_string=Audit&amp;DYN_ARGS=TRUE&amp;VAR:ID1=46612J50&amp;VAR:RCODE=OPINC&amp;VAR:SDATE=20060399&amp;VAR:FREQ=Quarterly&amp;VAR:RELITEM=RP&amp;VAR:CURRENCY=&amp;VAR:CURRSOURCE=E","XSHARE&amp;VAR:NATFREQ=QUARTERLY&amp;VAR:RFIELD=FINALIZED&amp;VAR:DB_TYPE=&amp;VAR:UNITS=MONTHLY&amp;window=popup&amp;width=450&amp;height=300&amp;START_MAXIMIZED=FALSE"}</definedName>
    <definedName name="_4720__FDSAUDITLINK__" hidden="1">{"fdsup://directions/FAT Viewer?action=UPDATE&amp;creator=factSet&amp;DYN_ARGS=true&amp;DOC_NAME=FAT:RGQ_ENTRPR_VAL_EV_SOURCE_WINDOW.FAT&amp;VAR:ID1=WTS&amp;VAR:SDATE=20100409&amp;VAR:FDATE=20100331&amp;VAR:FREQ=WEEKLY&amp;VAR:RELITEM=&amp;VAR:CURRENCY=&amp;VAR:DB_TYPE=&amp;VAR:UNITS=M&amp;window=popup&amp;w","idth=535&amp;height=425&amp;START_MAXIMIZED=FALSE&amp;Y=120&amp;display_string=audit"}</definedName>
    <definedName name="_4721__FDSAUDITLINK__" hidden="1">{"fdsup://directions/FAT Viewer?action=UPDATE&amp;creator=factSet&amp;DYN_ARGS=true&amp;DOC_NAME=FAT:RGQ_ENTRPR_VAL_EV_SOURCE_WINDOW.FAT&amp;VAR:ID1=WTS&amp;VAR:SDATE=20100401&amp;VAR:FDATE=20100331&amp;VAR:FREQ=WEEKLY&amp;VAR:RELITEM=&amp;VAR:CURRENCY=&amp;VAR:DB_TYPE=&amp;VAR:UNITS=M&amp;window=popup&amp;w","idth=535&amp;height=425&amp;START_MAXIMIZED=FALSE&amp;Y=120&amp;display_string=audit"}</definedName>
    <definedName name="_4722__FDSAUDITLINK__" hidden="1">{"fdsup://directions/FAT Viewer?action=UPDATE&amp;creator=factSet&amp;DYN_ARGS=true&amp;DOC_NAME=FAT:RGQ_ENTRPR_VAL_EV_SOURCE_WINDOW.FAT&amp;VAR:ID1=WTS&amp;VAR:SDATE=20100326&amp;VAR:FDATE=20091231&amp;VAR:FREQ=WEEKLY&amp;VAR:RELITEM=&amp;VAR:CURRENCY=&amp;VAR:DB_TYPE=&amp;VAR:UNITS=M&amp;window=popup&amp;w","idth=535&amp;height=425&amp;START_MAXIMIZED=FALSE&amp;Y=120&amp;display_string=audit"}</definedName>
    <definedName name="_4723__FDSAUDITLINK__" hidden="1">{"fdsup://directions/FAT Viewer?action=UPDATE&amp;creator=factSet&amp;DYN_ARGS=true&amp;DOC_NAME=FAT:RGQ_ENTRPR_VAL_EV_SOURCE_WINDOW.FAT&amp;VAR:ID1=WTS&amp;VAR:SDATE=20100319&amp;VAR:FDATE=20091231&amp;VAR:FREQ=WEEKLY&amp;VAR:RELITEM=&amp;VAR:CURRENCY=&amp;VAR:DB_TYPE=&amp;VAR:UNITS=M&amp;window=popup&amp;w","idth=535&amp;height=425&amp;START_MAXIMIZED=FALSE&amp;Y=120&amp;display_string=audit"}</definedName>
    <definedName name="_4724__FDSAUDITLINK__" hidden="1">{"fdsup://directions/FAT Viewer?action=UPDATE&amp;creator=factSet&amp;DYN_ARGS=true&amp;DOC_NAME=FAT:RGQ_ENTRPR_VAL_EV_SOURCE_WINDOW.FAT&amp;VAR:ID1=WTS&amp;VAR:SDATE=20100312&amp;VAR:FDATE=20091231&amp;VAR:FREQ=WEEKLY&amp;VAR:RELITEM=&amp;VAR:CURRENCY=&amp;VAR:DB_TYPE=&amp;VAR:UNITS=M&amp;window=popup&amp;w","idth=535&amp;height=425&amp;START_MAXIMIZED=FALSE&amp;Y=120&amp;display_string=audit"}</definedName>
    <definedName name="_4725__FDSAUDITLINK__" hidden="1">{"fdsup://directions/FAT Viewer?action=UPDATE&amp;creator=factSet&amp;DYN_ARGS=true&amp;DOC_NAME=FAT:RGQ_ENTRPR_VAL_EV_SOURCE_WINDOW.FAT&amp;VAR:ID1=WTS&amp;VAR:SDATE=20100305&amp;VAR:FDATE=20091231&amp;VAR:FREQ=WEEKLY&amp;VAR:RELITEM=&amp;VAR:CURRENCY=&amp;VAR:DB_TYPE=&amp;VAR:UNITS=M&amp;window=popup&amp;w","idth=535&amp;height=425&amp;START_MAXIMIZED=FALSE&amp;Y=120&amp;display_string=audit"}</definedName>
    <definedName name="_4726__FDSAUDITLINK__" hidden="1">{"fdsup://directions/FAT Viewer?action=UPDATE&amp;creator=factSet&amp;DYN_ARGS=true&amp;DOC_NAME=FAT:RGQ_ENTRPR_VAL_EV_SOURCE_WINDOW.FAT&amp;VAR:ID1=WTS&amp;VAR:SDATE=20100226&amp;VAR:FDATE=20091231&amp;VAR:FREQ=WEEKLY&amp;VAR:RELITEM=&amp;VAR:CURRENCY=&amp;VAR:DB_TYPE=&amp;VAR:UNITS=M&amp;window=popup&amp;w","idth=535&amp;height=425&amp;START_MAXIMIZED=FALSE&amp;Y=120&amp;display_string=audit"}</definedName>
    <definedName name="_4727__FDSAUDITLINK__" hidden="1">{"fdsup://directions/FAT Viewer?action=UPDATE&amp;creator=factSet&amp;DYN_ARGS=true&amp;DOC_NAME=FAT:RGQ_ENTRPR_VAL_EV_SOURCE_WINDOW.FAT&amp;VAR:ID1=WTS&amp;VAR:SDATE=20100219&amp;VAR:FDATE=20091231&amp;VAR:FREQ=WEEKLY&amp;VAR:RELITEM=&amp;VAR:CURRENCY=&amp;VAR:DB_TYPE=&amp;VAR:UNITS=M&amp;window=popup&amp;w","idth=535&amp;height=425&amp;START_MAXIMIZED=FALSE&amp;Y=120&amp;display_string=audit"}</definedName>
    <definedName name="_4728__FDSAUDITLINK__" hidden="1">{"fdsup://directions/FAT Viewer?action=UPDATE&amp;creator=factSet&amp;DYN_ARGS=true&amp;DOC_NAME=FAT:RGQ_ENTRPR_VAL_EV_SOURCE_WINDOW.FAT&amp;VAR:ID1=WTS&amp;VAR:SDATE=20100212&amp;VAR:FDATE=20091231&amp;VAR:FREQ=WEEKLY&amp;VAR:RELITEM=&amp;VAR:CURRENCY=&amp;VAR:DB_TYPE=&amp;VAR:UNITS=M&amp;window=popup&amp;w","idth=535&amp;height=425&amp;START_MAXIMIZED=FALSE&amp;Y=120&amp;display_string=audit"}</definedName>
    <definedName name="_4729__FDSAUDITLINK__" hidden="1">{"fdsup://directions/FAT Viewer?action=UPDATE&amp;creator=factSet&amp;DYN_ARGS=true&amp;DOC_NAME=FAT:RGQ_ENTRPR_VAL_EV_SOURCE_WINDOW.FAT&amp;VAR:ID1=WTS&amp;VAR:SDATE=20100205&amp;VAR:FDATE=20091231&amp;VAR:FREQ=WEEKLY&amp;VAR:RELITEM=&amp;VAR:CURRENCY=&amp;VAR:DB_TYPE=&amp;VAR:UNITS=M&amp;window=popup&amp;w","idth=535&amp;height=425&amp;START_MAXIMIZED=FALSE&amp;Y=120&amp;display_string=audit"}</definedName>
    <definedName name="_473__FDSAUDITLINK__" hidden="1">{"fdsup://IBCentral/FAT Viewer?action=UPDATE&amp;creator=factset&amp;DOC_NAME=fat:reuters_qtrly_source_window.fat&amp;display_string=Audit&amp;DYN_ARGS=TRUE&amp;VAR:ID1=46612J50&amp;VAR:RCODE=OPINC&amp;VAR:SDATE=20051299&amp;VAR:FREQ=Quarterly&amp;VAR:RELITEM=RP&amp;VAR:CURRENCY=&amp;VAR:CURRSOURCE=E","XSHARE&amp;VAR:NATFREQ=QUARTERLY&amp;VAR:RFIELD=FINALIZED&amp;VAR:DB_TYPE=&amp;VAR:UNITS=MONTHLY&amp;window=popup&amp;width=450&amp;height=300&amp;START_MAXIMIZED=FALSE"}</definedName>
    <definedName name="_4730__FDSAUDITLINK__" hidden="1">{"fdsup://directions/FAT Viewer?action=UPDATE&amp;creator=factSet&amp;DYN_ARGS=true&amp;DOC_NAME=FAT:RGQ_ENTRPR_VAL_EV_SOURCE_WINDOW.FAT&amp;VAR:ID1=WTS&amp;VAR:SDATE=20100129&amp;VAR:FDATE=20091231&amp;VAR:FREQ=WEEKLY&amp;VAR:RELITEM=&amp;VAR:CURRENCY=&amp;VAR:DB_TYPE=&amp;VAR:UNITS=M&amp;window=popup&amp;w","idth=535&amp;height=425&amp;START_MAXIMIZED=FALSE&amp;Y=120&amp;display_string=audit"}</definedName>
    <definedName name="_4731__FDSAUDITLINK__" hidden="1">{"fdsup://directions/FAT Viewer?action=UPDATE&amp;creator=factSet&amp;DYN_ARGS=true&amp;DOC_NAME=FAT:RGQ_ENTRPR_VAL_EV_SOURCE_WINDOW.FAT&amp;VAR:ID1=WTS&amp;VAR:SDATE=20100122&amp;VAR:FDATE=20091231&amp;VAR:FREQ=WEEKLY&amp;VAR:RELITEM=&amp;VAR:CURRENCY=&amp;VAR:DB_TYPE=&amp;VAR:UNITS=M&amp;window=popup&amp;w","idth=535&amp;height=425&amp;START_MAXIMIZED=FALSE&amp;Y=120&amp;display_string=audit"}</definedName>
    <definedName name="_4732__FDSAUDITLINK__" hidden="1">{"fdsup://directions/FAT Viewer?action=UPDATE&amp;creator=factSet&amp;DYN_ARGS=true&amp;DOC_NAME=FAT:RGQ_ENTRPR_VAL_EV_SOURCE_WINDOW.FAT&amp;VAR:ID1=WTS&amp;VAR:SDATE=20100115&amp;VAR:FDATE=20091231&amp;VAR:FREQ=WEEKLY&amp;VAR:RELITEM=&amp;VAR:CURRENCY=&amp;VAR:DB_TYPE=&amp;VAR:UNITS=M&amp;window=popup&amp;w","idth=535&amp;height=425&amp;START_MAXIMIZED=FALSE&amp;Y=120&amp;display_string=audit"}</definedName>
    <definedName name="_4733__FDSAUDITLINK__" hidden="1">{"fdsup://directions/FAT Viewer?action=UPDATE&amp;creator=factSet&amp;DYN_ARGS=true&amp;DOC_NAME=FAT:RGQ_ENTRPR_VAL_EV_SOURCE_WINDOW.FAT&amp;VAR:ID1=WTS&amp;VAR:SDATE=20100108&amp;VAR:FDATE=20091231&amp;VAR:FREQ=WEEKLY&amp;VAR:RELITEM=&amp;VAR:CURRENCY=&amp;VAR:DB_TYPE=&amp;VAR:UNITS=M&amp;window=popup&amp;w","idth=535&amp;height=425&amp;START_MAXIMIZED=FALSE&amp;Y=120&amp;display_string=audit"}</definedName>
    <definedName name="_4734__FDSAUDITLINK__" hidden="1">{"fdsup://directions/FAT Viewer?action=UPDATE&amp;creator=factSet&amp;DYN_ARGS=true&amp;DOC_NAME=FAT:RGQ_ENTRPR_VAL_EV_SOURCE_WINDOW.FAT&amp;VAR:ID1=WTS&amp;VAR:SDATE=20091231&amp;VAR:FDATE=20091231&amp;VAR:FREQ=WEEKLY&amp;VAR:RELITEM=&amp;VAR:CURRENCY=&amp;VAR:DB_TYPE=&amp;VAR:UNITS=M&amp;window=popup&amp;w","idth=535&amp;height=425&amp;START_MAXIMIZED=FALSE&amp;Y=120&amp;display_string=audit"}</definedName>
    <definedName name="_4735__FDSAUDITLINK__" hidden="1">{"fdsup://directions/FAT Viewer?action=UPDATE&amp;creator=factSet&amp;DYN_ARGS=true&amp;DOC_NAME=FAT:RGQ_ENTRPR_VAL_EV_SOURCE_WINDOW.FAT&amp;VAR:ID1=WTS&amp;VAR:SDATE=20091224&amp;VAR:FDATE=20090930&amp;VAR:FREQ=WEEKLY&amp;VAR:RELITEM=&amp;VAR:CURRENCY=&amp;VAR:DB_TYPE=&amp;VAR:UNITS=M&amp;window=popup&amp;w","idth=535&amp;height=425&amp;START_MAXIMIZED=FALSE&amp;Y=120&amp;display_string=audit"}</definedName>
    <definedName name="_4736__FDSAUDITLINK__" hidden="1">{"fdsup://directions/FAT Viewer?action=UPDATE&amp;creator=factSet&amp;DYN_ARGS=true&amp;DOC_NAME=FAT:RGQ_ENTRPR_VAL_EV_SOURCE_WINDOW.FAT&amp;VAR:ID1=WTS&amp;VAR:SDATE=20091218&amp;VAR:FDATE=20090930&amp;VAR:FREQ=WEEKLY&amp;VAR:RELITEM=&amp;VAR:CURRENCY=&amp;VAR:DB_TYPE=&amp;VAR:UNITS=M&amp;window=popup&amp;w","idth=535&amp;height=425&amp;START_MAXIMIZED=FALSE&amp;Y=120&amp;display_string=audit"}</definedName>
    <definedName name="_4737__FDSAUDITLINK__" hidden="1">{"fdsup://directions/FAT Viewer?action=UPDATE&amp;creator=factSet&amp;DYN_ARGS=true&amp;DOC_NAME=FAT:RGQ_ENTRPR_VAL_EV_SOURCE_WINDOW.FAT&amp;VAR:ID1=WTS&amp;VAR:SDATE=20091211&amp;VAR:FDATE=20090930&amp;VAR:FREQ=WEEKLY&amp;VAR:RELITEM=&amp;VAR:CURRENCY=&amp;VAR:DB_TYPE=&amp;VAR:UNITS=M&amp;window=popup&amp;w","idth=535&amp;height=425&amp;START_MAXIMIZED=FALSE&amp;Y=120&amp;display_string=audit"}</definedName>
    <definedName name="_4738__FDSAUDITLINK__" hidden="1">{"fdsup://directions/FAT Viewer?action=UPDATE&amp;creator=factSet&amp;DYN_ARGS=true&amp;DOC_NAME=FAT:RGQ_ENTRPR_VAL_EV_SOURCE_WINDOW.FAT&amp;VAR:ID1=WTS&amp;VAR:SDATE=20091204&amp;VAR:FDATE=20090930&amp;VAR:FREQ=WEEKLY&amp;VAR:RELITEM=&amp;VAR:CURRENCY=&amp;VAR:DB_TYPE=&amp;VAR:UNITS=M&amp;window=popup&amp;w","idth=535&amp;height=425&amp;START_MAXIMIZED=FALSE&amp;Y=120&amp;display_string=audit"}</definedName>
    <definedName name="_4739__FDSAUDITLINK__" hidden="1">{"fdsup://directions/FAT Viewer?action=UPDATE&amp;creator=factSet&amp;DYN_ARGS=true&amp;DOC_NAME=FAT:RGQ_ENTRPR_VAL_EV_SOURCE_WINDOW.FAT&amp;VAR:ID1=WTS&amp;VAR:SDATE=20091127&amp;VAR:FDATE=20090930&amp;VAR:FREQ=WEEKLY&amp;VAR:RELITEM=&amp;VAR:CURRENCY=&amp;VAR:DB_TYPE=&amp;VAR:UNITS=M&amp;window=popup&amp;w","idth=535&amp;height=425&amp;START_MAXIMIZED=FALSE&amp;Y=120&amp;display_string=audit"}</definedName>
    <definedName name="_474__FDSAUDITLINK__" hidden="1">{"fdsup://IBCentral/FAT Viewer?action=UPDATE&amp;creator=factset&amp;DOC_NAME=fat:reuters_qtrly_source_window.fat&amp;display_string=Audit&amp;DYN_ARGS=TRUE&amp;VAR:ID1=46612J50&amp;VAR:RCODE=OPINC&amp;VAR:SDATE=20050999&amp;VAR:FREQ=Quarterly&amp;VAR:RELITEM=RP&amp;VAR:CURRENCY=&amp;VAR:CURRSOURCE=E","XSHARE&amp;VAR:NATFREQ=QUARTERLY&amp;VAR:RFIELD=FINALIZED&amp;VAR:DB_TYPE=&amp;VAR:UNITS=MONTHLY&amp;window=popup&amp;width=450&amp;height=300&amp;START_MAXIMIZED=FALSE"}</definedName>
    <definedName name="_4740__FDSAUDITLINK__" hidden="1">{"fdsup://directions/FAT Viewer?action=UPDATE&amp;creator=factSet&amp;DYN_ARGS=true&amp;DOC_NAME=FAT:RGQ_ENTRPR_VAL_EV_SOURCE_WINDOW.FAT&amp;VAR:ID1=WTS&amp;VAR:SDATE=20091120&amp;VAR:FDATE=20090930&amp;VAR:FREQ=WEEKLY&amp;VAR:RELITEM=&amp;VAR:CURRENCY=&amp;VAR:DB_TYPE=&amp;VAR:UNITS=M&amp;window=popup&amp;w","idth=535&amp;height=425&amp;START_MAXIMIZED=FALSE&amp;Y=120&amp;display_string=audit"}</definedName>
    <definedName name="_4741__FDSAUDITLINK__" hidden="1">{"fdsup://directions/FAT Viewer?action=UPDATE&amp;creator=factSet&amp;DYN_ARGS=true&amp;DOC_NAME=FAT:RGQ_ENTRPR_VAL_EV_SOURCE_WINDOW.FAT&amp;VAR:ID1=WTS&amp;VAR:SDATE=20091113&amp;VAR:FDATE=20090930&amp;VAR:FREQ=WEEKLY&amp;VAR:RELITEM=&amp;VAR:CURRENCY=&amp;VAR:DB_TYPE=&amp;VAR:UNITS=M&amp;window=popup&amp;w","idth=535&amp;height=425&amp;START_MAXIMIZED=FALSE&amp;Y=120&amp;display_string=audit"}</definedName>
    <definedName name="_4742__FDSAUDITLINK__" hidden="1">{"fdsup://directions/FAT Viewer?action=UPDATE&amp;creator=factSet&amp;DYN_ARGS=true&amp;DOC_NAME=FAT:RGQ_ENTRPR_VAL_EV_SOURCE_WINDOW.FAT&amp;VAR:ID1=WTS&amp;VAR:SDATE=20091106&amp;VAR:FDATE=20090930&amp;VAR:FREQ=WEEKLY&amp;VAR:RELITEM=&amp;VAR:CURRENCY=&amp;VAR:DB_TYPE=&amp;VAR:UNITS=M&amp;window=popup&amp;w","idth=535&amp;height=425&amp;START_MAXIMIZED=FALSE&amp;Y=120&amp;display_string=audit"}</definedName>
    <definedName name="_4743__FDSAUDITLINK__" hidden="1">{"fdsup://directions/FAT Viewer?action=UPDATE&amp;creator=factSet&amp;DYN_ARGS=true&amp;DOC_NAME=FAT:RGQ_ENTRPR_VAL_EV_SOURCE_WINDOW.FAT&amp;VAR:ID1=WTS&amp;VAR:SDATE=20091030&amp;VAR:FDATE=20090930&amp;VAR:FREQ=WEEKLY&amp;VAR:RELITEM=&amp;VAR:CURRENCY=&amp;VAR:DB_TYPE=&amp;VAR:UNITS=M&amp;window=popup&amp;w","idth=535&amp;height=425&amp;START_MAXIMIZED=FALSE&amp;Y=120&amp;display_string=audit"}</definedName>
    <definedName name="_4744__FDSAUDITLINK__" hidden="1">{"fdsup://directions/FAT Viewer?action=UPDATE&amp;creator=factSet&amp;DYN_ARGS=true&amp;DOC_NAME=FAT:RGQ_ENTRPR_VAL_EV_SOURCE_WINDOW.FAT&amp;VAR:ID1=WTS&amp;VAR:SDATE=20091023&amp;VAR:FDATE=20090930&amp;VAR:FREQ=WEEKLY&amp;VAR:RELITEM=&amp;VAR:CURRENCY=&amp;VAR:DB_TYPE=&amp;VAR:UNITS=M&amp;window=popup&amp;w","idth=535&amp;height=425&amp;START_MAXIMIZED=FALSE&amp;Y=120&amp;display_string=audit"}</definedName>
    <definedName name="_4745__FDSAUDITLINK__" hidden="1">{"fdsup://directions/FAT Viewer?action=UPDATE&amp;creator=factSet&amp;DYN_ARGS=true&amp;DOC_NAME=FAT:RGQ_ENTRPR_VAL_EV_SOURCE_WINDOW.FAT&amp;VAR:ID1=WTS&amp;VAR:SDATE=20091016&amp;VAR:FDATE=20090930&amp;VAR:FREQ=WEEKLY&amp;VAR:RELITEM=&amp;VAR:CURRENCY=&amp;VAR:DB_TYPE=&amp;VAR:UNITS=M&amp;window=popup&amp;w","idth=535&amp;height=425&amp;START_MAXIMIZED=FALSE&amp;Y=120&amp;display_string=audit"}</definedName>
    <definedName name="_4746__FDSAUDITLINK__" hidden="1">{"fdsup://directions/FAT Viewer?action=UPDATE&amp;creator=factSet&amp;DYN_ARGS=true&amp;DOC_NAME=FAT:RGQ_ENTRPR_VAL_EV_SOURCE_WINDOW.FAT&amp;VAR:ID1=WTS&amp;VAR:SDATE=20091009&amp;VAR:FDATE=20090930&amp;VAR:FREQ=WEEKLY&amp;VAR:RELITEM=&amp;VAR:CURRENCY=&amp;VAR:DB_TYPE=&amp;VAR:UNITS=M&amp;window=popup&amp;w","idth=535&amp;height=425&amp;START_MAXIMIZED=FALSE&amp;Y=120&amp;display_string=audit"}</definedName>
    <definedName name="_4747__FDSAUDITLINK__" hidden="1">{"fdsup://directions/FAT Viewer?action=UPDATE&amp;creator=factSet&amp;DYN_ARGS=true&amp;DOC_NAME=FAT:RGQ_ENTRPR_VAL_EV_SOURCE_WINDOW.FAT&amp;VAR:ID1=WTS&amp;VAR:SDATE=20091002&amp;VAR:FDATE=20090930&amp;VAR:FREQ=WEEKLY&amp;VAR:RELITEM=&amp;VAR:CURRENCY=&amp;VAR:DB_TYPE=&amp;VAR:UNITS=M&amp;window=popup&amp;w","idth=535&amp;height=425&amp;START_MAXIMIZED=FALSE&amp;Y=120&amp;display_string=audit"}</definedName>
    <definedName name="_4748__FDSAUDITLINK__" hidden="1">{"fdsup://directions/FAT Viewer?action=UPDATE&amp;creator=factSet&amp;DYN_ARGS=true&amp;DOC_NAME=FAT:RGQ_ENTRPR_VAL_EV_SOURCE_WINDOW.FAT&amp;VAR:ID1=WTS&amp;VAR:SDATE=20090925&amp;VAR:FDATE=20090630&amp;VAR:FREQ=WEEKLY&amp;VAR:RELITEM=&amp;VAR:CURRENCY=&amp;VAR:DB_TYPE=&amp;VAR:UNITS=M&amp;window=popup&amp;w","idth=535&amp;height=425&amp;START_MAXIMIZED=FALSE&amp;Y=120&amp;display_string=audit"}</definedName>
    <definedName name="_4749__FDSAUDITLINK__" hidden="1">{"fdsup://directions/FAT Viewer?action=UPDATE&amp;creator=factSet&amp;DYN_ARGS=true&amp;DOC_NAME=FAT:RGQ_ENTRPR_VAL_EV_SOURCE_WINDOW.FAT&amp;VAR:ID1=WTS&amp;VAR:SDATE=20090918&amp;VAR:FDATE=20090630&amp;VAR:FREQ=WEEKLY&amp;VAR:RELITEM=&amp;VAR:CURRENCY=&amp;VAR:DB_TYPE=&amp;VAR:UNITS=M&amp;window=popup&amp;w","idth=535&amp;height=425&amp;START_MAXIMIZED=FALSE&amp;Y=120&amp;display_string=audit"}</definedName>
    <definedName name="_475__FDSAUDITLINK__" hidden="1">{"fdsup://IBCentral/FAT Viewer?action=UPDATE&amp;creator=factset&amp;DOC_NAME=fat:reuters_qtrly_source_window.fat&amp;display_string=Audit&amp;DYN_ARGS=TRUE&amp;VAR:ID1=46612J50&amp;VAR:RCODE=OPINC&amp;VAR:SDATE=20050699&amp;VAR:FREQ=Quarterly&amp;VAR:RELITEM=RP&amp;VAR:CURRENCY=&amp;VAR:CURRSOURCE=E","XSHARE&amp;VAR:NATFREQ=QUARTERLY&amp;VAR:RFIELD=FINALIZED&amp;VAR:DB_TYPE=&amp;VAR:UNITS=MONTHLY&amp;window=popup&amp;width=450&amp;height=300&amp;START_MAXIMIZED=FALSE"}</definedName>
    <definedName name="_4750__FDSAUDITLINK__" hidden="1">{"fdsup://directions/FAT Viewer?action=UPDATE&amp;creator=factSet&amp;DYN_ARGS=true&amp;DOC_NAME=FAT:RGQ_ENTRPR_VAL_EV_SOURCE_WINDOW.FAT&amp;VAR:ID1=WTS&amp;VAR:SDATE=20090911&amp;VAR:FDATE=20090630&amp;VAR:FREQ=WEEKLY&amp;VAR:RELITEM=&amp;VAR:CURRENCY=&amp;VAR:DB_TYPE=&amp;VAR:UNITS=M&amp;window=popup&amp;w","idth=535&amp;height=425&amp;START_MAXIMIZED=FALSE&amp;Y=120&amp;display_string=audit"}</definedName>
    <definedName name="_4751__FDSAUDITLINK__" hidden="1">{"fdsup://directions/FAT Viewer?action=UPDATE&amp;creator=factSet&amp;DYN_ARGS=true&amp;DOC_NAME=FAT:RGQ_ENTRPR_VAL_EV_SOURCE_WINDOW.FAT&amp;VAR:ID1=WTS&amp;VAR:SDATE=20090904&amp;VAR:FDATE=20090630&amp;VAR:FREQ=WEEKLY&amp;VAR:RELITEM=&amp;VAR:CURRENCY=&amp;VAR:DB_TYPE=&amp;VAR:UNITS=M&amp;window=popup&amp;w","idth=535&amp;height=425&amp;START_MAXIMIZED=FALSE&amp;Y=120&amp;display_string=audit"}</definedName>
    <definedName name="_4752__FDSAUDITLINK__" hidden="1">{"fdsup://directions/FAT Viewer?action=UPDATE&amp;creator=factSet&amp;DYN_ARGS=true&amp;DOC_NAME=FAT:RGQ_ENTRPR_VAL_EV_SOURCE_WINDOW.FAT&amp;VAR:ID1=WTS&amp;VAR:SDATE=20090828&amp;VAR:FDATE=20090630&amp;VAR:FREQ=WEEKLY&amp;VAR:RELITEM=&amp;VAR:CURRENCY=&amp;VAR:DB_TYPE=&amp;VAR:UNITS=M&amp;window=popup&amp;w","idth=535&amp;height=425&amp;START_MAXIMIZED=FALSE&amp;Y=120&amp;display_string=audit"}</definedName>
    <definedName name="_4753__FDSAUDITLINK__" hidden="1">{"fdsup://directions/FAT Viewer?action=UPDATE&amp;creator=factSet&amp;DYN_ARGS=true&amp;DOC_NAME=FAT:RGQ_ENTRPR_VAL_EV_SOURCE_WINDOW.FAT&amp;VAR:ID1=WTS&amp;VAR:SDATE=20090821&amp;VAR:FDATE=20090630&amp;VAR:FREQ=WEEKLY&amp;VAR:RELITEM=&amp;VAR:CURRENCY=&amp;VAR:DB_TYPE=&amp;VAR:UNITS=M&amp;window=popup&amp;w","idth=535&amp;height=425&amp;START_MAXIMIZED=FALSE&amp;Y=120&amp;display_string=audit"}</definedName>
    <definedName name="_4754__FDSAUDITLINK__" hidden="1">{"fdsup://directions/FAT Viewer?action=UPDATE&amp;creator=factSet&amp;DYN_ARGS=true&amp;DOC_NAME=FAT:RGQ_ENTRPR_VAL_EV_SOURCE_WINDOW.FAT&amp;VAR:ID1=WTS&amp;VAR:SDATE=20090814&amp;VAR:FDATE=20090630&amp;VAR:FREQ=WEEKLY&amp;VAR:RELITEM=&amp;VAR:CURRENCY=&amp;VAR:DB_TYPE=&amp;VAR:UNITS=M&amp;window=popup&amp;w","idth=535&amp;height=425&amp;START_MAXIMIZED=FALSE&amp;Y=120&amp;display_string=audit"}</definedName>
    <definedName name="_4755__FDSAUDITLINK__" hidden="1">{"fdsup://directions/FAT Viewer?action=UPDATE&amp;creator=factSet&amp;DYN_ARGS=true&amp;DOC_NAME=FAT:RGQ_ENTRPR_VAL_EV_SOURCE_WINDOW.FAT&amp;VAR:ID1=WTS&amp;VAR:SDATE=20090807&amp;VAR:FDATE=20090630&amp;VAR:FREQ=WEEKLY&amp;VAR:RELITEM=&amp;VAR:CURRENCY=&amp;VAR:DB_TYPE=&amp;VAR:UNITS=M&amp;window=popup&amp;w","idth=535&amp;height=425&amp;START_MAXIMIZED=FALSE&amp;Y=120&amp;display_string=audit"}</definedName>
    <definedName name="_4756__FDSAUDITLINK__" hidden="1">{"fdsup://directions/FAT Viewer?action=UPDATE&amp;creator=factSet&amp;DYN_ARGS=true&amp;DOC_NAME=FAT:RGQ_ENTRPR_VAL_EV_SOURCE_WINDOW.FAT&amp;VAR:ID1=WTS&amp;VAR:SDATE=20090731&amp;VAR:FDATE=20090630&amp;VAR:FREQ=WEEKLY&amp;VAR:RELITEM=&amp;VAR:CURRENCY=&amp;VAR:DB_TYPE=&amp;VAR:UNITS=M&amp;window=popup&amp;w","idth=535&amp;height=425&amp;START_MAXIMIZED=FALSE&amp;Y=120&amp;display_string=audit"}</definedName>
    <definedName name="_4757__FDSAUDITLINK__" hidden="1">{"fdsup://directions/FAT Viewer?action=UPDATE&amp;creator=factSet&amp;DYN_ARGS=true&amp;DOC_NAME=FAT:RGQ_ENTRPR_VAL_EV_SOURCE_WINDOW.FAT&amp;VAR:ID1=WTS&amp;VAR:SDATE=20090724&amp;VAR:FDATE=20090630&amp;VAR:FREQ=WEEKLY&amp;VAR:RELITEM=&amp;VAR:CURRENCY=&amp;VAR:DB_TYPE=&amp;VAR:UNITS=M&amp;window=popup&amp;w","idth=535&amp;height=425&amp;START_MAXIMIZED=FALSE&amp;Y=120&amp;display_string=audit"}</definedName>
    <definedName name="_4758__FDSAUDITLINK__" hidden="1">{"fdsup://directions/FAT Viewer?action=UPDATE&amp;creator=factSet&amp;DYN_ARGS=true&amp;DOC_NAME=FAT:RGQ_ENTRPR_VAL_EV_SOURCE_WINDOW.FAT&amp;VAR:ID1=WTS&amp;VAR:SDATE=20090717&amp;VAR:FDATE=20090630&amp;VAR:FREQ=WEEKLY&amp;VAR:RELITEM=&amp;VAR:CURRENCY=&amp;VAR:DB_TYPE=&amp;VAR:UNITS=M&amp;window=popup&amp;w","idth=535&amp;height=425&amp;START_MAXIMIZED=FALSE&amp;Y=120&amp;display_string=audit"}</definedName>
    <definedName name="_4759__FDSAUDITLINK__" hidden="1">{"fdsup://directions/FAT Viewer?action=UPDATE&amp;creator=factSet&amp;DYN_ARGS=true&amp;DOC_NAME=FAT:RGQ_ENTRPR_VAL_EV_SOURCE_WINDOW.FAT&amp;VAR:ID1=WTS&amp;VAR:SDATE=20090710&amp;VAR:FDATE=20090630&amp;VAR:FREQ=WEEKLY&amp;VAR:RELITEM=&amp;VAR:CURRENCY=&amp;VAR:DB_TYPE=&amp;VAR:UNITS=M&amp;window=popup&amp;w","idth=535&amp;height=425&amp;START_MAXIMIZED=FALSE&amp;Y=120&amp;display_string=audit"}</definedName>
    <definedName name="_476__FDSAUDITLINK__" hidden="1">{"fdsup://IBCentral/FAT Viewer?action=UPDATE&amp;creator=factset&amp;DOC_NAME=fat:reuters_qtrly_source_window.fat&amp;display_string=Audit&amp;DYN_ARGS=TRUE&amp;VAR:ID1=46612J50&amp;VAR:RCODE=OPINC&amp;VAR:SDATE=20050399&amp;VAR:FREQ=Quarterly&amp;VAR:RELITEM=RP&amp;VAR:CURRENCY=&amp;VAR:CURRSOURCE=E","XSHARE&amp;VAR:NATFREQ=QUARTERLY&amp;VAR:RFIELD=FINALIZED&amp;VAR:DB_TYPE=&amp;VAR:UNITS=MONTHLY&amp;window=popup&amp;width=450&amp;height=300&amp;START_MAXIMIZED=FALSE"}</definedName>
    <definedName name="_4760__FDSAUDITLINK__" hidden="1">{"fdsup://directions/FAT Viewer?action=UPDATE&amp;creator=factSet&amp;DYN_ARGS=true&amp;DOC_NAME=FAT:RGQ_ENTRPR_VAL_EV_SOURCE_WINDOW.FAT&amp;VAR:ID1=WTS&amp;VAR:SDATE=20090702&amp;VAR:FDATE=20090630&amp;VAR:FREQ=WEEKLY&amp;VAR:RELITEM=&amp;VAR:CURRENCY=&amp;VAR:DB_TYPE=&amp;VAR:UNITS=M&amp;window=popup&amp;w","idth=535&amp;height=425&amp;START_MAXIMIZED=FALSE&amp;Y=120&amp;display_string=audit"}</definedName>
    <definedName name="_4761__FDSAUDITLINK__" hidden="1">{"fdsup://directions/FAT Viewer?action=UPDATE&amp;creator=factSet&amp;DYN_ARGS=true&amp;DOC_NAME=FAT:RGQ_ENTRPR_VAL_EV_SOURCE_WINDOW.FAT&amp;VAR:ID1=WTS&amp;VAR:SDATE=20090626&amp;VAR:FDATE=20090331&amp;VAR:FREQ=WEEKLY&amp;VAR:RELITEM=&amp;VAR:CURRENCY=&amp;VAR:DB_TYPE=&amp;VAR:UNITS=M&amp;window=popup&amp;w","idth=535&amp;height=425&amp;START_MAXIMIZED=FALSE&amp;Y=120&amp;display_string=audit"}</definedName>
    <definedName name="_4762__FDSAUDITLINK__" hidden="1">{"fdsup://directions/FAT Viewer?action=UPDATE&amp;creator=factSet&amp;DYN_ARGS=true&amp;DOC_NAME=FAT:RGQ_ENTRPR_VAL_EV_SOURCE_WINDOW.FAT&amp;VAR:ID1=WTS&amp;VAR:SDATE=20090619&amp;VAR:FDATE=20090331&amp;VAR:FREQ=WEEKLY&amp;VAR:RELITEM=&amp;VAR:CURRENCY=&amp;VAR:DB_TYPE=&amp;VAR:UNITS=M&amp;window=popup&amp;w","idth=535&amp;height=425&amp;START_MAXIMIZED=FALSE&amp;Y=120&amp;display_string=audit"}</definedName>
    <definedName name="_4763__FDSAUDITLINK__" hidden="1">{"fdsup://directions/FAT Viewer?action=UPDATE&amp;creator=factSet&amp;DYN_ARGS=true&amp;DOC_NAME=FAT:RGQ_ENTRPR_VAL_EV_SOURCE_WINDOW.FAT&amp;VAR:ID1=WTS&amp;VAR:SDATE=20090612&amp;VAR:FDATE=20090331&amp;VAR:FREQ=WEEKLY&amp;VAR:RELITEM=&amp;VAR:CURRENCY=&amp;VAR:DB_TYPE=&amp;VAR:UNITS=M&amp;window=popup&amp;w","idth=535&amp;height=425&amp;START_MAXIMIZED=FALSE&amp;Y=120&amp;display_string=audit"}</definedName>
    <definedName name="_4764__FDSAUDITLINK__" hidden="1">{"fdsup://directions/FAT Viewer?action=UPDATE&amp;creator=factSet&amp;DYN_ARGS=true&amp;DOC_NAME=FAT:RGQ_ENTRPR_VAL_EV_SOURCE_WINDOW.FAT&amp;VAR:ID1=WTS&amp;VAR:SDATE=20090605&amp;VAR:FDATE=20090331&amp;VAR:FREQ=WEEKLY&amp;VAR:RELITEM=&amp;VAR:CURRENCY=&amp;VAR:DB_TYPE=&amp;VAR:UNITS=M&amp;window=popup&amp;w","idth=535&amp;height=425&amp;START_MAXIMIZED=FALSE&amp;Y=120&amp;display_string=audit"}</definedName>
    <definedName name="_4765__FDSAUDITLINK__" hidden="1">{"fdsup://directions/FAT Viewer?action=UPDATE&amp;creator=factSet&amp;DYN_ARGS=true&amp;DOC_NAME=FAT:RGQ_ENTRPR_VAL_EV_SOURCE_WINDOW.FAT&amp;VAR:ID1=WTS&amp;VAR:SDATE=20090529&amp;VAR:FDATE=20090331&amp;VAR:FREQ=WEEKLY&amp;VAR:RELITEM=&amp;VAR:CURRENCY=&amp;VAR:DB_TYPE=&amp;VAR:UNITS=M&amp;window=popup&amp;w","idth=535&amp;height=425&amp;START_MAXIMIZED=FALSE&amp;Y=120&amp;display_string=audit"}</definedName>
    <definedName name="_4766__FDSAUDITLINK__" hidden="1">{"fdsup://directions/FAT Viewer?action=UPDATE&amp;creator=factSet&amp;DYN_ARGS=true&amp;DOC_NAME=FAT:RGQ_ENTRPR_VAL_EV_SOURCE_WINDOW.FAT&amp;VAR:ID1=WTS&amp;VAR:SDATE=20090522&amp;VAR:FDATE=20090331&amp;VAR:FREQ=WEEKLY&amp;VAR:RELITEM=&amp;VAR:CURRENCY=&amp;VAR:DB_TYPE=&amp;VAR:UNITS=M&amp;window=popup&amp;w","idth=535&amp;height=425&amp;START_MAXIMIZED=FALSE&amp;Y=120&amp;display_string=audit"}</definedName>
    <definedName name="_4767__FDSAUDITLINK__" hidden="1">{"fdsup://directions/FAT Viewer?action=UPDATE&amp;creator=factSet&amp;DYN_ARGS=true&amp;DOC_NAME=FAT:RGQ_ENTRPR_VAL_EV_SOURCE_WINDOW.FAT&amp;VAR:ID1=WTS&amp;VAR:SDATE=20090515&amp;VAR:FDATE=20090331&amp;VAR:FREQ=WEEKLY&amp;VAR:RELITEM=&amp;VAR:CURRENCY=&amp;VAR:DB_TYPE=&amp;VAR:UNITS=M&amp;window=popup&amp;w","idth=535&amp;height=425&amp;START_MAXIMIZED=FALSE&amp;Y=120&amp;display_string=audit"}</definedName>
    <definedName name="_4768__FDSAUDITLINK__" hidden="1">{"fdsup://directions/FAT Viewer?action=UPDATE&amp;creator=factSet&amp;DYN_ARGS=true&amp;DOC_NAME=FAT:RGQ_ENTRPR_VAL_EV_SOURCE_WINDOW.FAT&amp;VAR:ID1=WTS&amp;VAR:SDATE=20090508&amp;VAR:FDATE=20090331&amp;VAR:FREQ=WEEKLY&amp;VAR:RELITEM=&amp;VAR:CURRENCY=&amp;VAR:DB_TYPE=&amp;VAR:UNITS=M&amp;window=popup&amp;w","idth=535&amp;height=425&amp;START_MAXIMIZED=FALSE&amp;Y=120&amp;display_string=audit"}</definedName>
    <definedName name="_4769__FDSAUDITLINK__" hidden="1">{"fdsup://directions/FAT Viewer?action=UPDATE&amp;creator=factSet&amp;DYN_ARGS=true&amp;DOC_NAME=FAT:RGQ_ENTRPR_VAL_EV_SOURCE_WINDOW.FAT&amp;VAR:ID1=WTS&amp;VAR:SDATE=20090501&amp;VAR:FDATE=20090331&amp;VAR:FREQ=WEEKLY&amp;VAR:RELITEM=&amp;VAR:CURRENCY=&amp;VAR:DB_TYPE=&amp;VAR:UNITS=M&amp;window=popup&amp;w","idth=535&amp;height=425&amp;START_MAXIMIZED=FALSE&amp;Y=120&amp;display_string=audit"}</definedName>
    <definedName name="_477__FDSAUDITLINK__" hidden="1">{"fdsup://IBCentral/FAT Viewer?action=UPDATE&amp;creator=factset&amp;DOC_NAME=fat:reuters_annual_source_window.fat&amp;display_string=Audit&amp;DYN_ARGS=TRUE&amp;VAR:ID1=46612J50&amp;VAR:RCODE=SGAFDS&amp;VAR:SDATE=20070699&amp;VAR:FREQ=Y&amp;VAR:RELITEM=RP&amp;VAR:CURRENCY=&amp;VAR:CURRSOURCE=EXSHARE","&amp;VAR:NATFREQ=ANNUAL&amp;VAR:RFIELD=FINALIZED&amp;VAR:DB_TYPE=&amp;VAR:UNITS=MONTHLY&amp;window=popup&amp;width=450&amp;height=300&amp;START_MAXIMIZED=FALSE"}</definedName>
    <definedName name="_4770__FDSAUDITLINK__" hidden="1">{"fdsup://directions/FAT Viewer?action=UPDATE&amp;creator=factSet&amp;DYN_ARGS=true&amp;DOC_NAME=FAT:RGQ_ENTRPR_VAL_EV_SOURCE_WINDOW.FAT&amp;VAR:ID1=WTS&amp;VAR:SDATE=20090424&amp;VAR:FDATE=20090331&amp;VAR:FREQ=WEEKLY&amp;VAR:RELITEM=&amp;VAR:CURRENCY=&amp;VAR:DB_TYPE=&amp;VAR:UNITS=M&amp;window=popup&amp;w","idth=535&amp;height=425&amp;START_MAXIMIZED=FALSE&amp;Y=120&amp;display_string=audit"}</definedName>
    <definedName name="_4771__FDSAUDITLINK__" hidden="1">{"fdsup://directions/FAT Viewer?action=UPDATE&amp;creator=factSet&amp;DYN_ARGS=true&amp;DOC_NAME=FAT:RGQ_ENTRPR_VAL_EV_SOURCE_WINDOW.FAT&amp;VAR:ID1=WTS&amp;VAR:SDATE=20090417&amp;VAR:FDATE=20090331&amp;VAR:FREQ=WEEKLY&amp;VAR:RELITEM=&amp;VAR:CURRENCY=&amp;VAR:DB_TYPE=&amp;VAR:UNITS=M&amp;window=popup&amp;w","idth=535&amp;height=425&amp;START_MAXIMIZED=FALSE&amp;Y=120&amp;display_string=audit"}</definedName>
    <definedName name="_4772__FDSAUDITLINK__" hidden="1">{"fdsup://directions/FAT Viewer?action=UPDATE&amp;creator=factSet&amp;DYN_ARGS=true&amp;DOC_NAME=FAT:RGQ_ENTRPR_VAL_EV_SOURCE_WINDOW.FAT&amp;VAR:ID1=WTS&amp;VAR:SDATE=20090409&amp;VAR:FDATE=20090331&amp;VAR:FREQ=WEEKLY&amp;VAR:RELITEM=&amp;VAR:CURRENCY=&amp;VAR:DB_TYPE=&amp;VAR:UNITS=M&amp;window=popup&amp;w","idth=535&amp;height=425&amp;START_MAXIMIZED=FALSE&amp;Y=120&amp;display_string=audit"}</definedName>
    <definedName name="_4773__FDSAUDITLINK__" hidden="1">{"fdsup://directions/FAT Viewer?action=UPDATE&amp;creator=factSet&amp;DYN_ARGS=true&amp;DOC_NAME=FAT:RGQ_ENTRPR_VAL_EV_SOURCE_WINDOW.FAT&amp;VAR:ID1=WTS&amp;VAR:SDATE=20090403&amp;VAR:FDATE=20090331&amp;VAR:FREQ=WEEKLY&amp;VAR:RELITEM=&amp;VAR:CURRENCY=&amp;VAR:DB_TYPE=&amp;VAR:UNITS=M&amp;window=popup&amp;w","idth=535&amp;height=425&amp;START_MAXIMIZED=FALSE&amp;Y=120&amp;display_string=audit"}</definedName>
    <definedName name="_4774__FDSAUDITLINK__" hidden="1">{"fdsup://directions/FAT Viewer?action=UPDATE&amp;creator=factSet&amp;DYN_ARGS=true&amp;DOC_NAME=FAT:RGQ_ENTRPR_VAL_EV_SOURCE_WINDOW.FAT&amp;VAR:ID1=WTS&amp;VAR:SDATE=20090327&amp;VAR:FDATE=20081231&amp;VAR:FREQ=WEEKLY&amp;VAR:RELITEM=&amp;VAR:CURRENCY=&amp;VAR:DB_TYPE=&amp;VAR:UNITS=M&amp;window=popup&amp;w","idth=535&amp;height=425&amp;START_MAXIMIZED=FALSE&amp;Y=120&amp;display_string=audit"}</definedName>
    <definedName name="_4775__FDSAUDITLINK__" hidden="1">{"fdsup://directions/FAT Viewer?action=UPDATE&amp;creator=factSet&amp;DYN_ARGS=true&amp;DOC_NAME=FAT:RGQ_ENTRPR_VAL_EV_SOURCE_WINDOW.FAT&amp;VAR:ID1=WTS&amp;VAR:SDATE=20090320&amp;VAR:FDATE=20081231&amp;VAR:FREQ=WEEKLY&amp;VAR:RELITEM=&amp;VAR:CURRENCY=&amp;VAR:DB_TYPE=&amp;VAR:UNITS=M&amp;window=popup&amp;w","idth=535&amp;height=425&amp;START_MAXIMIZED=FALSE&amp;Y=120&amp;display_string=audit"}</definedName>
    <definedName name="_4776__FDSAUDITLINK__" hidden="1">{"fdsup://directions/FAT Viewer?action=UPDATE&amp;creator=factSet&amp;DYN_ARGS=true&amp;DOC_NAME=FAT:RGQ_ENTRPR_VAL_EV_SOURCE_WINDOW.FAT&amp;VAR:ID1=WTS&amp;VAR:SDATE=20090313&amp;VAR:FDATE=20081231&amp;VAR:FREQ=WEEKLY&amp;VAR:RELITEM=&amp;VAR:CURRENCY=&amp;VAR:DB_TYPE=&amp;VAR:UNITS=M&amp;window=popup&amp;w","idth=535&amp;height=425&amp;START_MAXIMIZED=FALSE&amp;Y=120&amp;display_string=audit"}</definedName>
    <definedName name="_4777__FDSAUDITLINK__" hidden="1">{"fdsup://directions/FAT Viewer?action=UPDATE&amp;creator=factSet&amp;DYN_ARGS=true&amp;DOC_NAME=FAT:RGQ_ENTRPR_VAL_EV_SOURCE_WINDOW.FAT&amp;VAR:ID1=WTS&amp;VAR:SDATE=20090306&amp;VAR:FDATE=20081231&amp;VAR:FREQ=WEEKLY&amp;VAR:RELITEM=&amp;VAR:CURRENCY=&amp;VAR:DB_TYPE=&amp;VAR:UNITS=M&amp;window=popup&amp;w","idth=535&amp;height=425&amp;START_MAXIMIZED=FALSE&amp;Y=120&amp;display_string=audit"}</definedName>
    <definedName name="_4778__FDSAUDITLINK__" hidden="1">{"fdsup://directions/FAT Viewer?action=UPDATE&amp;creator=factSet&amp;DYN_ARGS=true&amp;DOC_NAME=FAT:RGQ_ENTRPR_VAL_EV_SOURCE_WINDOW.FAT&amp;VAR:ID1=WTS&amp;VAR:SDATE=20090227&amp;VAR:FDATE=20081231&amp;VAR:FREQ=WEEKLY&amp;VAR:RELITEM=&amp;VAR:CURRENCY=&amp;VAR:DB_TYPE=&amp;VAR:UNITS=M&amp;window=popup&amp;w","idth=535&amp;height=425&amp;START_MAXIMIZED=FALSE&amp;Y=120&amp;display_string=audit"}</definedName>
    <definedName name="_4779__FDSAUDITLINK__" hidden="1">{"fdsup://directions/FAT Viewer?action=UPDATE&amp;creator=factSet&amp;DYN_ARGS=true&amp;DOC_NAME=FAT:RGQ_ENTRPR_VAL_EV_SOURCE_WINDOW.FAT&amp;VAR:ID1=WTS&amp;VAR:SDATE=20090220&amp;VAR:FDATE=20081231&amp;VAR:FREQ=WEEKLY&amp;VAR:RELITEM=&amp;VAR:CURRENCY=&amp;VAR:DB_TYPE=&amp;VAR:UNITS=M&amp;window=popup&amp;w","idth=535&amp;height=425&amp;START_MAXIMIZED=FALSE&amp;Y=120&amp;display_string=audit"}</definedName>
    <definedName name="_478__FDSAUDITLINK__" hidden="1">{"fdsup://IBCentral/FAT Viewer?action=UPDATE&amp;creator=factset&amp;DOC_NAME=fat:reuters_annual_source_window.fat&amp;display_string=Audit&amp;DYN_ARGS=TRUE&amp;VAR:ID1=46612J50&amp;VAR:RCODE=SGAFDS&amp;VAR:SDATE=20060699&amp;VAR:FREQ=Y&amp;VAR:RELITEM=RP&amp;VAR:CURRENCY=&amp;VAR:CURRSOURCE=EXSHARE","&amp;VAR:NATFREQ=ANNUAL&amp;VAR:RFIELD=FINALIZED&amp;VAR:DB_TYPE=&amp;VAR:UNITS=MONTHLY&amp;window=popup&amp;width=450&amp;height=300&amp;START_MAXIMIZED=FALSE"}</definedName>
    <definedName name="_4780__FDSAUDITLINK__" hidden="1">{"fdsup://directions/FAT Viewer?action=UPDATE&amp;creator=factSet&amp;DYN_ARGS=true&amp;DOC_NAME=FAT:RGQ_ENTRPR_VAL_EV_SOURCE_WINDOW.FAT&amp;VAR:ID1=WTS&amp;VAR:SDATE=20090213&amp;VAR:FDATE=20081231&amp;VAR:FREQ=WEEKLY&amp;VAR:RELITEM=&amp;VAR:CURRENCY=&amp;VAR:DB_TYPE=&amp;VAR:UNITS=M&amp;window=popup&amp;w","idth=535&amp;height=425&amp;START_MAXIMIZED=FALSE&amp;Y=120&amp;display_string=audit"}</definedName>
    <definedName name="_4781__FDSAUDITLINK__" hidden="1">{"fdsup://directions/FAT Viewer?action=UPDATE&amp;creator=factSet&amp;DYN_ARGS=true&amp;DOC_NAME=FAT:RGQ_ENTRPR_VAL_EV_SOURCE_WINDOW.FAT&amp;VAR:ID1=WTS&amp;VAR:SDATE=20090206&amp;VAR:FDATE=20081231&amp;VAR:FREQ=WEEKLY&amp;VAR:RELITEM=&amp;VAR:CURRENCY=&amp;VAR:DB_TYPE=&amp;VAR:UNITS=M&amp;window=popup&amp;w","idth=535&amp;height=425&amp;START_MAXIMIZED=FALSE&amp;Y=120&amp;display_string=audit"}</definedName>
    <definedName name="_4782__FDSAUDITLINK__" hidden="1">{"fdsup://directions/FAT Viewer?action=UPDATE&amp;creator=factSet&amp;DYN_ARGS=true&amp;DOC_NAME=FAT:RGQ_ENTRPR_VAL_EV_SOURCE_WINDOW.FAT&amp;VAR:ID1=WTS&amp;VAR:SDATE=20090130&amp;VAR:FDATE=20081231&amp;VAR:FREQ=WEEKLY&amp;VAR:RELITEM=&amp;VAR:CURRENCY=&amp;VAR:DB_TYPE=&amp;VAR:UNITS=M&amp;window=popup&amp;w","idth=535&amp;height=425&amp;START_MAXIMIZED=FALSE&amp;Y=120&amp;display_string=audit"}</definedName>
    <definedName name="_4783__FDSAUDITLINK__" hidden="1">{"fdsup://directions/FAT Viewer?action=UPDATE&amp;creator=factSet&amp;DYN_ARGS=true&amp;DOC_NAME=FAT:RGQ_ENTRPR_VAL_EV_SOURCE_WINDOW.FAT&amp;VAR:ID1=WTS&amp;VAR:SDATE=20090123&amp;VAR:FDATE=20081231&amp;VAR:FREQ=WEEKLY&amp;VAR:RELITEM=&amp;VAR:CURRENCY=&amp;VAR:DB_TYPE=&amp;VAR:UNITS=M&amp;window=popup&amp;w","idth=535&amp;height=425&amp;START_MAXIMIZED=FALSE&amp;Y=120&amp;display_string=audit"}</definedName>
    <definedName name="_4784__FDSAUDITLINK__" hidden="1">{"fdsup://directions/FAT Viewer?action=UPDATE&amp;creator=factSet&amp;DYN_ARGS=true&amp;DOC_NAME=FAT:RGQ_ENTRPR_VAL_EV_SOURCE_WINDOW.FAT&amp;VAR:ID1=WTS&amp;VAR:SDATE=20090116&amp;VAR:FDATE=20081231&amp;VAR:FREQ=WEEKLY&amp;VAR:RELITEM=&amp;VAR:CURRENCY=&amp;VAR:DB_TYPE=&amp;VAR:UNITS=M&amp;window=popup&amp;w","idth=535&amp;height=425&amp;START_MAXIMIZED=FALSE&amp;Y=120&amp;display_string=audit"}</definedName>
    <definedName name="_4785__FDSAUDITLINK__" hidden="1">{"fdsup://directions/FAT Viewer?action=UPDATE&amp;creator=factSet&amp;DYN_ARGS=true&amp;DOC_NAME=FAT:RGQ_ENTRPR_VAL_EV_SOURCE_WINDOW.FAT&amp;VAR:ID1=WTS&amp;VAR:SDATE=20090109&amp;VAR:FDATE=20081231&amp;VAR:FREQ=WEEKLY&amp;VAR:RELITEM=&amp;VAR:CURRENCY=&amp;VAR:DB_TYPE=&amp;VAR:UNITS=M&amp;window=popup&amp;w","idth=535&amp;height=425&amp;START_MAXIMIZED=FALSE&amp;Y=120&amp;display_string=audit"}</definedName>
    <definedName name="_4786__FDSAUDITLINK__" hidden="1">{"fdsup://directions/FAT Viewer?action=UPDATE&amp;creator=factSet&amp;DYN_ARGS=true&amp;DOC_NAME=FAT:RGQ_ENTRPR_VAL_EV_SOURCE_WINDOW.FAT&amp;VAR:ID1=WTS&amp;VAR:SDATE=20090102&amp;VAR:FDATE=20081231&amp;VAR:FREQ=WEEKLY&amp;VAR:RELITEM=&amp;VAR:CURRENCY=&amp;VAR:DB_TYPE=&amp;VAR:UNITS=M&amp;window=popup&amp;w","idth=535&amp;height=425&amp;START_MAXIMIZED=FALSE&amp;Y=120&amp;display_string=audit"}</definedName>
    <definedName name="_4787__FDSAUDITLINK__" hidden="1">{"fdsup://directions/FAT Viewer?action=UPDATE&amp;creator=factSet&amp;DYN_ARGS=true&amp;DOC_NAME=FAT:RGQ_ENTRPR_VAL_EV_SOURCE_WINDOW.FAT&amp;VAR:ID1=WTS&amp;VAR:SDATE=20081226&amp;VAR:FDATE=20080930&amp;VAR:FREQ=WEEKLY&amp;VAR:RELITEM=&amp;VAR:CURRENCY=&amp;VAR:DB_TYPE=&amp;VAR:UNITS=M&amp;window=popup&amp;w","idth=535&amp;height=425&amp;START_MAXIMIZED=FALSE&amp;Y=120&amp;display_string=audit"}</definedName>
    <definedName name="_4788__FDSAUDITLINK__" hidden="1">{"fdsup://directions/FAT Viewer?action=UPDATE&amp;creator=factSet&amp;DYN_ARGS=true&amp;DOC_NAME=FAT:RGQ_ENTRPR_VAL_EV_SOURCE_WINDOW.FAT&amp;VAR:ID1=WTS&amp;VAR:SDATE=20081219&amp;VAR:FDATE=20080930&amp;VAR:FREQ=WEEKLY&amp;VAR:RELITEM=&amp;VAR:CURRENCY=&amp;VAR:DB_TYPE=&amp;VAR:UNITS=M&amp;window=popup&amp;w","idth=535&amp;height=425&amp;START_MAXIMIZED=FALSE&amp;Y=120&amp;display_string=audit"}</definedName>
    <definedName name="_4789__FDSAUDITLINK__" hidden="1">{"fdsup://directions/FAT Viewer?action=UPDATE&amp;creator=factSet&amp;DYN_ARGS=true&amp;DOC_NAME=FAT:RGQ_ENTRPR_VAL_EV_SOURCE_WINDOW.FAT&amp;VAR:ID1=WTS&amp;VAR:SDATE=20081212&amp;VAR:FDATE=20080930&amp;VAR:FREQ=WEEKLY&amp;VAR:RELITEM=&amp;VAR:CURRENCY=&amp;VAR:DB_TYPE=&amp;VAR:UNITS=M&amp;window=popup&amp;w","idth=535&amp;height=425&amp;START_MAXIMIZED=FALSE&amp;Y=120&amp;display_string=audit"}</definedName>
    <definedName name="_479__FDSAUDITLINK__" hidden="1">{"fdsup://IBCentral/FAT Viewer?action=UPDATE&amp;creator=factset&amp;DOC_NAME=fat:reuters_annual_source_window.fat&amp;display_string=Audit&amp;DYN_ARGS=TRUE&amp;VAR:ID1=46612J50&amp;VAR:RCODE=SGAFDS&amp;VAR:SDATE=20050699&amp;VAR:FREQ=Y&amp;VAR:RELITEM=RP&amp;VAR:CURRENCY=&amp;VAR:CURRSOURCE=EXSHARE","&amp;VAR:NATFREQ=ANNUAL&amp;VAR:RFIELD=FINALIZED&amp;VAR:DB_TYPE=&amp;VAR:UNITS=MONTHLY&amp;window=popup&amp;width=450&amp;height=300&amp;START_MAXIMIZED=FALSE"}</definedName>
    <definedName name="_4790__FDSAUDITLINK__" hidden="1">{"fdsup://directions/FAT Viewer?action=UPDATE&amp;creator=factSet&amp;DYN_ARGS=true&amp;DOC_NAME=FAT:RGQ_ENTRPR_VAL_EV_SOURCE_WINDOW.FAT&amp;VAR:ID1=WTS&amp;VAR:SDATE=20081205&amp;VAR:FDATE=20080930&amp;VAR:FREQ=WEEKLY&amp;VAR:RELITEM=&amp;VAR:CURRENCY=&amp;VAR:DB_TYPE=&amp;VAR:UNITS=M&amp;window=popup&amp;w","idth=535&amp;height=425&amp;START_MAXIMIZED=FALSE&amp;Y=120&amp;display_string=audit"}</definedName>
    <definedName name="_4791__FDSAUDITLINK__" hidden="1">{"fdsup://directions/FAT Viewer?action=UPDATE&amp;creator=factSet&amp;DYN_ARGS=true&amp;DOC_NAME=FAT:RGQ_ENTRPR_VAL_EV_SOURCE_WINDOW.FAT&amp;VAR:ID1=WTS&amp;VAR:SDATE=20081128&amp;VAR:FDATE=20080930&amp;VAR:FREQ=WEEKLY&amp;VAR:RELITEM=&amp;VAR:CURRENCY=&amp;VAR:DB_TYPE=&amp;VAR:UNITS=M&amp;window=popup&amp;w","idth=535&amp;height=425&amp;START_MAXIMIZED=FALSE&amp;Y=120&amp;display_string=audit"}</definedName>
    <definedName name="_4792__FDSAUDITLINK__" hidden="1">{"fdsup://directions/FAT Viewer?action=UPDATE&amp;creator=factSet&amp;DYN_ARGS=true&amp;DOC_NAME=FAT:RGQ_ENTRPR_VAL_EV_SOURCE_WINDOW.FAT&amp;VAR:ID1=WTS&amp;VAR:SDATE=20081121&amp;VAR:FDATE=20080930&amp;VAR:FREQ=WEEKLY&amp;VAR:RELITEM=&amp;VAR:CURRENCY=&amp;VAR:DB_TYPE=&amp;VAR:UNITS=M&amp;window=popup&amp;w","idth=535&amp;height=425&amp;START_MAXIMIZED=FALSE&amp;Y=120&amp;display_string=audit"}</definedName>
    <definedName name="_4793__FDSAUDITLINK__" hidden="1">{"fdsup://directions/FAT Viewer?action=UPDATE&amp;creator=factSet&amp;DYN_ARGS=true&amp;DOC_NAME=FAT:RGQ_ENTRPR_VAL_EV_SOURCE_WINDOW.FAT&amp;VAR:ID1=WTS&amp;VAR:SDATE=20081114&amp;VAR:FDATE=20080930&amp;VAR:FREQ=WEEKLY&amp;VAR:RELITEM=&amp;VAR:CURRENCY=&amp;VAR:DB_TYPE=&amp;VAR:UNITS=M&amp;window=popup&amp;w","idth=535&amp;height=425&amp;START_MAXIMIZED=FALSE&amp;Y=120&amp;display_string=audit"}</definedName>
    <definedName name="_4794__FDSAUDITLINK__" hidden="1">{"fdsup://directions/FAT Viewer?action=UPDATE&amp;creator=factSet&amp;DYN_ARGS=true&amp;DOC_NAME=FAT:RGQ_ENTRPR_VAL_EV_SOURCE_WINDOW.FAT&amp;VAR:ID1=WTS&amp;VAR:SDATE=20081107&amp;VAR:FDATE=20080930&amp;VAR:FREQ=WEEKLY&amp;VAR:RELITEM=&amp;VAR:CURRENCY=&amp;VAR:DB_TYPE=&amp;VAR:UNITS=M&amp;window=popup&amp;w","idth=535&amp;height=425&amp;START_MAXIMIZED=FALSE&amp;Y=120&amp;display_string=audit"}</definedName>
    <definedName name="_4795__FDSAUDITLINK__" hidden="1">{"fdsup://directions/FAT Viewer?action=UPDATE&amp;creator=factSet&amp;DYN_ARGS=true&amp;DOC_NAME=FAT:RGQ_ENTRPR_VAL_EV_SOURCE_WINDOW.FAT&amp;VAR:ID1=WTS&amp;VAR:SDATE=20081031&amp;VAR:FDATE=20080930&amp;VAR:FREQ=WEEKLY&amp;VAR:RELITEM=&amp;VAR:CURRENCY=&amp;VAR:DB_TYPE=&amp;VAR:UNITS=M&amp;window=popup&amp;w","idth=535&amp;height=425&amp;START_MAXIMIZED=FALSE&amp;Y=120&amp;display_string=audit"}</definedName>
    <definedName name="_4796__FDSAUDITLINK__" hidden="1">{"fdsup://directions/FAT Viewer?action=UPDATE&amp;creator=factSet&amp;DYN_ARGS=true&amp;DOC_NAME=FAT:RGQ_ENTRPR_VAL_EV_SOURCE_WINDOW.FAT&amp;VAR:ID1=WTS&amp;VAR:SDATE=20081024&amp;VAR:FDATE=20080930&amp;VAR:FREQ=WEEKLY&amp;VAR:RELITEM=&amp;VAR:CURRENCY=&amp;VAR:DB_TYPE=&amp;VAR:UNITS=M&amp;window=popup&amp;w","idth=535&amp;height=425&amp;START_MAXIMIZED=FALSE&amp;Y=120&amp;display_string=audit"}</definedName>
    <definedName name="_4797__FDSAUDITLINK__" hidden="1">{"fdsup://directions/FAT Viewer?action=UPDATE&amp;creator=factSet&amp;DYN_ARGS=true&amp;DOC_NAME=FAT:RGQ_ENTRPR_VAL_EV_SOURCE_WINDOW.FAT&amp;VAR:ID1=WTS&amp;VAR:SDATE=20081017&amp;VAR:FDATE=20080930&amp;VAR:FREQ=WEEKLY&amp;VAR:RELITEM=&amp;VAR:CURRENCY=&amp;VAR:DB_TYPE=&amp;VAR:UNITS=M&amp;window=popup&amp;w","idth=535&amp;height=425&amp;START_MAXIMIZED=FALSE&amp;Y=120&amp;display_string=audit"}</definedName>
    <definedName name="_4798__FDSAUDITLINK__" hidden="1">{"fdsup://directions/FAT Viewer?action=UPDATE&amp;creator=factSet&amp;DYN_ARGS=true&amp;DOC_NAME=FAT:RGQ_ENTRPR_VAL_EV_SOURCE_WINDOW.FAT&amp;VAR:ID1=WTS&amp;VAR:SDATE=20081010&amp;VAR:FDATE=20080930&amp;VAR:FREQ=WEEKLY&amp;VAR:RELITEM=&amp;VAR:CURRENCY=&amp;VAR:DB_TYPE=&amp;VAR:UNITS=M&amp;window=popup&amp;w","idth=535&amp;height=425&amp;START_MAXIMIZED=FALSE&amp;Y=120&amp;display_string=audit"}</definedName>
    <definedName name="_4799__FDSAUDITLINK__" hidden="1">{"fdsup://directions/FAT Viewer?action=UPDATE&amp;creator=factSet&amp;DYN_ARGS=true&amp;DOC_NAME=FAT:RGQ_ENTRPR_VAL_EV_SOURCE_WINDOW.FAT&amp;VAR:ID1=WTS&amp;VAR:SDATE=20081003&amp;VAR:FDATE=20080930&amp;VAR:FREQ=WEEKLY&amp;VAR:RELITEM=&amp;VAR:CURRENCY=&amp;VAR:DB_TYPE=&amp;VAR:UNITS=M&amp;window=popup&amp;w","idth=535&amp;height=425&amp;START_MAXIMIZED=FALSE&amp;Y=120&amp;display_string=audit"}</definedName>
    <definedName name="_48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480__FDSAUDITLINK__" hidden="1">{"fdsup://IBCentral/FAT Viewer?action=UPDATE&amp;creator=factset&amp;DOC_NAME=fat:reuters_annual_source_window.fat&amp;display_string=Audit&amp;DYN_ARGS=TRUE&amp;VAR:ID1=46612J50&amp;VAR:RCODE=SGAFDS&amp;VAR:SDATE=20040699&amp;VAR:FREQ=Y&amp;VAR:RELITEM=RP&amp;VAR:CURRENCY=&amp;VAR:CURRSOURCE=EXSHARE","&amp;VAR:NATFREQ=ANNUAL&amp;VAR:RFIELD=FINALIZED&amp;VAR:DB_TYPE=&amp;VAR:UNITS=MONTHLY&amp;window=popup&amp;width=450&amp;height=300&amp;START_MAXIMIZED=FALSE"}</definedName>
    <definedName name="_4800__FDSAUDITLINK__" hidden="1">{"fdsup://directions/FAT Viewer?action=UPDATE&amp;creator=factSet&amp;DYN_ARGS=true&amp;DOC_NAME=FAT:RGQ_ENTRPR_VAL_EV_SOURCE_WINDOW.FAT&amp;VAR:ID1=WTS&amp;VAR:SDATE=20080926&amp;VAR:FDATE=20080630&amp;VAR:FREQ=WEEKLY&amp;VAR:RELITEM=&amp;VAR:CURRENCY=&amp;VAR:DB_TYPE=&amp;VAR:UNITS=M&amp;window=popup&amp;w","idth=535&amp;height=425&amp;START_MAXIMIZED=FALSE&amp;Y=120&amp;display_string=audit"}</definedName>
    <definedName name="_4801__FDSAUDITLINK__" hidden="1">{"fdsup://directions/FAT Viewer?action=UPDATE&amp;creator=factSet&amp;DYN_ARGS=true&amp;DOC_NAME=FAT:RGQ_ENTRPR_VAL_EV_SOURCE_WINDOW.FAT&amp;VAR:ID1=WTS&amp;VAR:SDATE=20080919&amp;VAR:FDATE=20080630&amp;VAR:FREQ=WEEKLY&amp;VAR:RELITEM=&amp;VAR:CURRENCY=&amp;VAR:DB_TYPE=&amp;VAR:UNITS=M&amp;window=popup&amp;w","idth=535&amp;height=425&amp;START_MAXIMIZED=FALSE&amp;Y=120&amp;display_string=audit"}</definedName>
    <definedName name="_4802__FDSAUDITLINK__" hidden="1">{"fdsup://directions/FAT Viewer?action=UPDATE&amp;creator=factSet&amp;DYN_ARGS=true&amp;DOC_NAME=FAT:RGQ_ENTRPR_VAL_EV_SOURCE_WINDOW.FAT&amp;VAR:ID1=WTS&amp;VAR:SDATE=20080912&amp;VAR:FDATE=20080630&amp;VAR:FREQ=WEEKLY&amp;VAR:RELITEM=&amp;VAR:CURRENCY=&amp;VAR:DB_TYPE=&amp;VAR:UNITS=M&amp;window=popup&amp;w","idth=535&amp;height=425&amp;START_MAXIMIZED=FALSE&amp;Y=120&amp;display_string=audit"}</definedName>
    <definedName name="_4803__FDSAUDITLINK__" hidden="1">{"fdsup://directions/FAT Viewer?action=UPDATE&amp;creator=factSet&amp;DYN_ARGS=true&amp;DOC_NAME=FAT:RGQ_ENTRPR_VAL_EV_SOURCE_WINDOW.FAT&amp;VAR:ID1=WTS&amp;VAR:SDATE=20080905&amp;VAR:FDATE=20080630&amp;VAR:FREQ=WEEKLY&amp;VAR:RELITEM=&amp;VAR:CURRENCY=&amp;VAR:DB_TYPE=&amp;VAR:UNITS=M&amp;window=popup&amp;w","idth=535&amp;height=425&amp;START_MAXIMIZED=FALSE&amp;Y=120&amp;display_string=audit"}</definedName>
    <definedName name="_4804__FDSAUDITLINK__" hidden="1">{"fdsup://directions/FAT Viewer?action=UPDATE&amp;creator=factSet&amp;DYN_ARGS=true&amp;DOC_NAME=FAT:RGQ_ENTRPR_VAL_EV_SOURCE_WINDOW.FAT&amp;VAR:ID1=WTS&amp;VAR:SDATE=20080829&amp;VAR:FDATE=20080630&amp;VAR:FREQ=WEEKLY&amp;VAR:RELITEM=&amp;VAR:CURRENCY=&amp;VAR:DB_TYPE=&amp;VAR:UNITS=M&amp;window=popup&amp;w","idth=535&amp;height=425&amp;START_MAXIMIZED=FALSE&amp;Y=120&amp;display_string=audit"}</definedName>
    <definedName name="_4805__FDSAUDITLINK__" hidden="1">{"fdsup://directions/FAT Viewer?action=UPDATE&amp;creator=factSet&amp;DYN_ARGS=true&amp;DOC_NAME=FAT:RGQ_ENTRPR_VAL_EV_SOURCE_WINDOW.FAT&amp;VAR:ID1=WTS&amp;VAR:SDATE=20080822&amp;VAR:FDATE=20080630&amp;VAR:FREQ=WEEKLY&amp;VAR:RELITEM=&amp;VAR:CURRENCY=&amp;VAR:DB_TYPE=&amp;VAR:UNITS=M&amp;window=popup&amp;w","idth=535&amp;height=425&amp;START_MAXIMIZED=FALSE&amp;Y=120&amp;display_string=audit"}</definedName>
    <definedName name="_4806__FDSAUDITLINK__" hidden="1">{"fdsup://directions/FAT Viewer?action=UPDATE&amp;creator=factSet&amp;DYN_ARGS=true&amp;DOC_NAME=FAT:RGQ_ENTRPR_VAL_EV_SOURCE_WINDOW.FAT&amp;VAR:ID1=WTS&amp;VAR:SDATE=20080815&amp;VAR:FDATE=20080630&amp;VAR:FREQ=WEEKLY&amp;VAR:RELITEM=&amp;VAR:CURRENCY=&amp;VAR:DB_TYPE=&amp;VAR:UNITS=M&amp;window=popup&amp;w","idth=535&amp;height=425&amp;START_MAXIMIZED=FALSE&amp;Y=120&amp;display_string=audit"}</definedName>
    <definedName name="_4807__FDSAUDITLINK__" hidden="1">{"fdsup://directions/FAT Viewer?action=UPDATE&amp;creator=factSet&amp;DYN_ARGS=true&amp;DOC_NAME=FAT:RGQ_ENTRPR_VAL_EV_SOURCE_WINDOW.FAT&amp;VAR:ID1=WTS&amp;VAR:SDATE=20080808&amp;VAR:FDATE=20080630&amp;VAR:FREQ=WEEKLY&amp;VAR:RELITEM=&amp;VAR:CURRENCY=&amp;VAR:DB_TYPE=&amp;VAR:UNITS=M&amp;window=popup&amp;w","idth=535&amp;height=425&amp;START_MAXIMIZED=FALSE&amp;Y=120&amp;display_string=audit"}</definedName>
    <definedName name="_4808__FDSAUDITLINK__" hidden="1">{"fdsup://directions/FAT Viewer?action=UPDATE&amp;creator=factSet&amp;DYN_ARGS=true&amp;DOC_NAME=FAT:RGQ_ENTRPR_VAL_EV_SOURCE_WINDOW.FAT&amp;VAR:ID1=WTS&amp;VAR:SDATE=20080801&amp;VAR:FDATE=20080630&amp;VAR:FREQ=WEEKLY&amp;VAR:RELITEM=&amp;VAR:CURRENCY=&amp;VAR:DB_TYPE=&amp;VAR:UNITS=M&amp;window=popup&amp;w","idth=535&amp;height=425&amp;START_MAXIMIZED=FALSE&amp;Y=120&amp;display_string=audit"}</definedName>
    <definedName name="_4809__FDSAUDITLINK__" hidden="1">{"fdsup://directions/FAT Viewer?action=UPDATE&amp;creator=factSet&amp;DYN_ARGS=true&amp;DOC_NAME=FAT:RGQ_ENTRPR_VAL_EV_SOURCE_WINDOW.FAT&amp;VAR:ID1=WTS&amp;VAR:SDATE=20080725&amp;VAR:FDATE=20080630&amp;VAR:FREQ=WEEKLY&amp;VAR:RELITEM=&amp;VAR:CURRENCY=&amp;VAR:DB_TYPE=&amp;VAR:UNITS=M&amp;window=popup&amp;w","idth=535&amp;height=425&amp;START_MAXIMIZED=FALSE&amp;Y=120&amp;display_string=audit"}</definedName>
    <definedName name="_481__FDSAUDITLINK__" hidden="1">{"fdsup://IBCentral/FAT Viewer?action=UPDATE&amp;creator=factset&amp;DOC_NAME=fat:reuters_qtrly_source_window.fat&amp;display_string=Audit&amp;DYN_ARGS=TRUE&amp;VAR:ID1=46612J50&amp;VAR:RCODE=SGAFDS&amp;VAR:SDATE=20071299&amp;VAR:FREQ=Quarterly&amp;VAR:RELITEM=RP&amp;VAR:CURRENCY=&amp;VAR:CURRSOURCE=","EXSHARE&amp;VAR:NATFREQ=QUARTERLY&amp;VAR:RFIELD=FINALIZED&amp;VAR:DB_TYPE=&amp;VAR:UNITS=MONTHLY&amp;window=popup&amp;width=450&amp;height=300&amp;START_MAXIMIZED=FALSE"}</definedName>
    <definedName name="_4810__FDSAUDITLINK__" hidden="1">{"fdsup://directions/FAT Viewer?action=UPDATE&amp;creator=factSet&amp;DYN_ARGS=true&amp;DOC_NAME=FAT:RGQ_ENTRPR_VAL_EV_SOURCE_WINDOW.FAT&amp;VAR:ID1=WTS&amp;VAR:SDATE=20080718&amp;VAR:FDATE=20080630&amp;VAR:FREQ=WEEKLY&amp;VAR:RELITEM=&amp;VAR:CURRENCY=&amp;VAR:DB_TYPE=&amp;VAR:UNITS=M&amp;window=popup&amp;w","idth=535&amp;height=425&amp;START_MAXIMIZED=FALSE&amp;Y=120&amp;display_string=audit"}</definedName>
    <definedName name="_4811__FDSAUDITLINK__" hidden="1">{"fdsup://directions/FAT Viewer?action=UPDATE&amp;creator=factSet&amp;DYN_ARGS=true&amp;DOC_NAME=FAT:RGQ_ENTRPR_VAL_EV_SOURCE_WINDOW.FAT&amp;VAR:ID1=WTS&amp;VAR:SDATE=20080711&amp;VAR:FDATE=20080630&amp;VAR:FREQ=WEEKLY&amp;VAR:RELITEM=&amp;VAR:CURRENCY=&amp;VAR:DB_TYPE=&amp;VAR:UNITS=M&amp;window=popup&amp;w","idth=535&amp;height=425&amp;START_MAXIMIZED=FALSE&amp;Y=120&amp;display_string=audit"}</definedName>
    <definedName name="_4812__FDSAUDITLINK__" hidden="1">{"fdsup://directions/FAT Viewer?action=UPDATE&amp;creator=factSet&amp;DYN_ARGS=true&amp;DOC_NAME=FAT:RGQ_ENTRPR_VAL_EV_SOURCE_WINDOW.FAT&amp;VAR:ID1=WTS&amp;VAR:SDATE=20080703&amp;VAR:FDATE=20080630&amp;VAR:FREQ=WEEKLY&amp;VAR:RELITEM=&amp;VAR:CURRENCY=&amp;VAR:DB_TYPE=&amp;VAR:UNITS=M&amp;window=popup&amp;w","idth=535&amp;height=425&amp;START_MAXIMIZED=FALSE&amp;Y=120&amp;display_string=audit"}</definedName>
    <definedName name="_4813__FDSAUDITLINK__" hidden="1">{"fdsup://directions/FAT Viewer?action=UPDATE&amp;creator=factSet&amp;DYN_ARGS=true&amp;DOC_NAME=FAT:RGQ_ENTRPR_VAL_EV_SOURCE_WINDOW.FAT&amp;VAR:ID1=WTS&amp;VAR:SDATE=20080627&amp;VAR:FDATE=20080331&amp;VAR:FREQ=WEEKLY&amp;VAR:RELITEM=&amp;VAR:CURRENCY=&amp;VAR:DB_TYPE=&amp;VAR:UNITS=M&amp;window=popup&amp;w","idth=535&amp;height=425&amp;START_MAXIMIZED=FALSE&amp;Y=120&amp;display_string=audit"}</definedName>
    <definedName name="_4814__FDSAUDITLINK__" hidden="1">{"fdsup://directions/FAT Viewer?action=UPDATE&amp;creator=factSet&amp;DYN_ARGS=true&amp;DOC_NAME=FAT:RGQ_ENTRPR_VAL_EV_SOURCE_WINDOW.FAT&amp;VAR:ID1=WTS&amp;VAR:SDATE=20080620&amp;VAR:FDATE=20080331&amp;VAR:FREQ=WEEKLY&amp;VAR:RELITEM=&amp;VAR:CURRENCY=&amp;VAR:DB_TYPE=&amp;VAR:UNITS=M&amp;window=popup&amp;w","idth=535&amp;height=425&amp;START_MAXIMIZED=FALSE&amp;Y=120&amp;display_string=audit"}</definedName>
    <definedName name="_4815__FDSAUDITLINK__" hidden="1">{"fdsup://directions/FAT Viewer?action=UPDATE&amp;creator=factSet&amp;DYN_ARGS=true&amp;DOC_NAME=FAT:RGQ_ENTRPR_VAL_EV_SOURCE_WINDOW.FAT&amp;VAR:ID1=WTS&amp;VAR:SDATE=20080613&amp;VAR:FDATE=20080331&amp;VAR:FREQ=WEEKLY&amp;VAR:RELITEM=&amp;VAR:CURRENCY=&amp;VAR:DB_TYPE=&amp;VAR:UNITS=M&amp;window=popup&amp;w","idth=535&amp;height=425&amp;START_MAXIMIZED=FALSE&amp;Y=120&amp;display_string=audit"}</definedName>
    <definedName name="_4816__FDSAUDITLINK__" hidden="1">{"fdsup://directions/FAT Viewer?action=UPDATE&amp;creator=factSet&amp;DYN_ARGS=true&amp;DOC_NAME=FAT:RGQ_ENTRPR_VAL_EV_SOURCE_WINDOW.FAT&amp;VAR:ID1=WTS&amp;VAR:SDATE=20080606&amp;VAR:FDATE=20080331&amp;VAR:FREQ=WEEKLY&amp;VAR:RELITEM=&amp;VAR:CURRENCY=&amp;VAR:DB_TYPE=&amp;VAR:UNITS=M&amp;window=popup&amp;w","idth=535&amp;height=425&amp;START_MAXIMIZED=FALSE&amp;Y=120&amp;display_string=audit"}</definedName>
    <definedName name="_4817__FDSAUDITLINK__" hidden="1">{"fdsup://directions/FAT Viewer?action=UPDATE&amp;creator=factSet&amp;DYN_ARGS=true&amp;DOC_NAME=FAT:RGQ_ENTRPR_VAL_EV_SOURCE_WINDOW.FAT&amp;VAR:ID1=WTS&amp;VAR:SDATE=20080530&amp;VAR:FDATE=20080331&amp;VAR:FREQ=WEEKLY&amp;VAR:RELITEM=&amp;VAR:CURRENCY=&amp;VAR:DB_TYPE=&amp;VAR:UNITS=M&amp;window=popup&amp;w","idth=535&amp;height=425&amp;START_MAXIMIZED=FALSE&amp;Y=120&amp;display_string=audit"}</definedName>
    <definedName name="_4818__FDSAUDITLINK__" hidden="1">{"fdsup://directions/FAT Viewer?action=UPDATE&amp;creator=factSet&amp;DYN_ARGS=true&amp;DOC_NAME=FAT:RGQ_ENTRPR_VAL_EV_SOURCE_WINDOW.FAT&amp;VAR:ID1=WTS&amp;VAR:SDATE=20080523&amp;VAR:FDATE=20080331&amp;VAR:FREQ=WEEKLY&amp;VAR:RELITEM=&amp;VAR:CURRENCY=&amp;VAR:DB_TYPE=&amp;VAR:UNITS=M&amp;window=popup&amp;w","idth=535&amp;height=425&amp;START_MAXIMIZED=FALSE&amp;Y=120&amp;display_string=audit"}</definedName>
    <definedName name="_4819__FDSAUDITLINK__" hidden="1">{"fdsup://directions/FAT Viewer?action=UPDATE&amp;creator=factSet&amp;DYN_ARGS=true&amp;DOC_NAME=FAT:RGQ_ENTRPR_VAL_EV_SOURCE_WINDOW.FAT&amp;VAR:ID1=WTS&amp;VAR:SDATE=20080516&amp;VAR:FDATE=20080331&amp;VAR:FREQ=WEEKLY&amp;VAR:RELITEM=&amp;VAR:CURRENCY=&amp;VAR:DB_TYPE=&amp;VAR:UNITS=M&amp;window=popup&amp;w","idth=535&amp;height=425&amp;START_MAXIMIZED=FALSE&amp;Y=120&amp;display_string=audit"}</definedName>
    <definedName name="_482__FDSAUDITLINK__" hidden="1">{"fdsup://IBCentral/FAT Viewer?action=UPDATE&amp;creator=factset&amp;DOC_NAME=fat:reuters_qtrly_source_window.fat&amp;display_string=Audit&amp;DYN_ARGS=TRUE&amp;VAR:ID1=46612J50&amp;VAR:RCODE=SGAFDS&amp;VAR:SDATE=20070999&amp;VAR:FREQ=Quarterly&amp;VAR:RELITEM=RP&amp;VAR:CURRENCY=&amp;VAR:CURRSOURCE=","EXSHARE&amp;VAR:NATFREQ=QUARTERLY&amp;VAR:RFIELD=FINALIZED&amp;VAR:DB_TYPE=&amp;VAR:UNITS=MONTHLY&amp;window=popup&amp;width=450&amp;height=300&amp;START_MAXIMIZED=FALSE"}</definedName>
    <definedName name="_4820__FDSAUDITLINK__" hidden="1">{"fdsup://directions/FAT Viewer?action=UPDATE&amp;creator=factSet&amp;DYN_ARGS=true&amp;DOC_NAME=FAT:RGQ_ENTRPR_VAL_EV_SOURCE_WINDOW.FAT&amp;VAR:ID1=WTS&amp;VAR:SDATE=20080509&amp;VAR:FDATE=20080331&amp;VAR:FREQ=WEEKLY&amp;VAR:RELITEM=&amp;VAR:CURRENCY=&amp;VAR:DB_TYPE=&amp;VAR:UNITS=M&amp;window=popup&amp;w","idth=535&amp;height=425&amp;START_MAXIMIZED=FALSE&amp;Y=120&amp;display_string=audit"}</definedName>
    <definedName name="_4821__FDSAUDITLINK__" hidden="1">{"fdsup://directions/FAT Viewer?action=UPDATE&amp;creator=factSet&amp;DYN_ARGS=true&amp;DOC_NAME=FAT:RGQ_ENTRPR_VAL_EV_SOURCE_WINDOW.FAT&amp;VAR:ID1=WTS&amp;VAR:SDATE=20080502&amp;VAR:FDATE=20080331&amp;VAR:FREQ=WEEKLY&amp;VAR:RELITEM=&amp;VAR:CURRENCY=&amp;VAR:DB_TYPE=&amp;VAR:UNITS=M&amp;window=popup&amp;w","idth=535&amp;height=425&amp;START_MAXIMIZED=FALSE&amp;Y=120&amp;display_string=audit"}</definedName>
    <definedName name="_4822__FDSAUDITLINK__" hidden="1">{"fdsup://directions/FAT Viewer?action=UPDATE&amp;creator=factSet&amp;DYN_ARGS=true&amp;DOC_NAME=FAT:RGQ_ENTRPR_VAL_EV_SOURCE_WINDOW.FAT&amp;VAR:ID1=WTS&amp;VAR:SDATE=20080425&amp;VAR:FDATE=20080331&amp;VAR:FREQ=WEEKLY&amp;VAR:RELITEM=&amp;VAR:CURRENCY=&amp;VAR:DB_TYPE=&amp;VAR:UNITS=M&amp;window=popup&amp;w","idth=535&amp;height=425&amp;START_MAXIMIZED=FALSE&amp;Y=120&amp;display_string=audit"}</definedName>
    <definedName name="_4823__FDSAUDITLINK__" hidden="1">{"fdsup://directions/FAT Viewer?action=UPDATE&amp;creator=factSet&amp;DYN_ARGS=true&amp;DOC_NAME=FAT:RGQ_ENTRPR_VAL_EV_SOURCE_WINDOW.FAT&amp;VAR:ID1=WTS&amp;VAR:SDATE=20080418&amp;VAR:FDATE=20080331&amp;VAR:FREQ=WEEKLY&amp;VAR:RELITEM=&amp;VAR:CURRENCY=&amp;VAR:DB_TYPE=&amp;VAR:UNITS=M&amp;window=popup&amp;w","idth=535&amp;height=425&amp;START_MAXIMIZED=FALSE&amp;Y=120&amp;display_string=audit"}</definedName>
    <definedName name="_4824__FDSAUDITLINK__" hidden="1">{"fdsup://directions/FAT Viewer?action=UPDATE&amp;creator=factSet&amp;DYN_ARGS=true&amp;DOC_NAME=FAT:RGQ_ENTRPR_VAL_EV_SOURCE_WINDOW.FAT&amp;VAR:ID1=WTS&amp;VAR:SDATE=20080411&amp;VAR:FDATE=20080331&amp;VAR:FREQ=WEEKLY&amp;VAR:RELITEM=&amp;VAR:CURRENCY=&amp;VAR:DB_TYPE=&amp;VAR:UNITS=M&amp;window=popup&amp;w","idth=535&amp;height=425&amp;START_MAXIMIZED=FALSE&amp;Y=120&amp;display_string=audit"}</definedName>
    <definedName name="_4825__FDSAUDITLINK__" hidden="1">{"fdsup://directions/FAT Viewer?action=UPDATE&amp;creator=factSet&amp;DYN_ARGS=true&amp;DOC_NAME=FAT:RGQ_ENTRPR_VAL_EV_SOURCE_WINDOW.FAT&amp;VAR:ID1=WTS&amp;VAR:SDATE=20080404&amp;VAR:FDATE=20080331&amp;VAR:FREQ=WEEKLY&amp;VAR:RELITEM=&amp;VAR:CURRENCY=&amp;VAR:DB_TYPE=&amp;VAR:UNITS=M&amp;window=popup&amp;w","idth=535&amp;height=425&amp;START_MAXIMIZED=FALSE&amp;Y=120&amp;display_string=audit"}</definedName>
    <definedName name="_4826__FDSAUDITLINK__" hidden="1">{"fdsup://directions/FAT Viewer?action=UPDATE&amp;creator=factSet&amp;DYN_ARGS=true&amp;DOC_NAME=FAT:RGQ_ENTRPR_VAL_EV_SOURCE_WINDOW.FAT&amp;VAR:ID1=WTS&amp;VAR:SDATE=20080328&amp;VAR:FDATE=20071231&amp;VAR:FREQ=WEEKLY&amp;VAR:RELITEM=&amp;VAR:CURRENCY=&amp;VAR:DB_TYPE=&amp;VAR:UNITS=M&amp;window=popup&amp;w","idth=535&amp;height=425&amp;START_MAXIMIZED=FALSE&amp;Y=120&amp;display_string=audit"}</definedName>
    <definedName name="_4827__FDSAUDITLINK__" hidden="1">{"fdsup://directions/FAT Viewer?action=UPDATE&amp;creator=factSet&amp;DYN_ARGS=true&amp;DOC_NAME=FAT:RGQ_ENTRPR_VAL_EV_SOURCE_WINDOW.FAT&amp;VAR:ID1=WTS&amp;VAR:SDATE=20080320&amp;VAR:FDATE=20071231&amp;VAR:FREQ=WEEKLY&amp;VAR:RELITEM=&amp;VAR:CURRENCY=&amp;VAR:DB_TYPE=&amp;VAR:UNITS=M&amp;window=popup&amp;w","idth=535&amp;height=425&amp;START_MAXIMIZED=FALSE&amp;Y=120&amp;display_string=audit"}</definedName>
    <definedName name="_4828__FDSAUDITLINK__" hidden="1">{"fdsup://directions/FAT Viewer?action=UPDATE&amp;creator=factSet&amp;DYN_ARGS=true&amp;DOC_NAME=FAT:RGQ_ENTRPR_VAL_EV_SOURCE_WINDOW.FAT&amp;VAR:ID1=WTS&amp;VAR:SDATE=20080314&amp;VAR:FDATE=20071231&amp;VAR:FREQ=WEEKLY&amp;VAR:RELITEM=&amp;VAR:CURRENCY=&amp;VAR:DB_TYPE=&amp;VAR:UNITS=M&amp;window=popup&amp;w","idth=535&amp;height=425&amp;START_MAXIMIZED=FALSE&amp;Y=120&amp;display_string=audit"}</definedName>
    <definedName name="_4829__FDSAUDITLINK__" hidden="1">{"fdsup://directions/FAT Viewer?action=UPDATE&amp;creator=factSet&amp;DYN_ARGS=true&amp;DOC_NAME=FAT:RGQ_ENTRPR_VAL_EV_SOURCE_WINDOW.FAT&amp;VAR:ID1=WTS&amp;VAR:SDATE=20080307&amp;VAR:FDATE=20071231&amp;VAR:FREQ=WEEKLY&amp;VAR:RELITEM=&amp;VAR:CURRENCY=&amp;VAR:DB_TYPE=&amp;VAR:UNITS=M&amp;window=popup&amp;w","idth=535&amp;height=425&amp;START_MAXIMIZED=FALSE&amp;Y=120&amp;display_string=audit"}</definedName>
    <definedName name="_483__FDSAUDITLINK__" hidden="1">{"fdsup://IBCentral/FAT Viewer?action=UPDATE&amp;creator=factset&amp;DOC_NAME=fat:reuters_qtrly_source_window.fat&amp;display_string=Audit&amp;DYN_ARGS=TRUE&amp;VAR:ID1=46612J50&amp;VAR:RCODE=SGAFDS&amp;VAR:SDATE=20070699&amp;VAR:FREQ=Quarterly&amp;VAR:RELITEM=RP&amp;VAR:CURRENCY=&amp;VAR:CURRSOURCE=","EXSHARE&amp;VAR:NATFREQ=QUARTERLY&amp;VAR:RFIELD=FINALIZED&amp;VAR:DB_TYPE=&amp;VAR:UNITS=MONTHLY&amp;window=popup&amp;width=450&amp;height=300&amp;START_MAXIMIZED=FALSE"}</definedName>
    <definedName name="_4830__FDSAUDITLINK__" hidden="1">{"fdsup://directions/FAT Viewer?action=UPDATE&amp;creator=factSet&amp;DYN_ARGS=true&amp;DOC_NAME=FAT:RGQ_ENTRPR_VAL_EV_SOURCE_WINDOW.FAT&amp;VAR:ID1=WTS&amp;VAR:SDATE=20080229&amp;VAR:FDATE=20071231&amp;VAR:FREQ=WEEKLY&amp;VAR:RELITEM=&amp;VAR:CURRENCY=&amp;VAR:DB_TYPE=&amp;VAR:UNITS=M&amp;window=popup&amp;w","idth=535&amp;height=425&amp;START_MAXIMIZED=FALSE&amp;Y=120&amp;display_string=audit"}</definedName>
    <definedName name="_4831__FDSAUDITLINK__" hidden="1">{"fdsup://directions/FAT Viewer?action=UPDATE&amp;creator=factSet&amp;DYN_ARGS=true&amp;DOC_NAME=FAT:RGQ_ENTRPR_VAL_EV_SOURCE_WINDOW.FAT&amp;VAR:ID1=WTS&amp;VAR:SDATE=20080222&amp;VAR:FDATE=20071231&amp;VAR:FREQ=WEEKLY&amp;VAR:RELITEM=&amp;VAR:CURRENCY=&amp;VAR:DB_TYPE=&amp;VAR:UNITS=M&amp;window=popup&amp;w","idth=535&amp;height=425&amp;START_MAXIMIZED=FALSE&amp;Y=120&amp;display_string=audit"}</definedName>
    <definedName name="_4832__FDSAUDITLINK__" hidden="1">{"fdsup://directions/FAT Viewer?action=UPDATE&amp;creator=factSet&amp;DYN_ARGS=true&amp;DOC_NAME=FAT:RGQ_ENTRPR_VAL_EV_SOURCE_WINDOW.FAT&amp;VAR:ID1=WTS&amp;VAR:SDATE=20080215&amp;VAR:FDATE=20071231&amp;VAR:FREQ=WEEKLY&amp;VAR:RELITEM=&amp;VAR:CURRENCY=&amp;VAR:DB_TYPE=&amp;VAR:UNITS=M&amp;window=popup&amp;w","idth=535&amp;height=425&amp;START_MAXIMIZED=FALSE&amp;Y=120&amp;display_string=audit"}</definedName>
    <definedName name="_4833__FDSAUDITLINK__" hidden="1">{"fdsup://directions/FAT Viewer?action=UPDATE&amp;creator=factSet&amp;DYN_ARGS=true&amp;DOC_NAME=FAT:RGQ_ENTRPR_VAL_EV_SOURCE_WINDOW.FAT&amp;VAR:ID1=WTS&amp;VAR:SDATE=20080208&amp;VAR:FDATE=20071231&amp;VAR:FREQ=WEEKLY&amp;VAR:RELITEM=&amp;VAR:CURRENCY=&amp;VAR:DB_TYPE=&amp;VAR:UNITS=M&amp;window=popup&amp;w","idth=535&amp;height=425&amp;START_MAXIMIZED=FALSE&amp;Y=120&amp;display_string=audit"}</definedName>
    <definedName name="_4834__FDSAUDITLINK__" hidden="1">{"fdsup://directions/FAT Viewer?action=UPDATE&amp;creator=factSet&amp;DYN_ARGS=true&amp;DOC_NAME=FAT:RGQ_ENTRPR_VAL_EV_SOURCE_WINDOW.FAT&amp;VAR:ID1=WTS&amp;VAR:SDATE=20080201&amp;VAR:FDATE=20071231&amp;VAR:FREQ=WEEKLY&amp;VAR:RELITEM=&amp;VAR:CURRENCY=&amp;VAR:DB_TYPE=&amp;VAR:UNITS=M&amp;window=popup&amp;w","idth=535&amp;height=425&amp;START_MAXIMIZED=FALSE&amp;Y=120&amp;display_string=audit"}</definedName>
    <definedName name="_4835__FDSAUDITLINK__" hidden="1">{"fdsup://directions/FAT Viewer?action=UPDATE&amp;creator=factSet&amp;DYN_ARGS=true&amp;DOC_NAME=FAT:RGQ_ENTRPR_VAL_EV_SOURCE_WINDOW.FAT&amp;VAR:ID1=WTS&amp;VAR:SDATE=20080125&amp;VAR:FDATE=20071231&amp;VAR:FREQ=WEEKLY&amp;VAR:RELITEM=&amp;VAR:CURRENCY=&amp;VAR:DB_TYPE=&amp;VAR:UNITS=M&amp;window=popup&amp;w","idth=535&amp;height=425&amp;START_MAXIMIZED=FALSE&amp;Y=120&amp;display_string=audit"}</definedName>
    <definedName name="_4836__FDSAUDITLINK__" hidden="1">{"fdsup://directions/FAT Viewer?action=UPDATE&amp;creator=factSet&amp;DYN_ARGS=true&amp;DOC_NAME=FAT:RGQ_ENTRPR_VAL_EV_SOURCE_WINDOW.FAT&amp;VAR:ID1=WTS&amp;VAR:SDATE=20080118&amp;VAR:FDATE=20071231&amp;VAR:FREQ=WEEKLY&amp;VAR:RELITEM=&amp;VAR:CURRENCY=&amp;VAR:DB_TYPE=&amp;VAR:UNITS=M&amp;window=popup&amp;w","idth=535&amp;height=425&amp;START_MAXIMIZED=FALSE&amp;Y=120&amp;display_string=audit"}</definedName>
    <definedName name="_4837__FDSAUDITLINK__" hidden="1">{"fdsup://directions/FAT Viewer?action=UPDATE&amp;creator=factSet&amp;DYN_ARGS=true&amp;DOC_NAME=FAT:RGQ_ENTRPR_VAL_EV_SOURCE_WINDOW.FAT&amp;VAR:ID1=WTS&amp;VAR:SDATE=20080111&amp;VAR:FDATE=20071231&amp;VAR:FREQ=WEEKLY&amp;VAR:RELITEM=&amp;VAR:CURRENCY=&amp;VAR:DB_TYPE=&amp;VAR:UNITS=M&amp;window=popup&amp;w","idth=535&amp;height=425&amp;START_MAXIMIZED=FALSE&amp;Y=120&amp;display_string=audit"}</definedName>
    <definedName name="_4838__FDSAUDITLINK__" hidden="1">{"fdsup://directions/FAT Viewer?action=UPDATE&amp;creator=factSet&amp;DYN_ARGS=true&amp;DOC_NAME=FAT:RGQ_ENTRPR_VAL_EV_SOURCE_WINDOW.FAT&amp;VAR:ID1=WTS&amp;VAR:SDATE=20080104&amp;VAR:FDATE=20071231&amp;VAR:FREQ=WEEKLY&amp;VAR:RELITEM=&amp;VAR:CURRENCY=&amp;VAR:DB_TYPE=&amp;VAR:UNITS=M&amp;window=popup&amp;w","idth=535&amp;height=425&amp;START_MAXIMIZED=FALSE&amp;Y=120&amp;display_string=audit"}</definedName>
    <definedName name="_4839__FDSAUDITLINK__" hidden="1">{"fdsup://directions/FAT Viewer?action=UPDATE&amp;creator=factSet&amp;DYN_ARGS=true&amp;DOC_NAME=FAT:RGQ_ENTRPR_VAL_EV_SOURCE_WINDOW.FAT&amp;VAR:ID1=WTS&amp;VAR:SDATE=20071228&amp;VAR:FDATE=20070928&amp;VAR:FREQ=WEEKLY&amp;VAR:RELITEM=&amp;VAR:CURRENCY=&amp;VAR:DB_TYPE=&amp;VAR:UNITS=M&amp;window=popup&amp;w","idth=535&amp;height=425&amp;START_MAXIMIZED=FALSE&amp;Y=120&amp;display_string=audit"}</definedName>
    <definedName name="_484__FDSAUDITLINK__" hidden="1">{"fdsup://IBCentral/FAT Viewer?action=UPDATE&amp;creator=factset&amp;DOC_NAME=fat:reuters_qtrly_source_window.fat&amp;display_string=Audit&amp;DYN_ARGS=TRUE&amp;VAR:ID1=46612J50&amp;VAR:RCODE=SGAFDS&amp;VAR:SDATE=20070399&amp;VAR:FREQ=Quarterly&amp;VAR:RELITEM=RP&amp;VAR:CURRENCY=&amp;VAR:CURRSOURCE=","EXSHARE&amp;VAR:NATFREQ=QUARTERLY&amp;VAR:RFIELD=FINALIZED&amp;VAR:DB_TYPE=&amp;VAR:UNITS=MONTHLY&amp;window=popup&amp;width=450&amp;height=300&amp;START_MAXIMIZED=FALSE"}</definedName>
    <definedName name="_4840__FDSAUDITLINK__" hidden="1">{"fdsup://directions/FAT Viewer?action=UPDATE&amp;creator=factSet&amp;DYN_ARGS=true&amp;DOC_NAME=FAT:RGQ_ENTRPR_VAL_EV_SOURCE_WINDOW.FAT&amp;VAR:ID1=WTS&amp;VAR:SDATE=20071221&amp;VAR:FDATE=20070928&amp;VAR:FREQ=WEEKLY&amp;VAR:RELITEM=&amp;VAR:CURRENCY=&amp;VAR:DB_TYPE=&amp;VAR:UNITS=M&amp;window=popup&amp;w","idth=535&amp;height=425&amp;START_MAXIMIZED=FALSE&amp;Y=120&amp;display_string=audit"}</definedName>
    <definedName name="_4841__FDSAUDITLINK__" hidden="1">{"fdsup://directions/FAT Viewer?action=UPDATE&amp;creator=factSet&amp;DYN_ARGS=true&amp;DOC_NAME=FAT:RGQ_ENTRPR_VAL_EV_SOURCE_WINDOW.FAT&amp;VAR:ID1=WTS&amp;VAR:SDATE=20071214&amp;VAR:FDATE=20070928&amp;VAR:FREQ=WEEKLY&amp;VAR:RELITEM=&amp;VAR:CURRENCY=&amp;VAR:DB_TYPE=&amp;VAR:UNITS=M&amp;window=popup&amp;w","idth=535&amp;height=425&amp;START_MAXIMIZED=FALSE&amp;Y=120&amp;display_string=audit"}</definedName>
    <definedName name="_4842__FDSAUDITLINK__" hidden="1">{"fdsup://directions/FAT Viewer?action=UPDATE&amp;creator=factSet&amp;DYN_ARGS=true&amp;DOC_NAME=FAT:RGQ_ENTRPR_VAL_EV_SOURCE_WINDOW.FAT&amp;VAR:ID1=WTS&amp;VAR:SDATE=20071207&amp;VAR:FDATE=20070928&amp;VAR:FREQ=WEEKLY&amp;VAR:RELITEM=&amp;VAR:CURRENCY=&amp;VAR:DB_TYPE=&amp;VAR:UNITS=M&amp;window=popup&amp;w","idth=535&amp;height=425&amp;START_MAXIMIZED=FALSE&amp;Y=120&amp;display_string=audit"}</definedName>
    <definedName name="_4843__FDSAUDITLINK__" hidden="1">{"fdsup://directions/FAT Viewer?action=UPDATE&amp;creator=factSet&amp;DYN_ARGS=true&amp;DOC_NAME=FAT:RGQ_ENTRPR_VAL_EV_SOURCE_WINDOW.FAT&amp;VAR:ID1=WTS&amp;VAR:SDATE=20071130&amp;VAR:FDATE=20070928&amp;VAR:FREQ=WEEKLY&amp;VAR:RELITEM=&amp;VAR:CURRENCY=&amp;VAR:DB_TYPE=&amp;VAR:UNITS=M&amp;window=popup&amp;w","idth=535&amp;height=425&amp;START_MAXIMIZED=FALSE&amp;Y=120&amp;display_string=audit"}</definedName>
    <definedName name="_4844__FDSAUDITLINK__" hidden="1">{"fdsup://directions/FAT Viewer?action=UPDATE&amp;creator=factSet&amp;DYN_ARGS=true&amp;DOC_NAME=FAT:RGQ_ENTRPR_VAL_EV_SOURCE_WINDOW.FAT&amp;VAR:ID1=WTS&amp;VAR:SDATE=20071123&amp;VAR:FDATE=20070928&amp;VAR:FREQ=WEEKLY&amp;VAR:RELITEM=&amp;VAR:CURRENCY=&amp;VAR:DB_TYPE=&amp;VAR:UNITS=M&amp;window=popup&amp;w","idth=535&amp;height=425&amp;START_MAXIMIZED=FALSE&amp;Y=120&amp;display_string=audit"}</definedName>
    <definedName name="_4845__FDSAUDITLINK__" hidden="1">{"fdsup://directions/FAT Viewer?action=UPDATE&amp;creator=factSet&amp;DYN_ARGS=true&amp;DOC_NAME=FAT:RGQ_ENTRPR_VAL_EV_SOURCE_WINDOW.FAT&amp;VAR:ID1=WTS&amp;VAR:SDATE=20071116&amp;VAR:FDATE=20070928&amp;VAR:FREQ=WEEKLY&amp;VAR:RELITEM=&amp;VAR:CURRENCY=&amp;VAR:DB_TYPE=&amp;VAR:UNITS=M&amp;window=popup&amp;w","idth=535&amp;height=425&amp;START_MAXIMIZED=FALSE&amp;Y=120&amp;display_string=audit"}</definedName>
    <definedName name="_4846__FDSAUDITLINK__" hidden="1">{"fdsup://directions/FAT Viewer?action=UPDATE&amp;creator=factSet&amp;DYN_ARGS=true&amp;DOC_NAME=FAT:RGQ_ENTRPR_VAL_EV_SOURCE_WINDOW.FAT&amp;VAR:ID1=WTS&amp;VAR:SDATE=20071109&amp;VAR:FDATE=20070928&amp;VAR:FREQ=WEEKLY&amp;VAR:RELITEM=&amp;VAR:CURRENCY=&amp;VAR:DB_TYPE=&amp;VAR:UNITS=M&amp;window=popup&amp;w","idth=535&amp;height=425&amp;START_MAXIMIZED=FALSE&amp;Y=120&amp;display_string=audit"}</definedName>
    <definedName name="_4847__FDSAUDITLINK__" hidden="1">{"fdsup://directions/FAT Viewer?action=UPDATE&amp;creator=factSet&amp;DYN_ARGS=true&amp;DOC_NAME=FAT:RGQ_ENTRPR_VAL_EV_SOURCE_WINDOW.FAT&amp;VAR:ID1=WTS&amp;VAR:SDATE=20071102&amp;VAR:FDATE=20070928&amp;VAR:FREQ=WEEKLY&amp;VAR:RELITEM=&amp;VAR:CURRENCY=&amp;VAR:DB_TYPE=&amp;VAR:UNITS=M&amp;window=popup&amp;w","idth=535&amp;height=425&amp;START_MAXIMIZED=FALSE&amp;Y=120&amp;display_string=audit"}</definedName>
    <definedName name="_4848__FDSAUDITLINK__" hidden="1">{"fdsup://directions/FAT Viewer?action=UPDATE&amp;creator=factSet&amp;DYN_ARGS=true&amp;DOC_NAME=FAT:RGQ_ENTRPR_VAL_EV_SOURCE_WINDOW.FAT&amp;VAR:ID1=WTS&amp;VAR:SDATE=20071026&amp;VAR:FDATE=20070928&amp;VAR:FREQ=WEEKLY&amp;VAR:RELITEM=&amp;VAR:CURRENCY=&amp;VAR:DB_TYPE=&amp;VAR:UNITS=M&amp;window=popup&amp;w","idth=535&amp;height=425&amp;START_MAXIMIZED=FALSE&amp;Y=120&amp;display_string=audit"}</definedName>
    <definedName name="_4849__FDSAUDITLINK__" hidden="1">{"fdsup://directions/FAT Viewer?action=UPDATE&amp;creator=factSet&amp;DYN_ARGS=true&amp;DOC_NAME=FAT:RGQ_ENTRPR_VAL_EV_SOURCE_WINDOW.FAT&amp;VAR:ID1=WTS&amp;VAR:SDATE=20071019&amp;VAR:FDATE=20070928&amp;VAR:FREQ=WEEKLY&amp;VAR:RELITEM=&amp;VAR:CURRENCY=&amp;VAR:DB_TYPE=&amp;VAR:UNITS=M&amp;window=popup&amp;w","idth=535&amp;height=425&amp;START_MAXIMIZED=FALSE&amp;Y=120&amp;display_string=audit"}</definedName>
    <definedName name="_485__FDSAUDITLINK__" hidden="1">{"fdsup://IBCentral/FAT Viewer?action=UPDATE&amp;creator=factset&amp;DOC_NAME=fat:reuters_qtrly_source_window.fat&amp;display_string=Audit&amp;DYN_ARGS=TRUE&amp;VAR:ID1=46612J50&amp;VAR:RCODE=SGAFDS&amp;VAR:SDATE=20061299&amp;VAR:FREQ=Quarterly&amp;VAR:RELITEM=RP&amp;VAR:CURRENCY=&amp;VAR:CURRSOURCE=","EXSHARE&amp;VAR:NATFREQ=QUARTERLY&amp;VAR:RFIELD=FINALIZED&amp;VAR:DB_TYPE=&amp;VAR:UNITS=MONTHLY&amp;window=popup&amp;width=450&amp;height=300&amp;START_MAXIMIZED=FALSE"}</definedName>
    <definedName name="_4850__FDSAUDITLINK__" hidden="1">{"fdsup://directions/FAT Viewer?action=UPDATE&amp;creator=factSet&amp;DYN_ARGS=true&amp;DOC_NAME=FAT:RGQ_ENTRPR_VAL_EV_SOURCE_WINDOW.FAT&amp;VAR:ID1=WTS&amp;VAR:SDATE=20071012&amp;VAR:FDATE=20070928&amp;VAR:FREQ=WEEKLY&amp;VAR:RELITEM=&amp;VAR:CURRENCY=&amp;VAR:DB_TYPE=&amp;VAR:UNITS=M&amp;window=popup&amp;w","idth=535&amp;height=425&amp;START_MAXIMIZED=FALSE&amp;Y=120&amp;display_string=audit"}</definedName>
    <definedName name="_4851__FDSAUDITLINK__" hidden="1">{"fdsup://directions/FAT Viewer?action=UPDATE&amp;creator=factSet&amp;DYN_ARGS=true&amp;DOC_NAME=FAT:RGQ_ENTRPR_VAL_EV_SOURCE_WINDOW.FAT&amp;VAR:ID1=WTS&amp;VAR:SDATE=20071005&amp;VAR:FDATE=20070928&amp;VAR:FREQ=WEEKLY&amp;VAR:RELITEM=&amp;VAR:CURRENCY=&amp;VAR:DB_TYPE=&amp;VAR:UNITS=M&amp;window=popup&amp;w","idth=535&amp;height=425&amp;START_MAXIMIZED=FALSE&amp;Y=120&amp;display_string=audit"}</definedName>
    <definedName name="_4852__FDSAUDITLINK__" hidden="1">{"fdsup://directions/FAT Viewer?action=UPDATE&amp;creator=factSet&amp;DYN_ARGS=true&amp;DOC_NAME=FAT:RGQ_ENTRPR_VAL_EV_SOURCE_WINDOW.FAT&amp;VAR:ID1=WTS&amp;VAR:SDATE=20070928&amp;VAR:FDATE=20070928&amp;VAR:FREQ=WEEKLY&amp;VAR:RELITEM=&amp;VAR:CURRENCY=&amp;VAR:DB_TYPE=&amp;VAR:UNITS=M&amp;window=popup&amp;w","idth=535&amp;height=425&amp;START_MAXIMIZED=FALSE&amp;Y=120&amp;display_string=audit"}</definedName>
    <definedName name="_4853__FDSAUDITLINK__" hidden="1">{"fdsup://directions/FAT Viewer?action=UPDATE&amp;creator=factSet&amp;DYN_ARGS=true&amp;DOC_NAME=FAT:RGQ_ENTRPR_VAL_EV_SOURCE_WINDOW.FAT&amp;VAR:ID1=WTS&amp;VAR:SDATE=20070921&amp;VAR:FDATE=20070629&amp;VAR:FREQ=WEEKLY&amp;VAR:RELITEM=&amp;VAR:CURRENCY=&amp;VAR:DB_TYPE=&amp;VAR:UNITS=M&amp;window=popup&amp;w","idth=535&amp;height=425&amp;START_MAXIMIZED=FALSE&amp;Y=120&amp;display_string=audit"}</definedName>
    <definedName name="_4854__FDSAUDITLINK__" hidden="1">{"fdsup://directions/FAT Viewer?action=UPDATE&amp;creator=factSet&amp;DYN_ARGS=true&amp;DOC_NAME=FAT:RGQ_ENTRPR_VAL_EV_SOURCE_WINDOW.FAT&amp;VAR:ID1=WTS&amp;VAR:SDATE=20070914&amp;VAR:FDATE=20070629&amp;VAR:FREQ=WEEKLY&amp;VAR:RELITEM=&amp;VAR:CURRENCY=&amp;VAR:DB_TYPE=&amp;VAR:UNITS=M&amp;window=popup&amp;w","idth=535&amp;height=425&amp;START_MAXIMIZED=FALSE&amp;Y=120&amp;display_string=audit"}</definedName>
    <definedName name="_4855__FDSAUDITLINK__" hidden="1">{"fdsup://directions/FAT Viewer?action=UPDATE&amp;creator=factSet&amp;DYN_ARGS=true&amp;DOC_NAME=FAT:RGQ_ENTRPR_VAL_EV_SOURCE_WINDOW.FAT&amp;VAR:ID1=WTS&amp;VAR:SDATE=20070907&amp;VAR:FDATE=20070629&amp;VAR:FREQ=WEEKLY&amp;VAR:RELITEM=&amp;VAR:CURRENCY=&amp;VAR:DB_TYPE=&amp;VAR:UNITS=M&amp;window=popup&amp;w","idth=535&amp;height=425&amp;START_MAXIMIZED=FALSE&amp;Y=120&amp;display_string=audit"}</definedName>
    <definedName name="_4856__FDSAUDITLINK__" hidden="1">{"fdsup://directions/FAT Viewer?action=UPDATE&amp;creator=factSet&amp;DYN_ARGS=true&amp;DOC_NAME=FAT:RGQ_ENTRPR_VAL_EV_SOURCE_WINDOW.FAT&amp;VAR:ID1=WTS&amp;VAR:SDATE=20070831&amp;VAR:FDATE=20070629&amp;VAR:FREQ=WEEKLY&amp;VAR:RELITEM=&amp;VAR:CURRENCY=&amp;VAR:DB_TYPE=&amp;VAR:UNITS=M&amp;window=popup&amp;w","idth=535&amp;height=425&amp;START_MAXIMIZED=FALSE&amp;Y=120&amp;display_string=audit"}</definedName>
    <definedName name="_4857__FDSAUDITLINK__" hidden="1">{"fdsup://directions/FAT Viewer?action=UPDATE&amp;creator=factSet&amp;DYN_ARGS=true&amp;DOC_NAME=FAT:RGQ_ENTRPR_VAL_EV_SOURCE_WINDOW.FAT&amp;VAR:ID1=WTS&amp;VAR:SDATE=20070824&amp;VAR:FDATE=20070629&amp;VAR:FREQ=WEEKLY&amp;VAR:RELITEM=&amp;VAR:CURRENCY=&amp;VAR:DB_TYPE=&amp;VAR:UNITS=M&amp;window=popup&amp;w","idth=535&amp;height=425&amp;START_MAXIMIZED=FALSE&amp;Y=120&amp;display_string=audit"}</definedName>
    <definedName name="_4858__FDSAUDITLINK__" hidden="1">{"fdsup://directions/FAT Viewer?action=UPDATE&amp;creator=factSet&amp;DYN_ARGS=true&amp;DOC_NAME=FAT:RGQ_ENTRPR_VAL_EV_SOURCE_WINDOW.FAT&amp;VAR:ID1=WTS&amp;VAR:SDATE=20070817&amp;VAR:FDATE=20070629&amp;VAR:FREQ=WEEKLY&amp;VAR:RELITEM=&amp;VAR:CURRENCY=&amp;VAR:DB_TYPE=&amp;VAR:UNITS=M&amp;window=popup&amp;w","idth=535&amp;height=425&amp;START_MAXIMIZED=FALSE&amp;Y=120&amp;display_string=audit"}</definedName>
    <definedName name="_4859__FDSAUDITLINK__" hidden="1">{"fdsup://directions/FAT Viewer?action=UPDATE&amp;creator=factSet&amp;DYN_ARGS=true&amp;DOC_NAME=FAT:RGQ_ENTRPR_VAL_EV_SOURCE_WINDOW.FAT&amp;VAR:ID1=WTS&amp;VAR:SDATE=20070810&amp;VAR:FDATE=20070629&amp;VAR:FREQ=WEEKLY&amp;VAR:RELITEM=&amp;VAR:CURRENCY=&amp;VAR:DB_TYPE=&amp;VAR:UNITS=M&amp;window=popup&amp;w","idth=535&amp;height=425&amp;START_MAXIMIZED=FALSE&amp;Y=120&amp;display_string=audit"}</definedName>
    <definedName name="_486__FDSAUDITLINK__" hidden="1">{"fdsup://IBCentral/FAT Viewer?action=UPDATE&amp;creator=factset&amp;DOC_NAME=fat:reuters_qtrly_source_window.fat&amp;display_string=Audit&amp;DYN_ARGS=TRUE&amp;VAR:ID1=46612J50&amp;VAR:RCODE=SGAFDS&amp;VAR:SDATE=20060999&amp;VAR:FREQ=Quarterly&amp;VAR:RELITEM=RP&amp;VAR:CURRENCY=&amp;VAR:CURRSOURCE=","EXSHARE&amp;VAR:NATFREQ=QUARTERLY&amp;VAR:RFIELD=FINALIZED&amp;VAR:DB_TYPE=&amp;VAR:UNITS=MONTHLY&amp;window=popup&amp;width=450&amp;height=300&amp;START_MAXIMIZED=FALSE"}</definedName>
    <definedName name="_4860__FDSAUDITLINK__" hidden="1">{"fdsup://directions/FAT Viewer?action=UPDATE&amp;creator=factSet&amp;DYN_ARGS=true&amp;DOC_NAME=FAT:RGQ_ENTRPR_VAL_EV_SOURCE_WINDOW.FAT&amp;VAR:ID1=WTS&amp;VAR:SDATE=20070803&amp;VAR:FDATE=20070629&amp;VAR:FREQ=WEEKLY&amp;VAR:RELITEM=&amp;VAR:CURRENCY=&amp;VAR:DB_TYPE=&amp;VAR:UNITS=M&amp;window=popup&amp;w","idth=535&amp;height=425&amp;START_MAXIMIZED=FALSE&amp;Y=120&amp;display_string=audit"}</definedName>
    <definedName name="_4861__FDSAUDITLINK__" hidden="1">{"fdsup://directions/FAT Viewer?action=UPDATE&amp;creator=factSet&amp;DYN_ARGS=true&amp;DOC_NAME=FAT:RGQ_ENTRPR_VAL_EV_SOURCE_WINDOW.FAT&amp;VAR:ID1=WTS&amp;VAR:SDATE=20070727&amp;VAR:FDATE=20070629&amp;VAR:FREQ=WEEKLY&amp;VAR:RELITEM=&amp;VAR:CURRENCY=&amp;VAR:DB_TYPE=&amp;VAR:UNITS=M&amp;window=popup&amp;w","idth=535&amp;height=425&amp;START_MAXIMIZED=FALSE&amp;Y=120&amp;display_string=audit"}</definedName>
    <definedName name="_4862__FDSAUDITLINK__" hidden="1">{"fdsup://directions/FAT Viewer?action=UPDATE&amp;creator=factSet&amp;DYN_ARGS=true&amp;DOC_NAME=FAT:RGQ_ENTRPR_VAL_EV_SOURCE_WINDOW.FAT&amp;VAR:ID1=WTS&amp;VAR:SDATE=20070720&amp;VAR:FDATE=20070629&amp;VAR:FREQ=WEEKLY&amp;VAR:RELITEM=&amp;VAR:CURRENCY=&amp;VAR:DB_TYPE=&amp;VAR:UNITS=M&amp;window=popup&amp;w","idth=535&amp;height=425&amp;START_MAXIMIZED=FALSE&amp;Y=120&amp;display_string=audit"}</definedName>
    <definedName name="_4863__FDSAUDITLINK__" hidden="1">{"fdsup://directions/FAT Viewer?action=UPDATE&amp;creator=factSet&amp;DYN_ARGS=true&amp;DOC_NAME=FAT:RGQ_ENTRPR_VAL_EV_SOURCE_WINDOW.FAT&amp;VAR:ID1=WTS&amp;VAR:SDATE=20070713&amp;VAR:FDATE=20070629&amp;VAR:FREQ=WEEKLY&amp;VAR:RELITEM=&amp;VAR:CURRENCY=&amp;VAR:DB_TYPE=&amp;VAR:UNITS=M&amp;window=popup&amp;w","idth=535&amp;height=425&amp;START_MAXIMIZED=FALSE&amp;Y=120&amp;display_string=audit"}</definedName>
    <definedName name="_4864__FDSAUDITLINK__" hidden="1">{"fdsup://directions/FAT Viewer?action=UPDATE&amp;creator=factSet&amp;DYN_ARGS=true&amp;DOC_NAME=FAT:RGQ_ENTRPR_VAL_EV_SOURCE_WINDOW.FAT&amp;VAR:ID1=WTS&amp;VAR:SDATE=20070706&amp;VAR:FDATE=20070629&amp;VAR:FREQ=WEEKLY&amp;VAR:RELITEM=&amp;VAR:CURRENCY=&amp;VAR:DB_TYPE=&amp;VAR:UNITS=M&amp;window=popup&amp;w","idth=535&amp;height=425&amp;START_MAXIMIZED=FALSE&amp;Y=120&amp;display_string=audit"}</definedName>
    <definedName name="_4865__FDSAUDITLINK__" hidden="1">{"fdsup://directions/FAT Viewer?action=UPDATE&amp;creator=factSet&amp;DYN_ARGS=true&amp;DOC_NAME=FAT:RGQ_ENTRPR_VAL_EV_SOURCE_WINDOW.FAT&amp;VAR:ID1=WTS&amp;VAR:SDATE=20070629&amp;VAR:FDATE=20070629&amp;VAR:FREQ=WEEKLY&amp;VAR:RELITEM=&amp;VAR:CURRENCY=&amp;VAR:DB_TYPE=&amp;VAR:UNITS=M&amp;window=popup&amp;w","idth=535&amp;height=425&amp;START_MAXIMIZED=FALSE&amp;Y=120&amp;display_string=audit"}</definedName>
    <definedName name="_4866__FDSAUDITLINK__" hidden="1">{"fdsup://directions/FAT Viewer?action=UPDATE&amp;creator=factSet&amp;DYN_ARGS=true&amp;DOC_NAME=FAT:RGQ_ENTRPR_VAL_EV_SOURCE_WINDOW.FAT&amp;VAR:ID1=WTS&amp;VAR:SDATE=20070622&amp;VAR:FDATE=20070330&amp;VAR:FREQ=WEEKLY&amp;VAR:RELITEM=&amp;VAR:CURRENCY=&amp;VAR:DB_TYPE=&amp;VAR:UNITS=M&amp;window=popup&amp;w","idth=535&amp;height=425&amp;START_MAXIMIZED=FALSE&amp;Y=120&amp;display_string=audit"}</definedName>
    <definedName name="_4867__FDSAUDITLINK__" hidden="1">{"fdsup://directions/FAT Viewer?action=UPDATE&amp;creator=factSet&amp;DYN_ARGS=true&amp;DOC_NAME=FAT:RGQ_ENTRPR_VAL_EV_SOURCE_WINDOW.FAT&amp;VAR:ID1=WTS&amp;VAR:SDATE=20070615&amp;VAR:FDATE=20070330&amp;VAR:FREQ=WEEKLY&amp;VAR:RELITEM=&amp;VAR:CURRENCY=&amp;VAR:DB_TYPE=&amp;VAR:UNITS=M&amp;window=popup&amp;w","idth=535&amp;height=425&amp;START_MAXIMIZED=FALSE&amp;Y=120&amp;display_string=audit"}</definedName>
    <definedName name="_4868__FDSAUDITLINK__" hidden="1">{"fdsup://directions/FAT Viewer?action=UPDATE&amp;creator=factSet&amp;DYN_ARGS=true&amp;DOC_NAME=FAT:RGQ_ENTRPR_VAL_EV_SOURCE_WINDOW.FAT&amp;VAR:ID1=WTS&amp;VAR:SDATE=20070608&amp;VAR:FDATE=20070330&amp;VAR:FREQ=WEEKLY&amp;VAR:RELITEM=&amp;VAR:CURRENCY=&amp;VAR:DB_TYPE=&amp;VAR:UNITS=M&amp;window=popup&amp;w","idth=535&amp;height=425&amp;START_MAXIMIZED=FALSE&amp;Y=120&amp;display_string=audit"}</definedName>
    <definedName name="_4869__FDSAUDITLINK__" hidden="1">{"fdsup://directions/FAT Viewer?action=UPDATE&amp;creator=factSet&amp;DYN_ARGS=true&amp;DOC_NAME=FAT:RGQ_ENTRPR_VAL_EV_SOURCE_WINDOW.FAT&amp;VAR:ID1=WTS&amp;VAR:SDATE=20070601&amp;VAR:FDATE=20070330&amp;VAR:FREQ=WEEKLY&amp;VAR:RELITEM=&amp;VAR:CURRENCY=&amp;VAR:DB_TYPE=&amp;VAR:UNITS=M&amp;window=popup&amp;w","idth=535&amp;height=425&amp;START_MAXIMIZED=FALSE&amp;Y=120&amp;display_string=audit"}</definedName>
    <definedName name="_487__FDSAUDITLINK__" hidden="1">{"fdsup://IBCentral/FAT Viewer?action=UPDATE&amp;creator=factset&amp;DOC_NAME=fat:reuters_qtrly_source_window.fat&amp;display_string=Audit&amp;DYN_ARGS=TRUE&amp;VAR:ID1=46612J50&amp;VAR:RCODE=SGAFDS&amp;VAR:SDATE=20060699&amp;VAR:FREQ=Quarterly&amp;VAR:RELITEM=RP&amp;VAR:CURRENCY=&amp;VAR:CURRSOURCE=","EXSHARE&amp;VAR:NATFREQ=QUARTERLY&amp;VAR:RFIELD=FINALIZED&amp;VAR:DB_TYPE=&amp;VAR:UNITS=MONTHLY&amp;window=popup&amp;width=450&amp;height=300&amp;START_MAXIMIZED=FALSE"}</definedName>
    <definedName name="_4870__FDSAUDITLINK__" hidden="1">{"fdsup://directions/FAT Viewer?action=UPDATE&amp;creator=factSet&amp;DYN_ARGS=true&amp;DOC_NAME=FAT:RGQ_ENTRPR_VAL_EV_SOURCE_WINDOW.FAT&amp;VAR:ID1=WTS&amp;VAR:SDATE=20070525&amp;VAR:FDATE=20070330&amp;VAR:FREQ=WEEKLY&amp;VAR:RELITEM=&amp;VAR:CURRENCY=&amp;VAR:DB_TYPE=&amp;VAR:UNITS=M&amp;window=popup&amp;w","idth=535&amp;height=425&amp;START_MAXIMIZED=FALSE&amp;Y=120&amp;display_string=audit"}</definedName>
    <definedName name="_4871__FDSAUDITLINK__" hidden="1">{"fdsup://directions/FAT Viewer?action=UPDATE&amp;creator=factSet&amp;DYN_ARGS=true&amp;DOC_NAME=FAT:RGQ_ENTRPR_VAL_EV_SOURCE_WINDOW.FAT&amp;VAR:ID1=WTS&amp;VAR:SDATE=20070518&amp;VAR:FDATE=20070330&amp;VAR:FREQ=WEEKLY&amp;VAR:RELITEM=&amp;VAR:CURRENCY=&amp;VAR:DB_TYPE=&amp;VAR:UNITS=M&amp;window=popup&amp;w","idth=535&amp;height=425&amp;START_MAXIMIZED=FALSE&amp;Y=120&amp;display_string=audit"}</definedName>
    <definedName name="_4872__FDSAUDITLINK__" hidden="1">{"fdsup://directions/FAT Viewer?action=UPDATE&amp;creator=factSet&amp;DYN_ARGS=true&amp;DOC_NAME=FAT:RGQ_ENTRPR_VAL_EV_SOURCE_WINDOW.FAT&amp;VAR:ID1=WTS&amp;VAR:SDATE=20070511&amp;VAR:FDATE=20070330&amp;VAR:FREQ=WEEKLY&amp;VAR:RELITEM=&amp;VAR:CURRENCY=&amp;VAR:DB_TYPE=&amp;VAR:UNITS=M&amp;window=popup&amp;w","idth=535&amp;height=425&amp;START_MAXIMIZED=FALSE&amp;Y=120&amp;display_string=audit"}</definedName>
    <definedName name="_4873__FDSAUDITLINK__" hidden="1">{"fdsup://directions/FAT Viewer?action=UPDATE&amp;creator=factSet&amp;DYN_ARGS=true&amp;DOC_NAME=FAT:RGQ_ENTRPR_VAL_EV_SOURCE_WINDOW.FAT&amp;VAR:ID1=WTS&amp;VAR:SDATE=20070504&amp;VAR:FDATE=20070330&amp;VAR:FREQ=WEEKLY&amp;VAR:RELITEM=&amp;VAR:CURRENCY=&amp;VAR:DB_TYPE=&amp;VAR:UNITS=M&amp;window=popup&amp;w","idth=535&amp;height=425&amp;START_MAXIMIZED=FALSE&amp;Y=120&amp;display_string=audit"}</definedName>
    <definedName name="_4874__FDSAUDITLINK__" hidden="1">{"fdsup://directions/FAT Viewer?action=UPDATE&amp;creator=factSet&amp;DYN_ARGS=true&amp;DOC_NAME=FAT:RGQ_ENTRPR_VAL_EV_SOURCE_WINDOW.FAT&amp;VAR:ID1=WTS&amp;VAR:SDATE=20070427&amp;VAR:FDATE=20070330&amp;VAR:FREQ=WEEKLY&amp;VAR:RELITEM=&amp;VAR:CURRENCY=&amp;VAR:DB_TYPE=&amp;VAR:UNITS=M&amp;window=popup&amp;w","idth=535&amp;height=425&amp;START_MAXIMIZED=FALSE&amp;Y=120&amp;display_string=audit"}</definedName>
    <definedName name="_4875__FDSAUDITLINK__" hidden="1">{"fdsup://directions/FAT Viewer?action=UPDATE&amp;creator=factSet&amp;DYN_ARGS=true&amp;DOC_NAME=FAT:RGQ_ENTRPR_VAL_EV_SOURCE_WINDOW.FAT&amp;VAR:ID1=WTS&amp;VAR:SDATE=20070420&amp;VAR:FDATE=20070330&amp;VAR:FREQ=WEEKLY&amp;VAR:RELITEM=&amp;VAR:CURRENCY=&amp;VAR:DB_TYPE=&amp;VAR:UNITS=M&amp;window=popup&amp;w","idth=535&amp;height=425&amp;START_MAXIMIZED=FALSE&amp;Y=120&amp;display_string=audit"}</definedName>
    <definedName name="_4876__FDSAUDITLINK__" hidden="1">{"fdsup://directions/FAT Viewer?action=UPDATE&amp;creator=factSet&amp;DYN_ARGS=true&amp;DOC_NAME=FAT:RGQ_ENTRPR_VAL_EV_SOURCE_WINDOW.FAT&amp;VAR:ID1=WTS&amp;VAR:SDATE=20070413&amp;VAR:FDATE=20070330&amp;VAR:FREQ=WEEKLY&amp;VAR:RELITEM=&amp;VAR:CURRENCY=&amp;VAR:DB_TYPE=&amp;VAR:UNITS=M&amp;window=popup&amp;w","idth=535&amp;height=425&amp;START_MAXIMIZED=FALSE&amp;Y=120&amp;display_string=audit"}</definedName>
    <definedName name="_4877__FDSAUDITLINK__" hidden="1">{"fdsup://directions/FAT Viewer?action=UPDATE&amp;creator=factSet&amp;DYN_ARGS=true&amp;DOC_NAME=FAT:RGQ_ENTRPR_VAL_EV_SOURCE_WINDOW.FAT&amp;VAR:ID1=WTS&amp;VAR:SDATE=20070405&amp;VAR:FDATE=20070330&amp;VAR:FREQ=WEEKLY&amp;VAR:RELITEM=&amp;VAR:CURRENCY=&amp;VAR:DB_TYPE=&amp;VAR:UNITS=M&amp;window=popup&amp;w","idth=535&amp;height=425&amp;START_MAXIMIZED=FALSE&amp;Y=120&amp;display_string=audit"}</definedName>
    <definedName name="_4878__FDSAUDITLINK__" hidden="1">{"fdsup://directions/FAT Viewer?action=UPDATE&amp;creator=factSet&amp;DYN_ARGS=true&amp;DOC_NAME=FAT:RGQ_ENTRPR_VAL_EV_SOURCE_WINDOW.FAT&amp;VAR:ID1=WTS&amp;VAR:SDATE=20070330&amp;VAR:FDATE=20070330&amp;VAR:FREQ=WEEKLY&amp;VAR:RELITEM=&amp;VAR:CURRENCY=&amp;VAR:DB_TYPE=&amp;VAR:UNITS=M&amp;window=popup&amp;w","idth=535&amp;height=425&amp;START_MAXIMIZED=FALSE&amp;Y=120&amp;display_string=audit"}</definedName>
    <definedName name="_4879__FDSAUDITLINK__" hidden="1">{"fdsup://directions/FAT Viewer?action=UPDATE&amp;creator=factSet&amp;DYN_ARGS=true&amp;DOC_NAME=FAT:RGQ_ENTRPR_VAL_EV_SOURCE_WINDOW.FAT&amp;VAR:ID1=WTS&amp;VAR:SDATE=20070323&amp;VAR:FDATE=20061229&amp;VAR:FREQ=WEEKLY&amp;VAR:RELITEM=&amp;VAR:CURRENCY=&amp;VAR:DB_TYPE=&amp;VAR:UNITS=M&amp;window=popup&amp;w","idth=535&amp;height=425&amp;START_MAXIMIZED=FALSE&amp;Y=120&amp;display_string=audit"}</definedName>
    <definedName name="_488__FDSAUDITLINK__" hidden="1">{"fdsup://IBCentral/FAT Viewer?action=UPDATE&amp;creator=factset&amp;DOC_NAME=fat:reuters_qtrly_source_window.fat&amp;display_string=Audit&amp;DYN_ARGS=TRUE&amp;VAR:ID1=46612J50&amp;VAR:RCODE=SGAFDS&amp;VAR:SDATE=20060399&amp;VAR:FREQ=Quarterly&amp;VAR:RELITEM=RP&amp;VAR:CURRENCY=&amp;VAR:CURRSOURCE=","EXSHARE&amp;VAR:NATFREQ=QUARTERLY&amp;VAR:RFIELD=FINALIZED&amp;VAR:DB_TYPE=&amp;VAR:UNITS=MONTHLY&amp;window=popup&amp;width=450&amp;height=300&amp;START_MAXIMIZED=FALSE"}</definedName>
    <definedName name="_4880__FDSAUDITLINK__" hidden="1">{"fdsup://directions/FAT Viewer?action=UPDATE&amp;creator=factSet&amp;DYN_ARGS=true&amp;DOC_NAME=FAT:RGQ_ENTRPR_VAL_EV_SOURCE_WINDOW.FAT&amp;VAR:ID1=WTS&amp;VAR:SDATE=20070316&amp;VAR:FDATE=20061229&amp;VAR:FREQ=WEEKLY&amp;VAR:RELITEM=&amp;VAR:CURRENCY=&amp;VAR:DB_TYPE=&amp;VAR:UNITS=M&amp;window=popup&amp;w","idth=535&amp;height=425&amp;START_MAXIMIZED=FALSE&amp;Y=120&amp;display_string=audit"}</definedName>
    <definedName name="_4881__FDSAUDITLINK__" hidden="1">{"fdsup://directions/FAT Viewer?action=UPDATE&amp;creator=factSet&amp;DYN_ARGS=true&amp;DOC_NAME=FAT:RGQ_ENTRPR_VAL_EV_SOURCE_WINDOW.FAT&amp;VAR:ID1=WTS&amp;VAR:SDATE=20070309&amp;VAR:FDATE=20061229&amp;VAR:FREQ=WEEKLY&amp;VAR:RELITEM=&amp;VAR:CURRENCY=&amp;VAR:DB_TYPE=&amp;VAR:UNITS=M&amp;window=popup&amp;w","idth=535&amp;height=425&amp;START_MAXIMIZED=FALSE&amp;Y=120&amp;display_string=audit"}</definedName>
    <definedName name="_4882__FDSAUDITLINK__" hidden="1">{"fdsup://directions/FAT Viewer?action=UPDATE&amp;creator=factSet&amp;DYN_ARGS=true&amp;DOC_NAME=FAT:RGQ_ENTRPR_VAL_EV_SOURCE_WINDOW.FAT&amp;VAR:ID1=WTS&amp;VAR:SDATE=20070302&amp;VAR:FDATE=20061229&amp;VAR:FREQ=WEEKLY&amp;VAR:RELITEM=&amp;VAR:CURRENCY=&amp;VAR:DB_TYPE=&amp;VAR:UNITS=M&amp;window=popup&amp;w","idth=535&amp;height=425&amp;START_MAXIMIZED=FALSE&amp;Y=120&amp;display_string=audit"}</definedName>
    <definedName name="_4883__FDSAUDITLINK__" hidden="1">{"fdsup://directions/FAT Viewer?action=UPDATE&amp;creator=factSet&amp;DYN_ARGS=true&amp;DOC_NAME=FAT:RGQ_ENTRPR_VAL_EV_SOURCE_WINDOW.FAT&amp;VAR:ID1=WTS&amp;VAR:SDATE=20070223&amp;VAR:FDATE=20061229&amp;VAR:FREQ=WEEKLY&amp;VAR:RELITEM=&amp;VAR:CURRENCY=&amp;VAR:DB_TYPE=&amp;VAR:UNITS=M&amp;window=popup&amp;w","idth=535&amp;height=425&amp;START_MAXIMIZED=FALSE&amp;Y=120&amp;display_string=audit"}</definedName>
    <definedName name="_4884__FDSAUDITLINK__" hidden="1">{"fdsup://directions/FAT Viewer?action=UPDATE&amp;creator=factSet&amp;DYN_ARGS=true&amp;DOC_NAME=FAT:RGQ_ENTRPR_VAL_EV_SOURCE_WINDOW.FAT&amp;VAR:ID1=WTS&amp;VAR:SDATE=20070216&amp;VAR:FDATE=20061229&amp;VAR:FREQ=WEEKLY&amp;VAR:RELITEM=&amp;VAR:CURRENCY=&amp;VAR:DB_TYPE=&amp;VAR:UNITS=M&amp;window=popup&amp;w","idth=535&amp;height=425&amp;START_MAXIMIZED=FALSE&amp;Y=120&amp;display_string=audit"}</definedName>
    <definedName name="_4885__FDSAUDITLINK__" hidden="1">{"fdsup://directions/FAT Viewer?action=UPDATE&amp;creator=factSet&amp;DYN_ARGS=true&amp;DOC_NAME=FAT:RGQ_ENTRPR_VAL_EV_SOURCE_WINDOW.FAT&amp;VAR:ID1=WTS&amp;VAR:SDATE=20070209&amp;VAR:FDATE=20061229&amp;VAR:FREQ=WEEKLY&amp;VAR:RELITEM=&amp;VAR:CURRENCY=&amp;VAR:DB_TYPE=&amp;VAR:UNITS=M&amp;window=popup&amp;w","idth=535&amp;height=425&amp;START_MAXIMIZED=FALSE&amp;Y=120&amp;display_string=audit"}</definedName>
    <definedName name="_4886__FDSAUDITLINK__" hidden="1">{"fdsup://directions/FAT Viewer?action=UPDATE&amp;creator=factSet&amp;DYN_ARGS=true&amp;DOC_NAME=FAT:RGQ_ENTRPR_VAL_EV_SOURCE_WINDOW.FAT&amp;VAR:ID1=WTS&amp;VAR:SDATE=20070202&amp;VAR:FDATE=20061229&amp;VAR:FREQ=WEEKLY&amp;VAR:RELITEM=&amp;VAR:CURRENCY=&amp;VAR:DB_TYPE=&amp;VAR:UNITS=M&amp;window=popup&amp;w","idth=535&amp;height=425&amp;START_MAXIMIZED=FALSE&amp;Y=120&amp;display_string=audit"}</definedName>
    <definedName name="_4887__FDSAUDITLINK__" hidden="1">{"fdsup://directions/FAT Viewer?action=UPDATE&amp;creator=factSet&amp;DYN_ARGS=true&amp;DOC_NAME=FAT:RGQ_ENTRPR_VAL_EV_SOURCE_WINDOW.FAT&amp;VAR:ID1=WTS&amp;VAR:SDATE=20070126&amp;VAR:FDATE=20061229&amp;VAR:FREQ=WEEKLY&amp;VAR:RELITEM=&amp;VAR:CURRENCY=&amp;VAR:DB_TYPE=&amp;VAR:UNITS=M&amp;window=popup&amp;w","idth=535&amp;height=425&amp;START_MAXIMIZED=FALSE&amp;Y=120&amp;display_string=audit"}</definedName>
    <definedName name="_4888__FDSAUDITLINK__" hidden="1">{"fdsup://directions/FAT Viewer?action=UPDATE&amp;creator=factSet&amp;DYN_ARGS=true&amp;DOC_NAME=FAT:RGQ_ENTRPR_VAL_EV_SOURCE_WINDOW.FAT&amp;VAR:ID1=WTS&amp;VAR:SDATE=20070119&amp;VAR:FDATE=20061229&amp;VAR:FREQ=WEEKLY&amp;VAR:RELITEM=&amp;VAR:CURRENCY=&amp;VAR:DB_TYPE=&amp;VAR:UNITS=M&amp;window=popup&amp;w","idth=535&amp;height=425&amp;START_MAXIMIZED=FALSE&amp;Y=120&amp;display_string=audit"}</definedName>
    <definedName name="_4889__FDSAUDITLINK__" hidden="1">{"fdsup://directions/FAT Viewer?action=UPDATE&amp;creator=factSet&amp;DYN_ARGS=true&amp;DOC_NAME=FAT:RGQ_ENTRPR_VAL_EV_SOURCE_WINDOW.FAT&amp;VAR:ID1=WTS&amp;VAR:SDATE=20070112&amp;VAR:FDATE=20061229&amp;VAR:FREQ=WEEKLY&amp;VAR:RELITEM=&amp;VAR:CURRENCY=&amp;VAR:DB_TYPE=&amp;VAR:UNITS=M&amp;window=popup&amp;w","idth=535&amp;height=425&amp;START_MAXIMIZED=FALSE&amp;Y=120&amp;display_string=audit"}</definedName>
    <definedName name="_489__FDSAUDITLINK__" hidden="1">{"fdsup://IBCentral/FAT Viewer?action=UPDATE&amp;creator=factset&amp;DOC_NAME=fat:reuters_qtrly_source_window.fat&amp;display_string=Audit&amp;DYN_ARGS=TRUE&amp;VAR:ID1=46612J50&amp;VAR:RCODE=SGAFDS&amp;VAR:SDATE=20051299&amp;VAR:FREQ=Quarterly&amp;VAR:RELITEM=RP&amp;VAR:CURRENCY=&amp;VAR:CURRSOURCE=","EXSHARE&amp;VAR:NATFREQ=QUARTERLY&amp;VAR:RFIELD=FINALIZED&amp;VAR:DB_TYPE=&amp;VAR:UNITS=MONTHLY&amp;window=popup&amp;width=450&amp;height=300&amp;START_MAXIMIZED=FALSE"}</definedName>
    <definedName name="_4890__FDSAUDITLINK__" hidden="1">{"fdsup://directions/FAT Viewer?action=UPDATE&amp;creator=factSet&amp;DYN_ARGS=true&amp;DOC_NAME=FAT:RGQ_ENTRPR_VAL_EV_SOURCE_WINDOW.FAT&amp;VAR:ID1=WTS&amp;VAR:SDATE=20070105&amp;VAR:FDATE=20061229&amp;VAR:FREQ=WEEKLY&amp;VAR:RELITEM=&amp;VAR:CURRENCY=&amp;VAR:DB_TYPE=&amp;VAR:UNITS=M&amp;window=popup&amp;w","idth=535&amp;height=425&amp;START_MAXIMIZED=FALSE&amp;Y=120&amp;display_string=audit"}</definedName>
    <definedName name="_4891__FDSAUDITLINK__" hidden="1">{"fdsup://directions/FAT Viewer?action=UPDATE&amp;creator=factSet&amp;DYN_ARGS=true&amp;DOC_NAME=FAT:RGQ_ENTRPR_VAL_EV_SOURCE_WINDOW.FAT&amp;VAR:ID1=WTS&amp;VAR:SDATE=20061229&amp;VAR:FDATE=20061229&amp;VAR:FREQ=WEEKLY&amp;VAR:RELITEM=&amp;VAR:CURRENCY=&amp;VAR:DB_TYPE=&amp;VAR:UNITS=M&amp;window=popup&amp;w","idth=535&amp;height=425&amp;START_MAXIMIZED=FALSE&amp;Y=120&amp;display_string=audit"}</definedName>
    <definedName name="_4892__FDSAUDITLINK__" hidden="1">{"fdsup://directions/FAT Viewer?action=UPDATE&amp;creator=factSet&amp;DYN_ARGS=true&amp;DOC_NAME=FAT:RGQ_ENTRPR_VAL_EV_SOURCE_WINDOW.FAT&amp;VAR:ID1=WTS&amp;VAR:SDATE=20061222&amp;VAR:FDATE=20060929&amp;VAR:FREQ=WEEKLY&amp;VAR:RELITEM=&amp;VAR:CURRENCY=&amp;VAR:DB_TYPE=&amp;VAR:UNITS=M&amp;window=popup&amp;w","idth=535&amp;height=425&amp;START_MAXIMIZED=FALSE&amp;Y=120&amp;display_string=audit"}</definedName>
    <definedName name="_4893__FDSAUDITLINK__" hidden="1">{"fdsup://directions/FAT Viewer?action=UPDATE&amp;creator=factSet&amp;DYN_ARGS=true&amp;DOC_NAME=FAT:RGQ_ENTRPR_VAL_EV_SOURCE_WINDOW.FAT&amp;VAR:ID1=WTS&amp;VAR:SDATE=20061215&amp;VAR:FDATE=20060929&amp;VAR:FREQ=WEEKLY&amp;VAR:RELITEM=&amp;VAR:CURRENCY=&amp;VAR:DB_TYPE=&amp;VAR:UNITS=M&amp;window=popup&amp;w","idth=535&amp;height=425&amp;START_MAXIMIZED=FALSE&amp;Y=120&amp;display_string=audit"}</definedName>
    <definedName name="_4894__FDSAUDITLINK__" hidden="1">{"fdsup://directions/FAT Viewer?action=UPDATE&amp;creator=factSet&amp;DYN_ARGS=true&amp;DOC_NAME=FAT:RGQ_ENTRPR_VAL_EV_SOURCE_WINDOW.FAT&amp;VAR:ID1=WTS&amp;VAR:SDATE=20061208&amp;VAR:FDATE=20060929&amp;VAR:FREQ=WEEKLY&amp;VAR:RELITEM=&amp;VAR:CURRENCY=&amp;VAR:DB_TYPE=&amp;VAR:UNITS=M&amp;window=popup&amp;w","idth=535&amp;height=425&amp;START_MAXIMIZED=FALSE&amp;Y=120&amp;display_string=audit"}</definedName>
    <definedName name="_4895__FDSAUDITLINK__" hidden="1">{"fdsup://directions/FAT Viewer?action=UPDATE&amp;creator=factSet&amp;DYN_ARGS=true&amp;DOC_NAME=FAT:RGQ_ENTRPR_VAL_EV_SOURCE_WINDOW.FAT&amp;VAR:ID1=WTS&amp;VAR:SDATE=20061201&amp;VAR:FDATE=20060929&amp;VAR:FREQ=WEEKLY&amp;VAR:RELITEM=&amp;VAR:CURRENCY=&amp;VAR:DB_TYPE=&amp;VAR:UNITS=M&amp;window=popup&amp;w","idth=535&amp;height=425&amp;START_MAXIMIZED=FALSE&amp;Y=120&amp;display_string=audit"}</definedName>
    <definedName name="_4896__FDSAUDITLINK__" hidden="1">{"fdsup://directions/FAT Viewer?action=UPDATE&amp;creator=factSet&amp;DYN_ARGS=true&amp;DOC_NAME=FAT:RGQ_ENTRPR_VAL_EV_SOURCE_WINDOW.FAT&amp;VAR:ID1=WTS&amp;VAR:SDATE=20061124&amp;VAR:FDATE=20060929&amp;VAR:FREQ=WEEKLY&amp;VAR:RELITEM=&amp;VAR:CURRENCY=&amp;VAR:DB_TYPE=&amp;VAR:UNITS=M&amp;window=popup&amp;w","idth=535&amp;height=425&amp;START_MAXIMIZED=FALSE&amp;Y=120&amp;display_string=audit"}</definedName>
    <definedName name="_4897__FDSAUDITLINK__" hidden="1">{"fdsup://directions/FAT Viewer?action=UPDATE&amp;creator=factSet&amp;DYN_ARGS=true&amp;DOC_NAME=FAT:RGQ_ENTRPR_VAL_EV_SOURCE_WINDOW.FAT&amp;VAR:ID1=WTS&amp;VAR:SDATE=20061117&amp;VAR:FDATE=20060929&amp;VAR:FREQ=WEEKLY&amp;VAR:RELITEM=&amp;VAR:CURRENCY=&amp;VAR:DB_TYPE=&amp;VAR:UNITS=M&amp;window=popup&amp;w","idth=535&amp;height=425&amp;START_MAXIMIZED=FALSE&amp;Y=120&amp;display_string=audit"}</definedName>
    <definedName name="_4898__FDSAUDITLINK__" hidden="1">{"fdsup://directions/FAT Viewer?action=UPDATE&amp;creator=factSet&amp;DYN_ARGS=true&amp;DOC_NAME=FAT:RGQ_ENTRPR_VAL_EV_SOURCE_WINDOW.FAT&amp;VAR:ID1=WTS&amp;VAR:SDATE=20061110&amp;VAR:FDATE=20060929&amp;VAR:FREQ=WEEKLY&amp;VAR:RELITEM=&amp;VAR:CURRENCY=&amp;VAR:DB_TYPE=&amp;VAR:UNITS=M&amp;window=popup&amp;w","idth=535&amp;height=425&amp;START_MAXIMIZED=FALSE&amp;Y=120&amp;display_string=audit"}</definedName>
    <definedName name="_4899__FDSAUDITLINK__" hidden="1">{"fdsup://directions/FAT Viewer?action=UPDATE&amp;creator=factSet&amp;DYN_ARGS=true&amp;DOC_NAME=FAT:RGQ_ENTRPR_VAL_EV_SOURCE_WINDOW.FAT&amp;VAR:ID1=WTS&amp;VAR:SDATE=20061103&amp;VAR:FDATE=20060929&amp;VAR:FREQ=WEEKLY&amp;VAR:RELITEM=&amp;VAR:CURRENCY=&amp;VAR:DB_TYPE=&amp;VAR:UNITS=M&amp;window=popup&amp;w","idth=535&amp;height=425&amp;START_MAXIMIZED=FALSE&amp;Y=120&amp;display_string=audit"}</definedName>
    <definedName name="_49__123Graph_BSS5_A" hidden="1">#N/A</definedName>
    <definedName name="_49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490__FDSAUDITLINK__" hidden="1">{"fdsup://IBCentral/FAT Viewer?action=UPDATE&amp;creator=factset&amp;DOC_NAME=fat:reuters_qtrly_source_window.fat&amp;display_string=Audit&amp;DYN_ARGS=TRUE&amp;VAR:ID1=46612J50&amp;VAR:RCODE=SGAFDS&amp;VAR:SDATE=20050999&amp;VAR:FREQ=Quarterly&amp;VAR:RELITEM=RP&amp;VAR:CURRENCY=&amp;VAR:CURRSOURCE=","EXSHARE&amp;VAR:NATFREQ=QUARTERLY&amp;VAR:RFIELD=FINALIZED&amp;VAR:DB_TYPE=&amp;VAR:UNITS=MONTHLY&amp;window=popup&amp;width=450&amp;height=300&amp;START_MAXIMIZED=FALSE"}</definedName>
    <definedName name="_4900__FDSAUDITLINK__" hidden="1">{"fdsup://directions/FAT Viewer?action=UPDATE&amp;creator=factSet&amp;DYN_ARGS=true&amp;DOC_NAME=FAT:RGQ_ENTRPR_VAL_EV_SOURCE_WINDOW.FAT&amp;VAR:ID1=WTS&amp;VAR:SDATE=20061027&amp;VAR:FDATE=20060929&amp;VAR:FREQ=WEEKLY&amp;VAR:RELITEM=&amp;VAR:CURRENCY=&amp;VAR:DB_TYPE=&amp;VAR:UNITS=M&amp;window=popup&amp;w","idth=535&amp;height=425&amp;START_MAXIMIZED=FALSE&amp;Y=120&amp;display_string=audit"}</definedName>
    <definedName name="_4901__FDSAUDITLINK__" hidden="1">{"fdsup://directions/FAT Viewer?action=UPDATE&amp;creator=factSet&amp;DYN_ARGS=true&amp;DOC_NAME=FAT:RGQ_ENTRPR_VAL_EV_SOURCE_WINDOW.FAT&amp;VAR:ID1=WTS&amp;VAR:SDATE=20061020&amp;VAR:FDATE=20060929&amp;VAR:FREQ=WEEKLY&amp;VAR:RELITEM=&amp;VAR:CURRENCY=&amp;VAR:DB_TYPE=&amp;VAR:UNITS=M&amp;window=popup&amp;w","idth=535&amp;height=425&amp;START_MAXIMIZED=FALSE&amp;Y=120&amp;display_string=audit"}</definedName>
    <definedName name="_4902__FDSAUDITLINK__" hidden="1">{"fdsup://directions/FAT Viewer?action=UPDATE&amp;creator=factSet&amp;DYN_ARGS=true&amp;DOC_NAME=FAT:RGQ_ENTRPR_VAL_EV_SOURCE_WINDOW.FAT&amp;VAR:ID1=WTS&amp;VAR:SDATE=20061013&amp;VAR:FDATE=20060929&amp;VAR:FREQ=WEEKLY&amp;VAR:RELITEM=&amp;VAR:CURRENCY=&amp;VAR:DB_TYPE=&amp;VAR:UNITS=M&amp;window=popup&amp;w","idth=535&amp;height=425&amp;START_MAXIMIZED=FALSE&amp;Y=120&amp;display_string=audit"}</definedName>
    <definedName name="_4903__FDSAUDITLINK__" hidden="1">{"fdsup://directions/FAT Viewer?action=UPDATE&amp;creator=factSet&amp;DYN_ARGS=true&amp;DOC_NAME=FAT:RGQ_ENTRPR_VAL_EV_SOURCE_WINDOW.FAT&amp;VAR:ID1=WTS&amp;VAR:SDATE=20061006&amp;VAR:FDATE=20060929&amp;VAR:FREQ=WEEKLY&amp;VAR:RELITEM=&amp;VAR:CURRENCY=&amp;VAR:DB_TYPE=&amp;VAR:UNITS=M&amp;window=popup&amp;w","idth=535&amp;height=425&amp;START_MAXIMIZED=FALSE&amp;Y=120&amp;display_string=audit"}</definedName>
    <definedName name="_4904__FDSAUDITLINK__" hidden="1">{"fdsup://directions/FAT Viewer?action=UPDATE&amp;creator=factSet&amp;DYN_ARGS=true&amp;DOC_NAME=FAT:RGQ_ENTRPR_VAL_EV_SOURCE_WINDOW.FAT&amp;VAR:ID1=WTS&amp;VAR:SDATE=20060929&amp;VAR:FDATE=20060929&amp;VAR:FREQ=WEEKLY&amp;VAR:RELITEM=&amp;VAR:CURRENCY=&amp;VAR:DB_TYPE=&amp;VAR:UNITS=M&amp;window=popup&amp;w","idth=535&amp;height=425&amp;START_MAXIMIZED=FALSE&amp;Y=120&amp;display_string=audit"}</definedName>
    <definedName name="_4905__FDSAUDITLINK__" hidden="1">{"fdsup://directions/FAT Viewer?action=UPDATE&amp;creator=factSet&amp;DYN_ARGS=true&amp;DOC_NAME=FAT:RGQ_ENTRPR_VAL_EV_SOURCE_WINDOW.FAT&amp;VAR:ID1=WTS&amp;VAR:SDATE=20060922&amp;VAR:FDATE=20060630&amp;VAR:FREQ=WEEKLY&amp;VAR:RELITEM=&amp;VAR:CURRENCY=&amp;VAR:DB_TYPE=&amp;VAR:UNITS=M&amp;window=popup&amp;w","idth=535&amp;height=425&amp;START_MAXIMIZED=FALSE&amp;Y=120&amp;display_string=audit"}</definedName>
    <definedName name="_4906__FDSAUDITLINK__" hidden="1">{"fdsup://directions/FAT Viewer?action=UPDATE&amp;creator=factSet&amp;DYN_ARGS=true&amp;DOC_NAME=FAT:RGQ_ENTRPR_VAL_EV_SOURCE_WINDOW.FAT&amp;VAR:ID1=WTS&amp;VAR:SDATE=20060915&amp;VAR:FDATE=20060630&amp;VAR:FREQ=WEEKLY&amp;VAR:RELITEM=&amp;VAR:CURRENCY=&amp;VAR:DB_TYPE=&amp;VAR:UNITS=M&amp;window=popup&amp;w","idth=535&amp;height=425&amp;START_MAXIMIZED=FALSE&amp;Y=120&amp;display_string=audit"}</definedName>
    <definedName name="_4907__FDSAUDITLINK__" hidden="1">{"fdsup://directions/FAT Viewer?action=UPDATE&amp;creator=factSet&amp;DYN_ARGS=true&amp;DOC_NAME=FAT:RGQ_ENTRPR_VAL_EV_SOURCE_WINDOW.FAT&amp;VAR:ID1=WTS&amp;VAR:SDATE=20060908&amp;VAR:FDATE=20060630&amp;VAR:FREQ=WEEKLY&amp;VAR:RELITEM=&amp;VAR:CURRENCY=&amp;VAR:DB_TYPE=&amp;VAR:UNITS=M&amp;window=popup&amp;w","idth=535&amp;height=425&amp;START_MAXIMIZED=FALSE&amp;Y=120&amp;display_string=audit"}</definedName>
    <definedName name="_4908__FDSAUDITLINK__" hidden="1">{"fdsup://directions/FAT Viewer?action=UPDATE&amp;creator=factSet&amp;DYN_ARGS=true&amp;DOC_NAME=FAT:RGQ_ENTRPR_VAL_EV_SOURCE_WINDOW.FAT&amp;VAR:ID1=WTS&amp;VAR:SDATE=20060901&amp;VAR:FDATE=20060630&amp;VAR:FREQ=WEEKLY&amp;VAR:RELITEM=&amp;VAR:CURRENCY=&amp;VAR:DB_TYPE=&amp;VAR:UNITS=M&amp;window=popup&amp;w","idth=535&amp;height=425&amp;START_MAXIMIZED=FALSE&amp;Y=120&amp;display_string=audit"}</definedName>
    <definedName name="_4909__FDSAUDITLINK__" hidden="1">{"fdsup://directions/FAT Viewer?action=UPDATE&amp;creator=factSet&amp;DYN_ARGS=true&amp;DOC_NAME=FAT:RGQ_ENTRPR_VAL_EV_SOURCE_WINDOW.FAT&amp;VAR:ID1=WTS&amp;VAR:SDATE=20060825&amp;VAR:FDATE=20060630&amp;VAR:FREQ=WEEKLY&amp;VAR:RELITEM=&amp;VAR:CURRENCY=&amp;VAR:DB_TYPE=&amp;VAR:UNITS=M&amp;window=popup&amp;w","idth=535&amp;height=425&amp;START_MAXIMIZED=FALSE&amp;Y=120&amp;display_string=audit"}</definedName>
    <definedName name="_491__FDSAUDITLINK__" hidden="1">{"fdsup://IBCentral/FAT Viewer?action=UPDATE&amp;creator=factset&amp;DOC_NAME=fat:reuters_qtrly_source_window.fat&amp;display_string=Audit&amp;DYN_ARGS=TRUE&amp;VAR:ID1=46612J50&amp;VAR:RCODE=SGAFDS&amp;VAR:SDATE=20050699&amp;VAR:FREQ=Quarterly&amp;VAR:RELITEM=RP&amp;VAR:CURRENCY=&amp;VAR:CURRSOURCE=","EXSHARE&amp;VAR:NATFREQ=QUARTERLY&amp;VAR:RFIELD=FINALIZED&amp;VAR:DB_TYPE=&amp;VAR:UNITS=MONTHLY&amp;window=popup&amp;width=450&amp;height=300&amp;START_MAXIMIZED=FALSE"}</definedName>
    <definedName name="_4910__FDSAUDITLINK__" hidden="1">{"fdsup://directions/FAT Viewer?action=UPDATE&amp;creator=factSet&amp;DYN_ARGS=true&amp;DOC_NAME=FAT:RGQ_ENTRPR_VAL_EV_SOURCE_WINDOW.FAT&amp;VAR:ID1=WTS&amp;VAR:SDATE=20060818&amp;VAR:FDATE=20060630&amp;VAR:FREQ=WEEKLY&amp;VAR:RELITEM=&amp;VAR:CURRENCY=&amp;VAR:DB_TYPE=&amp;VAR:UNITS=M&amp;window=popup&amp;w","idth=535&amp;height=425&amp;START_MAXIMIZED=FALSE&amp;Y=120&amp;display_string=audit"}</definedName>
    <definedName name="_4911__FDSAUDITLINK__" hidden="1">{"fdsup://directions/FAT Viewer?action=UPDATE&amp;creator=factSet&amp;DYN_ARGS=true&amp;DOC_NAME=FAT:RGQ_ENTRPR_VAL_EV_SOURCE_WINDOW.FAT&amp;VAR:ID1=WTS&amp;VAR:SDATE=20060811&amp;VAR:FDATE=20060630&amp;VAR:FREQ=WEEKLY&amp;VAR:RELITEM=&amp;VAR:CURRENCY=&amp;VAR:DB_TYPE=&amp;VAR:UNITS=M&amp;window=popup&amp;w","idth=535&amp;height=425&amp;START_MAXIMIZED=FALSE&amp;Y=120&amp;display_string=audit"}</definedName>
    <definedName name="_4912__FDSAUDITLINK__" hidden="1">{"fdsup://directions/FAT Viewer?action=UPDATE&amp;creator=factSet&amp;DYN_ARGS=true&amp;DOC_NAME=FAT:RGQ_ENTRPR_VAL_EV_SOURCE_WINDOW.FAT&amp;VAR:ID1=WTS&amp;VAR:SDATE=20060804&amp;VAR:FDATE=20060630&amp;VAR:FREQ=WEEKLY&amp;VAR:RELITEM=&amp;VAR:CURRENCY=&amp;VAR:DB_TYPE=&amp;VAR:UNITS=M&amp;window=popup&amp;w","idth=535&amp;height=425&amp;START_MAXIMIZED=FALSE&amp;Y=120&amp;display_string=audit"}</definedName>
    <definedName name="_4913__FDSAUDITLINK__" hidden="1">{"fdsup://directions/FAT Viewer?action=UPDATE&amp;creator=factSet&amp;DYN_ARGS=true&amp;DOC_NAME=FAT:RGQ_ENTRPR_VAL_EV_SOURCE_WINDOW.FAT&amp;VAR:ID1=WTS&amp;VAR:SDATE=20060728&amp;VAR:FDATE=20060630&amp;VAR:FREQ=WEEKLY&amp;VAR:RELITEM=&amp;VAR:CURRENCY=&amp;VAR:DB_TYPE=&amp;VAR:UNITS=M&amp;window=popup&amp;w","idth=535&amp;height=425&amp;START_MAXIMIZED=FALSE&amp;Y=120&amp;display_string=audit"}</definedName>
    <definedName name="_4914__FDSAUDITLINK__" hidden="1">{"fdsup://directions/FAT Viewer?action=UPDATE&amp;creator=factSet&amp;DYN_ARGS=true&amp;DOC_NAME=FAT:RGQ_ENTRPR_VAL_EV_SOURCE_WINDOW.FAT&amp;VAR:ID1=WTS&amp;VAR:SDATE=20060721&amp;VAR:FDATE=20060630&amp;VAR:FREQ=WEEKLY&amp;VAR:RELITEM=&amp;VAR:CURRENCY=&amp;VAR:DB_TYPE=&amp;VAR:UNITS=M&amp;window=popup&amp;w","idth=535&amp;height=425&amp;START_MAXIMIZED=FALSE&amp;Y=120&amp;display_string=audit"}</definedName>
    <definedName name="_4915__FDSAUDITLINK__" hidden="1">{"fdsup://directions/FAT Viewer?action=UPDATE&amp;creator=factSet&amp;DYN_ARGS=true&amp;DOC_NAME=FAT:RGQ_ENTRPR_VAL_EV_SOURCE_WINDOW.FAT&amp;VAR:ID1=WTS&amp;VAR:SDATE=20060714&amp;VAR:FDATE=20060630&amp;VAR:FREQ=WEEKLY&amp;VAR:RELITEM=&amp;VAR:CURRENCY=&amp;VAR:DB_TYPE=&amp;VAR:UNITS=M&amp;window=popup&amp;w","idth=535&amp;height=425&amp;START_MAXIMIZED=FALSE&amp;Y=120&amp;display_string=audit"}</definedName>
    <definedName name="_4916__FDSAUDITLINK__" hidden="1">{"fdsup://directions/FAT Viewer?action=UPDATE&amp;creator=factSet&amp;DYN_ARGS=true&amp;DOC_NAME=FAT:RGQ_ENTRPR_VAL_EV_SOURCE_WINDOW.FAT&amp;VAR:ID1=WTS&amp;VAR:SDATE=20060707&amp;VAR:FDATE=20060630&amp;VAR:FREQ=WEEKLY&amp;VAR:RELITEM=&amp;VAR:CURRENCY=&amp;VAR:DB_TYPE=&amp;VAR:UNITS=M&amp;window=popup&amp;w","idth=535&amp;height=425&amp;START_MAXIMIZED=FALSE&amp;Y=120&amp;display_string=audit"}</definedName>
    <definedName name="_4917__FDSAUDITLINK__" hidden="1">{"fdsup://directions/FAT Viewer?action=UPDATE&amp;creator=factSet&amp;DYN_ARGS=true&amp;DOC_NAME=FAT:RGQ_ENTRPR_VAL_EV_SOURCE_WINDOW.FAT&amp;VAR:ID1=WTS&amp;VAR:SDATE=20060630&amp;VAR:FDATE=20060630&amp;VAR:FREQ=WEEKLY&amp;VAR:RELITEM=&amp;VAR:CURRENCY=&amp;VAR:DB_TYPE=&amp;VAR:UNITS=M&amp;window=popup&amp;w","idth=535&amp;height=425&amp;START_MAXIMIZED=FALSE&amp;Y=120&amp;display_string=audit"}</definedName>
    <definedName name="_4918__FDSAUDITLINK__" hidden="1">{"fdsup://directions/FAT Viewer?action=UPDATE&amp;creator=factSet&amp;DYN_ARGS=true&amp;DOC_NAME=FAT:RGQ_ENTRPR_VAL_EV_SOURCE_WINDOW.FAT&amp;VAR:ID1=WTS&amp;VAR:SDATE=20060623&amp;VAR:FDATE=20060331&amp;VAR:FREQ=WEEKLY&amp;VAR:RELITEM=&amp;VAR:CURRENCY=&amp;VAR:DB_TYPE=&amp;VAR:UNITS=M&amp;window=popup&amp;w","idth=535&amp;height=425&amp;START_MAXIMIZED=FALSE&amp;Y=120&amp;display_string=audit"}</definedName>
    <definedName name="_4919__FDSAUDITLINK__" hidden="1">{"fdsup://directions/FAT Viewer?action=UPDATE&amp;creator=factSet&amp;DYN_ARGS=true&amp;DOC_NAME=FAT:RGQ_ENTRPR_VAL_EV_SOURCE_WINDOW.FAT&amp;VAR:ID1=WTS&amp;VAR:SDATE=20060616&amp;VAR:FDATE=20060331&amp;VAR:FREQ=WEEKLY&amp;VAR:RELITEM=&amp;VAR:CURRENCY=&amp;VAR:DB_TYPE=&amp;VAR:UNITS=M&amp;window=popup&amp;w","idth=535&amp;height=425&amp;START_MAXIMIZED=FALSE&amp;Y=120&amp;display_string=audit"}</definedName>
    <definedName name="_492__FDSAUDITLINK__" hidden="1">{"fdsup://IBCentral/FAT Viewer?action=UPDATE&amp;creator=factset&amp;DOC_NAME=fat:reuters_qtrly_source_window.fat&amp;display_string=Audit&amp;DYN_ARGS=TRUE&amp;VAR:ID1=46612J50&amp;VAR:RCODE=SGAFDS&amp;VAR:SDATE=20050399&amp;VAR:FREQ=Quarterly&amp;VAR:RELITEM=RP&amp;VAR:CURRENCY=&amp;VAR:CURRSOURCE=","EXSHARE&amp;VAR:NATFREQ=QUARTERLY&amp;VAR:RFIELD=FINALIZED&amp;VAR:DB_TYPE=&amp;VAR:UNITS=MONTHLY&amp;window=popup&amp;width=450&amp;height=300&amp;START_MAXIMIZED=FALSE"}</definedName>
    <definedName name="_4920__FDSAUDITLINK__" hidden="1">{"fdsup://directions/FAT Viewer?action=UPDATE&amp;creator=factSet&amp;DYN_ARGS=true&amp;DOC_NAME=FAT:RGQ_ENTRPR_VAL_EV_SOURCE_WINDOW.FAT&amp;VAR:ID1=WTS&amp;VAR:SDATE=20060609&amp;VAR:FDATE=20060331&amp;VAR:FREQ=WEEKLY&amp;VAR:RELITEM=&amp;VAR:CURRENCY=&amp;VAR:DB_TYPE=&amp;VAR:UNITS=M&amp;window=popup&amp;w","idth=535&amp;height=425&amp;START_MAXIMIZED=FALSE&amp;Y=120&amp;display_string=audit"}</definedName>
    <definedName name="_4921__FDSAUDITLINK__" hidden="1">{"fdsup://directions/FAT Viewer?action=UPDATE&amp;creator=factSet&amp;DYN_ARGS=true&amp;DOC_NAME=FAT:RGQ_ENTRPR_VAL_EV_SOURCE_WINDOW.FAT&amp;VAR:ID1=WTS&amp;VAR:SDATE=20060602&amp;VAR:FDATE=20060331&amp;VAR:FREQ=WEEKLY&amp;VAR:RELITEM=&amp;VAR:CURRENCY=&amp;VAR:DB_TYPE=&amp;VAR:UNITS=M&amp;window=popup&amp;w","idth=535&amp;height=425&amp;START_MAXIMIZED=FALSE&amp;Y=120&amp;display_string=audit"}</definedName>
    <definedName name="_4922__FDSAUDITLINK__" hidden="1">{"fdsup://directions/FAT Viewer?action=UPDATE&amp;creator=factSet&amp;DYN_ARGS=true&amp;DOC_NAME=FAT:RGQ_ENTRPR_VAL_EV_SOURCE_WINDOW.FAT&amp;VAR:ID1=WTS&amp;VAR:SDATE=20060526&amp;VAR:FDATE=20060331&amp;VAR:FREQ=WEEKLY&amp;VAR:RELITEM=&amp;VAR:CURRENCY=&amp;VAR:DB_TYPE=&amp;VAR:UNITS=M&amp;window=popup&amp;w","idth=535&amp;height=425&amp;START_MAXIMIZED=FALSE&amp;Y=120&amp;display_string=audit"}</definedName>
    <definedName name="_4923__FDSAUDITLINK__" hidden="1">{"fdsup://directions/FAT Viewer?action=UPDATE&amp;creator=factSet&amp;DYN_ARGS=true&amp;DOC_NAME=FAT:RGQ_ENTRPR_VAL_EV_SOURCE_WINDOW.FAT&amp;VAR:ID1=WTS&amp;VAR:SDATE=20060519&amp;VAR:FDATE=20060331&amp;VAR:FREQ=WEEKLY&amp;VAR:RELITEM=&amp;VAR:CURRENCY=&amp;VAR:DB_TYPE=&amp;VAR:UNITS=M&amp;window=popup&amp;w","idth=535&amp;height=425&amp;START_MAXIMIZED=FALSE&amp;Y=120&amp;display_string=audit"}</definedName>
    <definedName name="_4924__FDSAUDITLINK__" hidden="1">{"fdsup://directions/FAT Viewer?action=UPDATE&amp;creator=factSet&amp;DYN_ARGS=true&amp;DOC_NAME=FAT:RGQ_ENTRPR_VAL_EV_SOURCE_WINDOW.FAT&amp;VAR:ID1=WTS&amp;VAR:SDATE=20060512&amp;VAR:FDATE=20060331&amp;VAR:FREQ=WEEKLY&amp;VAR:RELITEM=&amp;VAR:CURRENCY=&amp;VAR:DB_TYPE=&amp;VAR:UNITS=M&amp;window=popup&amp;w","idth=535&amp;height=425&amp;START_MAXIMIZED=FALSE&amp;Y=120&amp;display_string=audit"}</definedName>
    <definedName name="_4925__FDSAUDITLINK__" hidden="1">{"fdsup://directions/FAT Viewer?action=UPDATE&amp;creator=factSet&amp;DYN_ARGS=true&amp;DOC_NAME=FAT:RGQ_ENTRPR_VAL_EV_SOURCE_WINDOW.FAT&amp;VAR:ID1=WTS&amp;VAR:SDATE=20060505&amp;VAR:FDATE=20060331&amp;VAR:FREQ=WEEKLY&amp;VAR:RELITEM=&amp;VAR:CURRENCY=&amp;VAR:DB_TYPE=&amp;VAR:UNITS=M&amp;window=popup&amp;w","idth=535&amp;height=425&amp;START_MAXIMIZED=FALSE&amp;Y=120&amp;display_string=audit"}</definedName>
    <definedName name="_4926__FDSAUDITLINK__" hidden="1">{"fdsup://directions/FAT Viewer?action=UPDATE&amp;creator=factSet&amp;DYN_ARGS=true&amp;DOC_NAME=FAT:RGQ_ENTRPR_VAL_EV_SOURCE_WINDOW.FAT&amp;VAR:ID1=WTS&amp;VAR:SDATE=20060428&amp;VAR:FDATE=20060331&amp;VAR:FREQ=WEEKLY&amp;VAR:RELITEM=&amp;VAR:CURRENCY=&amp;VAR:DB_TYPE=&amp;VAR:UNITS=M&amp;window=popup&amp;w","idth=535&amp;height=425&amp;START_MAXIMIZED=FALSE&amp;Y=120&amp;display_string=audit"}</definedName>
    <definedName name="_4927__FDSAUDITLINK__" hidden="1">{"fdsup://directions/FAT Viewer?action=UPDATE&amp;creator=factSet&amp;DYN_ARGS=true&amp;DOC_NAME=FAT:RGQ_ENTRPR_VAL_EV_SOURCE_WINDOW.FAT&amp;VAR:ID1=WTS&amp;VAR:SDATE=20060421&amp;VAR:FDATE=20060331&amp;VAR:FREQ=WEEKLY&amp;VAR:RELITEM=&amp;VAR:CURRENCY=&amp;VAR:DB_TYPE=&amp;VAR:UNITS=M&amp;window=popup&amp;w","idth=535&amp;height=425&amp;START_MAXIMIZED=FALSE&amp;Y=120&amp;display_string=audit"}</definedName>
    <definedName name="_4928__FDSAUDITLINK__" hidden="1">{"fdsup://directions/FAT Viewer?action=UPDATE&amp;creator=factSet&amp;DYN_ARGS=true&amp;DOC_NAME=FAT:RGQ_ENTRPR_VAL_EV_SOURCE_WINDOW.FAT&amp;VAR:ID1=WTS&amp;VAR:SDATE=20060413&amp;VAR:FDATE=20060331&amp;VAR:FREQ=WEEKLY&amp;VAR:RELITEM=&amp;VAR:CURRENCY=&amp;VAR:DB_TYPE=&amp;VAR:UNITS=M&amp;window=popup&amp;w","idth=535&amp;height=425&amp;START_MAXIMIZED=FALSE&amp;Y=120&amp;display_string=audit"}</definedName>
    <definedName name="_4929__FDSAUDITLINK__" hidden="1">{"fdsup://directions/FAT Viewer?action=UPDATE&amp;creator=factSet&amp;DYN_ARGS=true&amp;DOC_NAME=FAT:RGQ_ENTRPR_VAL_EV_SOURCE_WINDOW.FAT&amp;VAR:ID1=WTS&amp;VAR:SDATE=20060407&amp;VAR:FDATE=20060331&amp;VAR:FREQ=WEEKLY&amp;VAR:RELITEM=&amp;VAR:CURRENCY=&amp;VAR:DB_TYPE=&amp;VAR:UNITS=M&amp;window=popup&amp;w","idth=535&amp;height=425&amp;START_MAXIMIZED=FALSE&amp;Y=120&amp;display_string=audit"}</definedName>
    <definedName name="_493__FDSAUDITLINK__" hidden="1">{"fdsup://IBCentral/FAT Viewer?action=UPDATE&amp;creator=factset&amp;DOC_NAME=fat:reuters_ltm_source_window.fat&amp;display_string=Audit&amp;DYN_ARGS=TRUE&amp;VAR:ID1=JDSU&amp;VAR:RCODE=ERAD&amp;VAR:SDATE=20071299 &amp;VAR:FREQ=Quarterly&amp;VAR:RELITEM=RP&amp;VAR:CURRENCY=&amp;VAR:CURRSOURCE=EXSHARE","&amp;VAR:NATFREQ=QUARTERLY&amp;VAR:RFIELD=FINALIZED&amp;VAR:DB_TYPE=&amp;VAR:UNITS=MONTHLY&amp;window=popup&amp;width=540&amp;height=300&amp;START_MAXIMIZED=FALSE"}</definedName>
    <definedName name="_4930__FDSAUDITLINK__" hidden="1">{"fdsup://directions/FAT Viewer?action=UPDATE&amp;creator=factSet&amp;DYN_ARGS=true&amp;DOC_NAME=FAT:RGQ_ENTRPR_VAL_EV_SOURCE_WINDOW.FAT&amp;VAR:ID1=WTS&amp;VAR:SDATE=20060331&amp;VAR:FDATE=20060331&amp;VAR:FREQ=WEEKLY&amp;VAR:RELITEM=&amp;VAR:CURRENCY=&amp;VAR:DB_TYPE=&amp;VAR:UNITS=M&amp;window=popup&amp;w","idth=535&amp;height=425&amp;START_MAXIMIZED=FALSE&amp;Y=120&amp;display_string=audit"}</definedName>
    <definedName name="_4931__FDSAUDITLINK__" hidden="1">{"fdsup://directions/FAT Viewer?action=UPDATE&amp;creator=factSet&amp;DYN_ARGS=true&amp;DOC_NAME=FAT:RGQ_ENTRPR_VAL_EV_SOURCE_WINDOW.FAT&amp;VAR:ID1=WTS&amp;VAR:SDATE=20060324&amp;VAR:FDATE=20051230&amp;VAR:FREQ=WEEKLY&amp;VAR:RELITEM=&amp;VAR:CURRENCY=&amp;VAR:DB_TYPE=&amp;VAR:UNITS=M&amp;window=popup&amp;w","idth=535&amp;height=425&amp;START_MAXIMIZED=FALSE&amp;Y=120&amp;display_string=audit"}</definedName>
    <definedName name="_4932__FDSAUDITLINK__" hidden="1">{"fdsup://directions/FAT Viewer?action=UPDATE&amp;creator=factSet&amp;DYN_ARGS=true&amp;DOC_NAME=FAT:RGQ_ENTRPR_VAL_EV_SOURCE_WINDOW.FAT&amp;VAR:ID1=PNR&amp;VAR:SDATE=20110311&amp;VAR:FDATE=20101231&amp;VAR:FREQ=WEEKLY&amp;VAR:RELITEM=&amp;VAR:CURRENCY=&amp;VAR:DB_TYPE=&amp;VAR:UNITS=M&amp;window=popup&amp;w","idth=535&amp;height=425&amp;START_MAXIMIZED=FALSE&amp;Y=120&amp;display_string=audit"}</definedName>
    <definedName name="_4933__FDSAUDITLINK__" hidden="1">{"fdsup://directions/FAT Viewer?action=UPDATE&amp;creator=factSet&amp;DYN_ARGS=true&amp;DOC_NAME=FAT:RGQ_ENTRPR_VAL_EV_SOURCE_WINDOW.FAT&amp;VAR:ID1=PNR&amp;VAR:SDATE=20110304&amp;VAR:FDATE=20101231&amp;VAR:FREQ=WEEKLY&amp;VAR:RELITEM=&amp;VAR:CURRENCY=&amp;VAR:DB_TYPE=&amp;VAR:UNITS=M&amp;window=popup&amp;w","idth=535&amp;height=425&amp;START_MAXIMIZED=FALSE&amp;Y=120&amp;display_string=audit"}</definedName>
    <definedName name="_4934__FDSAUDITLINK__" hidden="1">{"fdsup://directions/FAT Viewer?action=UPDATE&amp;creator=factSet&amp;DYN_ARGS=true&amp;DOC_NAME=FAT:RGQ_ENTRPR_VAL_EV_SOURCE_WINDOW.FAT&amp;VAR:ID1=PNR&amp;VAR:SDATE=20110225&amp;VAR:FDATE=20101231&amp;VAR:FREQ=WEEKLY&amp;VAR:RELITEM=&amp;VAR:CURRENCY=&amp;VAR:DB_TYPE=&amp;VAR:UNITS=M&amp;window=popup&amp;w","idth=535&amp;height=425&amp;START_MAXIMIZED=FALSE&amp;Y=120&amp;display_string=audit"}</definedName>
    <definedName name="_4935__FDSAUDITLINK__" hidden="1">{"fdsup://directions/FAT Viewer?action=UPDATE&amp;creator=factSet&amp;DYN_ARGS=true&amp;DOC_NAME=FAT:RGQ_ENTRPR_VAL_EV_SOURCE_WINDOW.FAT&amp;VAR:ID1=PNR&amp;VAR:SDATE=20110218&amp;VAR:FDATE=20101231&amp;VAR:FREQ=WEEKLY&amp;VAR:RELITEM=&amp;VAR:CURRENCY=&amp;VAR:DB_TYPE=&amp;VAR:UNITS=M&amp;window=popup&amp;w","idth=535&amp;height=425&amp;START_MAXIMIZED=FALSE&amp;Y=120&amp;display_string=audit"}</definedName>
    <definedName name="_4936__FDSAUDITLINK__" hidden="1">{"fdsup://directions/FAT Viewer?action=UPDATE&amp;creator=factSet&amp;DYN_ARGS=true&amp;DOC_NAME=FAT:RGQ_ENTRPR_VAL_EV_SOURCE_WINDOW.FAT&amp;VAR:ID1=PNR&amp;VAR:SDATE=20110211&amp;VAR:FDATE=20101231&amp;VAR:FREQ=WEEKLY&amp;VAR:RELITEM=&amp;VAR:CURRENCY=&amp;VAR:DB_TYPE=&amp;VAR:UNITS=M&amp;window=popup&amp;w","idth=535&amp;height=425&amp;START_MAXIMIZED=FALSE&amp;Y=120&amp;display_string=audit"}</definedName>
    <definedName name="_4937__FDSAUDITLINK__" hidden="1">{"fdsup://directions/FAT Viewer?action=UPDATE&amp;creator=factSet&amp;DYN_ARGS=true&amp;DOC_NAME=FAT:RGQ_ENTRPR_VAL_EV_SOURCE_WINDOW.FAT&amp;VAR:ID1=PNR&amp;VAR:SDATE=20110204&amp;VAR:FDATE=20101231&amp;VAR:FREQ=WEEKLY&amp;VAR:RELITEM=&amp;VAR:CURRENCY=&amp;VAR:DB_TYPE=&amp;VAR:UNITS=M&amp;window=popup&amp;w","idth=535&amp;height=425&amp;START_MAXIMIZED=FALSE&amp;Y=120&amp;display_string=audit"}</definedName>
    <definedName name="_4938__FDSAUDITLINK__" hidden="1">{"fdsup://directions/FAT Viewer?action=UPDATE&amp;creator=factSet&amp;DYN_ARGS=true&amp;DOC_NAME=FAT:RGQ_ENTRPR_VAL_EV_SOURCE_WINDOW.FAT&amp;VAR:ID1=PNR&amp;VAR:SDATE=20110128&amp;VAR:FDATE=20101231&amp;VAR:FREQ=WEEKLY&amp;VAR:RELITEM=&amp;VAR:CURRENCY=&amp;VAR:DB_TYPE=&amp;VAR:UNITS=M&amp;window=popup&amp;w","idth=535&amp;height=425&amp;START_MAXIMIZED=FALSE&amp;Y=120&amp;display_string=audit"}</definedName>
    <definedName name="_4939__FDSAUDITLINK__" hidden="1">{"fdsup://directions/FAT Viewer?action=UPDATE&amp;creator=factSet&amp;DYN_ARGS=true&amp;DOC_NAME=FAT:RGQ_ENTRPR_VAL_EV_SOURCE_WINDOW.FAT&amp;VAR:ID1=PNR&amp;VAR:SDATE=20110121&amp;VAR:FDATE=20101231&amp;VAR:FREQ=WEEKLY&amp;VAR:RELITEM=&amp;VAR:CURRENCY=&amp;VAR:DB_TYPE=&amp;VAR:UNITS=M&amp;window=popup&amp;w","idth=535&amp;height=425&amp;START_MAXIMIZED=FALSE&amp;Y=120&amp;display_string=audit"}</definedName>
    <definedName name="_494__FDSAUDITLINK__" hidden="1">{"fdsup://IBCentral/FAT Viewer?action=UPDATE&amp;creator=factset&amp;DOC_NAME=fat:reuters_annual_source_window.fat&amp;display_string=Audit&amp;DYN_ARGS=TRUE&amp;VAR:ID1=46612J50&amp;VAR:RCODE=ERAD&amp;VAR:SDATE=20070699&amp;VAR:FREQ=Y&amp;VAR:RELITEM=RP&amp;VAR:CURRENCY=&amp;VAR:CURRSOURCE=EXSHARE&amp;V","AR:NATFREQ=ANNUAL&amp;VAR:RFIELD=FINALIZED&amp;VAR:DB_TYPE=&amp;VAR:UNITS=MONTHLY&amp;window=popup&amp;width=450&amp;height=300&amp;START_MAXIMIZED=FALSE"}</definedName>
    <definedName name="_4940__FDSAUDITLINK__" hidden="1">{"fdsup://directions/FAT Viewer?action=UPDATE&amp;creator=factSet&amp;DYN_ARGS=true&amp;DOC_NAME=FAT:RGQ_ENTRPR_VAL_EV_SOURCE_WINDOW.FAT&amp;VAR:ID1=PNR&amp;VAR:SDATE=20110114&amp;VAR:FDATE=20101231&amp;VAR:FREQ=WEEKLY&amp;VAR:RELITEM=&amp;VAR:CURRENCY=&amp;VAR:DB_TYPE=&amp;VAR:UNITS=M&amp;window=popup&amp;w","idth=535&amp;height=425&amp;START_MAXIMIZED=FALSE&amp;Y=120&amp;display_string=audit"}</definedName>
    <definedName name="_4941__FDSAUDITLINK__" hidden="1">{"fdsup://directions/FAT Viewer?action=UPDATE&amp;creator=factSet&amp;DYN_ARGS=true&amp;DOC_NAME=FAT:RGQ_ENTRPR_VAL_EV_SOURCE_WINDOW.FAT&amp;VAR:ID1=PNR&amp;VAR:SDATE=20110107&amp;VAR:FDATE=20101231&amp;VAR:FREQ=WEEKLY&amp;VAR:RELITEM=&amp;VAR:CURRENCY=&amp;VAR:DB_TYPE=&amp;VAR:UNITS=M&amp;window=popup&amp;w","idth=535&amp;height=425&amp;START_MAXIMIZED=FALSE&amp;Y=120&amp;display_string=audit"}</definedName>
    <definedName name="_4942__FDSAUDITLINK__" hidden="1">{"fdsup://directions/FAT Viewer?action=UPDATE&amp;creator=factSet&amp;DYN_ARGS=true&amp;DOC_NAME=FAT:RGQ_ENTRPR_VAL_EV_SOURCE_WINDOW.FAT&amp;VAR:ID1=PNR&amp;VAR:SDATE=20101231&amp;VAR:FDATE=20101231&amp;VAR:FREQ=WEEKLY&amp;VAR:RELITEM=&amp;VAR:CURRENCY=&amp;VAR:DB_TYPE=&amp;VAR:UNITS=M&amp;window=popup&amp;w","idth=535&amp;height=425&amp;START_MAXIMIZED=FALSE&amp;Y=120&amp;display_string=audit"}</definedName>
    <definedName name="_4943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4944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4945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4946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4947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4948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4949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495__FDSAUDITLINK__" hidden="1">{"fdsup://IBCentral/FAT Viewer?action=UPDATE&amp;creator=factset&amp;DOC_NAME=fat:reuters_annual_source_window.fat&amp;display_string=Audit&amp;DYN_ARGS=TRUE&amp;VAR:ID1=46612J50&amp;VAR:RCODE=ERAD&amp;VAR:SDATE=20060699&amp;VAR:FREQ=Y&amp;VAR:RELITEM=RP&amp;VAR:CURRENCY=&amp;VAR:CURRSOURCE=EXSHARE&amp;V","AR:NATFREQ=ANNUAL&amp;VAR:RFIELD=FINALIZED&amp;VAR:DB_TYPE=&amp;VAR:UNITS=MONTHLY&amp;window=popup&amp;width=450&amp;height=300&amp;START_MAXIMIZED=FALSE"}</definedName>
    <definedName name="_4950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4951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4952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4953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4954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4955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4956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4957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4958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4959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496__FDSAUDITLINK__" hidden="1">{"fdsup://IBCentral/FAT Viewer?action=UPDATE&amp;creator=factset&amp;DOC_NAME=fat:reuters_annual_source_window.fat&amp;display_string=Audit&amp;DYN_ARGS=TRUE&amp;VAR:ID1=46612J50&amp;VAR:RCODE=ERAD&amp;VAR:SDATE=20050699&amp;VAR:FREQ=Y&amp;VAR:RELITEM=RP&amp;VAR:CURRENCY=&amp;VAR:CURRSOURCE=EXSHARE&amp;V","AR:NATFREQ=ANNUAL&amp;VAR:RFIELD=FINALIZED&amp;VAR:DB_TYPE=&amp;VAR:UNITS=MONTHLY&amp;window=popup&amp;width=450&amp;height=300&amp;START_MAXIMIZED=FALSE"}</definedName>
    <definedName name="_4960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4961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4962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4963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4964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4965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4966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4967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4968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4969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497__FDSAUDITLINK__" hidden="1">{"fdsup://IBCentral/FAT Viewer?action=UPDATE&amp;creator=factset&amp;DOC_NAME=fat:reuters_annual_source_window.fat&amp;display_string=Audit&amp;DYN_ARGS=TRUE&amp;VAR:ID1=46612J50&amp;VAR:RCODE=ERAD&amp;VAR:SDATE=20040699&amp;VAR:FREQ=Y&amp;VAR:RELITEM=RP&amp;VAR:CURRENCY=&amp;VAR:CURRSOURCE=EXSHARE&amp;V","AR:NATFREQ=ANNUAL&amp;VAR:RFIELD=FINALIZED&amp;VAR:DB_TYPE=&amp;VAR:UNITS=MONTHLY&amp;window=popup&amp;width=450&amp;height=300&amp;START_MAXIMIZED=FALSE"}</definedName>
    <definedName name="_4970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4971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4972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4973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4974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4975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4976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4977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4978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4979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498__FDSAUDITLINK__" hidden="1">{"fdsup://IBCentral/FAT Viewer?action=UPDATE&amp;creator=factset&amp;DOC_NAME=fat:reuters_qtrly_source_window.fat&amp;display_string=Audit&amp;DYN_ARGS=TRUE&amp;VAR:ID1=46612J50&amp;VAR:RCODE=ERAD&amp;VAR:SDATE=20071299&amp;VAR:FREQ=Quarterly&amp;VAR:RELITEM=RP&amp;VAR:CURRENCY=&amp;VAR:CURRSOURCE=EX","SHARE&amp;VAR:NATFREQ=QUARTERLY&amp;VAR:RFIELD=FINALIZED&amp;VAR:DB_TYPE=&amp;VAR:UNITS=MONTHLY&amp;window=popup&amp;width=450&amp;height=300&amp;START_MAXIMIZED=FALSE"}</definedName>
    <definedName name="_4980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4981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4982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4983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4984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4985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4986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4987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4988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4989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499__FDSAUDITLINK__" hidden="1">{"fdsup://IBCentral/FAT Viewer?action=UPDATE&amp;creator=factset&amp;DOC_NAME=fat:reuters_qtrly_source_window.fat&amp;display_string=Audit&amp;DYN_ARGS=TRUE&amp;VAR:ID1=46612J50&amp;VAR:RCODE=ERAD&amp;VAR:SDATE=20070999&amp;VAR:FREQ=Quarterly&amp;VAR:RELITEM=RP&amp;VAR:CURRENCY=&amp;VAR:CURRSOURCE=EX","SHARE&amp;VAR:NATFREQ=QUARTERLY&amp;VAR:RFIELD=FINALIZED&amp;VAR:DB_TYPE=&amp;VAR:UNITS=MONTHLY&amp;window=popup&amp;width=450&amp;height=300&amp;START_MAXIMIZED=FALSE"}</definedName>
    <definedName name="_4990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4991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4992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4993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4994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4995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4996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4997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4998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4999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4a7_" hidden="1">#REF!</definedName>
    <definedName name="_5__123Graph_ACHART_20" hidden="1">#N/A</definedName>
    <definedName name="_5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5_03___IFRS_241___499">#REF!</definedName>
    <definedName name="_50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500__FDSAUDITLINK__" hidden="1">{"fdsup://IBCentral/FAT Viewer?action=UPDATE&amp;creator=factset&amp;DOC_NAME=fat:reuters_qtrly_source_window.fat&amp;display_string=Audit&amp;DYN_ARGS=TRUE&amp;VAR:ID1=46612J50&amp;VAR:RCODE=ERAD&amp;VAR:SDATE=20070699&amp;VAR:FREQ=Quarterly&amp;VAR:RELITEM=RP&amp;VAR:CURRENCY=&amp;VAR:CURRSOURCE=EX","SHARE&amp;VAR:NATFREQ=QUARTERLY&amp;VAR:RFIELD=FINALIZED&amp;VAR:DB_TYPE=&amp;VAR:UNITS=MONTHLY&amp;window=popup&amp;width=450&amp;height=300&amp;START_MAXIMIZED=FALSE"}</definedName>
    <definedName name="_5000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5001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5002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5003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5004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5005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5006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5007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5008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5009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501__FDSAUDITLINK__" hidden="1">{"fdsup://IBCentral/FAT Viewer?action=UPDATE&amp;creator=factset&amp;DOC_NAME=fat:reuters_qtrly_source_window.fat&amp;display_string=Audit&amp;DYN_ARGS=TRUE&amp;VAR:ID1=46612J50&amp;VAR:RCODE=ERAD&amp;VAR:SDATE=20070399&amp;VAR:FREQ=Quarterly&amp;VAR:RELITEM=RP&amp;VAR:CURRENCY=&amp;VAR:CURRSOURCE=EX","SHARE&amp;VAR:NATFREQ=QUARTERLY&amp;VAR:RFIELD=FINALIZED&amp;VAR:DB_TYPE=&amp;VAR:UNITS=MONTHLY&amp;window=popup&amp;width=450&amp;height=300&amp;START_MAXIMIZED=FALSE"}</definedName>
    <definedName name="_5010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5011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5012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5013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5014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5015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5016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5017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5018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5019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502__FDSAUDITLINK__" hidden="1">{"fdsup://IBCentral/FAT Viewer?action=UPDATE&amp;creator=factset&amp;DOC_NAME=fat:reuters_qtrly_source_window.fat&amp;display_string=Audit&amp;DYN_ARGS=TRUE&amp;VAR:ID1=46612J50&amp;VAR:RCODE=ERAD&amp;VAR:SDATE=20061299&amp;VAR:FREQ=Quarterly&amp;VAR:RELITEM=RP&amp;VAR:CURRENCY=&amp;VAR:CURRSOURCE=EX","SHARE&amp;VAR:NATFREQ=QUARTERLY&amp;VAR:RFIELD=FINALIZED&amp;VAR:DB_TYPE=&amp;VAR:UNITS=MONTHLY&amp;window=popup&amp;width=450&amp;height=300&amp;START_MAXIMIZED=FALSE"}</definedName>
    <definedName name="_5020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5021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5022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5023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5024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5025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5026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5027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5028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5029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503__FDSAUDITLINK__" hidden="1">{"fdsup://IBCentral/FAT Viewer?action=UPDATE&amp;creator=factset&amp;DOC_NAME=fat:reuters_qtrly_source_window.fat&amp;display_string=Audit&amp;DYN_ARGS=TRUE&amp;VAR:ID1=46612J50&amp;VAR:RCODE=ERAD&amp;VAR:SDATE=20060999&amp;VAR:FREQ=Quarterly&amp;VAR:RELITEM=RP&amp;VAR:CURRENCY=&amp;VAR:CURRSOURCE=EX","SHARE&amp;VAR:NATFREQ=QUARTERLY&amp;VAR:RFIELD=FINALIZED&amp;VAR:DB_TYPE=&amp;VAR:UNITS=MONTHLY&amp;window=popup&amp;width=450&amp;height=300&amp;START_MAXIMIZED=FALSE"}</definedName>
    <definedName name="_5030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5031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5032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5033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5034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5035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5036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5037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5038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5039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504__FDSAUDITLINK__" hidden="1">{"fdsup://IBCentral/FAT Viewer?action=UPDATE&amp;creator=factset&amp;DOC_NAME=fat:reuters_qtrly_source_window.fat&amp;display_string=Audit&amp;DYN_ARGS=TRUE&amp;VAR:ID1=46612J50&amp;VAR:RCODE=ERAD&amp;VAR:SDATE=20060699&amp;VAR:FREQ=Quarterly&amp;VAR:RELITEM=RP&amp;VAR:CURRENCY=&amp;VAR:CURRSOURCE=EX","SHARE&amp;VAR:NATFREQ=QUARTERLY&amp;VAR:RFIELD=FINALIZED&amp;VAR:DB_TYPE=&amp;VAR:UNITS=MONTHLY&amp;window=popup&amp;width=450&amp;height=300&amp;START_MAXIMIZED=FALSE"}</definedName>
    <definedName name="_5040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5041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5042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5043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5044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5045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5046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5047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5048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5049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505__FDSAUDITLINK__" hidden="1">{"fdsup://IBCentral/FAT Viewer?action=UPDATE&amp;creator=factset&amp;DOC_NAME=fat:reuters_qtrly_source_window.fat&amp;display_string=Audit&amp;DYN_ARGS=TRUE&amp;VAR:ID1=46612J50&amp;VAR:RCODE=ERAD&amp;VAR:SDATE=20060399&amp;VAR:FREQ=Quarterly&amp;VAR:RELITEM=RP&amp;VAR:CURRENCY=&amp;VAR:CURRSOURCE=EX","SHARE&amp;VAR:NATFREQ=QUARTERLY&amp;VAR:RFIELD=FINALIZED&amp;VAR:DB_TYPE=&amp;VAR:UNITS=MONTHLY&amp;window=popup&amp;width=450&amp;height=300&amp;START_MAXIMIZED=FALSE"}</definedName>
    <definedName name="_5050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5051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5052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5053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5054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5055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5056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5057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5058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5059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506__FDSAUDITLINK__" hidden="1">{"fdsup://IBCentral/FAT Viewer?action=UPDATE&amp;creator=factset&amp;DOC_NAME=fat:reuters_qtrly_source_window.fat&amp;display_string=Audit&amp;DYN_ARGS=TRUE&amp;VAR:ID1=46612J50&amp;VAR:RCODE=ERAD&amp;VAR:SDATE=20051299&amp;VAR:FREQ=Quarterly&amp;VAR:RELITEM=RP&amp;VAR:CURRENCY=&amp;VAR:CURRSOURCE=EX","SHARE&amp;VAR:NATFREQ=QUARTERLY&amp;VAR:RFIELD=FINALIZED&amp;VAR:DB_TYPE=&amp;VAR:UNITS=MONTHLY&amp;window=popup&amp;width=450&amp;height=300&amp;START_MAXIMIZED=FALSE"}</definedName>
    <definedName name="_5060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5061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5062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5063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5064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5065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5066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5067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5068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5069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507__FDSAUDITLINK__" hidden="1">{"fdsup://IBCentral/FAT Viewer?action=UPDATE&amp;creator=factset&amp;DOC_NAME=fat:reuters_qtrly_source_window.fat&amp;display_string=Audit&amp;DYN_ARGS=TRUE&amp;VAR:ID1=46612J50&amp;VAR:RCODE=ERAD&amp;VAR:SDATE=20050999&amp;VAR:FREQ=Quarterly&amp;VAR:RELITEM=RP&amp;VAR:CURRENCY=&amp;VAR:CURRSOURCE=EX","SHARE&amp;VAR:NATFREQ=QUARTERLY&amp;VAR:RFIELD=FINALIZED&amp;VAR:DB_TYPE=&amp;VAR:UNITS=MONTHLY&amp;window=popup&amp;width=450&amp;height=300&amp;START_MAXIMIZED=FALSE"}</definedName>
    <definedName name="_5070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5071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5072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5073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5074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5075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5076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5077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5078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5079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508__FDSAUDITLINK__" hidden="1">{"fdsup://IBCentral/FAT Viewer?action=UPDATE&amp;creator=factset&amp;DOC_NAME=fat:reuters_qtrly_source_window.fat&amp;display_string=Audit&amp;DYN_ARGS=TRUE&amp;VAR:ID1=46612J50&amp;VAR:RCODE=ERAD&amp;VAR:SDATE=20050699&amp;VAR:FREQ=Quarterly&amp;VAR:RELITEM=RP&amp;VAR:CURRENCY=&amp;VAR:CURRSOURCE=EX","SHARE&amp;VAR:NATFREQ=QUARTERLY&amp;VAR:RFIELD=FINALIZED&amp;VAR:DB_TYPE=&amp;VAR:UNITS=MONTHLY&amp;window=popup&amp;width=450&amp;height=300&amp;START_MAXIMIZED=FALSE"}</definedName>
    <definedName name="_5080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5081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5082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5083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5084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5085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5086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5087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5088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5089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509__FDSAUDITLINK__" hidden="1">{"fdsup://IBCentral/FAT Viewer?action=UPDATE&amp;creator=factset&amp;DOC_NAME=fat:reuters_qtrly_source_window.fat&amp;display_string=Audit&amp;DYN_ARGS=TRUE&amp;VAR:ID1=46612J50&amp;VAR:RCODE=ERAD&amp;VAR:SDATE=20050399&amp;VAR:FREQ=Quarterly&amp;VAR:RELITEM=RP&amp;VAR:CURRENCY=&amp;VAR:CURRSOURCE=EX","SHARE&amp;VAR:NATFREQ=QUARTERLY&amp;VAR:RFIELD=FINALIZED&amp;VAR:DB_TYPE=&amp;VAR:UNITS=MONTHLY&amp;window=popup&amp;width=450&amp;height=300&amp;START_MAXIMIZED=FALSE"}</definedName>
    <definedName name="_5090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5091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5092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5093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5094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5095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5096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5097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5098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5099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51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510__FDSAUDITLINK__" hidden="1">{"fdsup://IBCentral/FAT Viewer?action=UPDATE&amp;creator=factset&amp;DOC_NAME=fat:reuters_ltm_source_window.fat&amp;display_string=Audit&amp;DYN_ARGS=TRUE&amp;VAR:ID1=JDSU&amp;VAR:RCODE=COGSFDS&amp;VAR:SDATE=20071299 &amp;VAR:FREQ=Quarterly&amp;VAR:RELITEM=RP&amp;VAR:CURRENCY=&amp;VAR:CURRSOURCE=EXSH","ARE&amp;VAR:NATFREQ=QUARTERLY&amp;VAR:RFIELD=FINALIZED&amp;VAR:DB_TYPE=&amp;VAR:UNITS=MONTHLY&amp;window=popup&amp;width=540&amp;height=300&amp;START_MAXIMIZED=FALSE"}</definedName>
    <definedName name="_5100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5101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5102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5103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5104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5105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5106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5107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5108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5109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511__FDSAUDITLINK__" hidden="1">{"fdsup://IBCentral/FAT Viewer?action=UPDATE&amp;creator=factset&amp;DOC_NAME=fat:reuters_annual_source_window.fat&amp;display_string=Audit&amp;DYN_ARGS=TRUE&amp;VAR:ID1=46612J50&amp;VAR:RCODE=COGSFDS&amp;VAR:SDATE=20070699&amp;VAR:FREQ=Y&amp;VAR:RELITEM=RP&amp;VAR:CURRENCY=&amp;VAR:CURRSOURCE=EXSHAR","E&amp;VAR:NATFREQ=ANNUAL&amp;VAR:RFIELD=FINALIZED&amp;VAR:DB_TYPE=&amp;VAR:UNITS=MONTHLY&amp;window=popup&amp;width=450&amp;height=300&amp;START_MAXIMIZED=FALSE"}</definedName>
    <definedName name="_5110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5111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5112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5113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5114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5115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5116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5117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5118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5119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512__FDSAUDITLINK__" hidden="1">{"fdsup://IBCentral/FAT Viewer?action=UPDATE&amp;creator=factset&amp;DOC_NAME=fat:reuters_annual_source_window.fat&amp;display_string=Audit&amp;DYN_ARGS=TRUE&amp;VAR:ID1=46612J50&amp;VAR:RCODE=COGSFDS&amp;VAR:SDATE=20060699&amp;VAR:FREQ=Y&amp;VAR:RELITEM=RP&amp;VAR:CURRENCY=&amp;VAR:CURRSOURCE=EXSHAR","E&amp;VAR:NATFREQ=ANNUAL&amp;VAR:RFIELD=FINALIZED&amp;VAR:DB_TYPE=&amp;VAR:UNITS=MONTHLY&amp;window=popup&amp;width=450&amp;height=300&amp;START_MAXIMIZED=FALSE"}</definedName>
    <definedName name="_5120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5121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5122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5123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5124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5125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5126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5127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5128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5129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513__FDSAUDITLINK__" hidden="1">{"fdsup://IBCentral/FAT Viewer?action=UPDATE&amp;creator=factset&amp;DOC_NAME=fat:reuters_annual_source_window.fat&amp;display_string=Audit&amp;DYN_ARGS=TRUE&amp;VAR:ID1=46612J50&amp;VAR:RCODE=COGSFDS&amp;VAR:SDATE=20050699&amp;VAR:FREQ=Y&amp;VAR:RELITEM=RP&amp;VAR:CURRENCY=&amp;VAR:CURRSOURCE=EXSHAR","E&amp;VAR:NATFREQ=ANNUAL&amp;VAR:RFIELD=FINALIZED&amp;VAR:DB_TYPE=&amp;VAR:UNITS=MONTHLY&amp;window=popup&amp;width=450&amp;height=300&amp;START_MAXIMIZED=FALSE"}</definedName>
    <definedName name="_5130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5131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5132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5133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5134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5135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5136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5137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5138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5139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514__FDSAUDITLINK__" hidden="1">{"fdsup://IBCentral/FAT Viewer?action=UPDATE&amp;creator=factset&amp;DOC_NAME=fat:reuters_annual_source_window.fat&amp;display_string=Audit&amp;DYN_ARGS=TRUE&amp;VAR:ID1=46612J50&amp;VAR:RCODE=COGSFDS&amp;VAR:SDATE=20040699&amp;VAR:FREQ=Y&amp;VAR:RELITEM=RP&amp;VAR:CURRENCY=&amp;VAR:CURRSOURCE=EXSHAR","E&amp;VAR:NATFREQ=ANNUAL&amp;VAR:RFIELD=FINALIZED&amp;VAR:DB_TYPE=&amp;VAR:UNITS=MONTHLY&amp;window=popup&amp;width=450&amp;height=300&amp;START_MAXIMIZED=FALSE"}</definedName>
    <definedName name="_5140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5141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5142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5143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5144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5145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5146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5147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5148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5149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515__FDSAUDITLINK__" hidden="1">{"fdsup://IBCentral/FAT Viewer?action=UPDATE&amp;creator=factset&amp;DOC_NAME=fat:reuters_qtrly_source_window.fat&amp;display_string=Audit&amp;DYN_ARGS=TRUE&amp;VAR:ID1=46612J50&amp;VAR:RCODE=COGSFDS&amp;VAR:SDATE=20071299&amp;VAR:FREQ=Quarterly&amp;VAR:RELITEM=RP&amp;VAR:CURRENCY=&amp;VAR:CURRSOURCE","=EXSHARE&amp;VAR:NATFREQ=QUARTERLY&amp;VAR:RFIELD=FINALIZED&amp;VAR:DB_TYPE=&amp;VAR:UNITS=MONTHLY&amp;window=popup&amp;width=450&amp;height=300&amp;START_MAXIMIZED=FALSE"}</definedName>
    <definedName name="_5150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5151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5152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5153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5154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5155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5156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5157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5158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5159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516__FDSAUDITLINK__" hidden="1">{"fdsup://IBCentral/FAT Viewer?action=UPDATE&amp;creator=factset&amp;DOC_NAME=fat:reuters_qtrly_source_window.fat&amp;display_string=Audit&amp;DYN_ARGS=TRUE&amp;VAR:ID1=46612J50&amp;VAR:RCODE=COGSFDS&amp;VAR:SDATE=20070999&amp;VAR:FREQ=Quarterly&amp;VAR:RELITEM=RP&amp;VAR:CURRENCY=&amp;VAR:CURRSOURCE","=EXSHARE&amp;VAR:NATFREQ=QUARTERLY&amp;VAR:RFIELD=FINALIZED&amp;VAR:DB_TYPE=&amp;VAR:UNITS=MONTHLY&amp;window=popup&amp;width=450&amp;height=300&amp;START_MAXIMIZED=FALSE"}</definedName>
    <definedName name="_5160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5161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5162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5163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5164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5165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5166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5167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5168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5169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517__FDSAUDITLINK__" hidden="1">{"fdsup://IBCentral/FAT Viewer?action=UPDATE&amp;creator=factset&amp;DOC_NAME=fat:reuters_qtrly_source_window.fat&amp;display_string=Audit&amp;DYN_ARGS=TRUE&amp;VAR:ID1=46612J50&amp;VAR:RCODE=COGSFDS&amp;VAR:SDATE=20070699&amp;VAR:FREQ=Quarterly&amp;VAR:RELITEM=RP&amp;VAR:CURRENCY=&amp;VAR:CURRSOURCE","=EXSHARE&amp;VAR:NATFREQ=QUARTERLY&amp;VAR:RFIELD=FINALIZED&amp;VAR:DB_TYPE=&amp;VAR:UNITS=MONTHLY&amp;window=popup&amp;width=450&amp;height=300&amp;START_MAXIMIZED=FALSE"}</definedName>
    <definedName name="_5170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5171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5172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5173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5174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5175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5176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5177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5178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5179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518__FDSAUDITLINK__" hidden="1">{"fdsup://IBCentral/FAT Viewer?action=UPDATE&amp;creator=factset&amp;DOC_NAME=fat:reuters_qtrly_source_window.fat&amp;display_string=Audit&amp;DYN_ARGS=TRUE&amp;VAR:ID1=46612J50&amp;VAR:RCODE=COGSFDS&amp;VAR:SDATE=20070399&amp;VAR:FREQ=Quarterly&amp;VAR:RELITEM=RP&amp;VAR:CURRENCY=&amp;VAR:CURRSOURCE","=EXSHARE&amp;VAR:NATFREQ=QUARTERLY&amp;VAR:RFIELD=FINALIZED&amp;VAR:DB_TYPE=&amp;VAR:UNITS=MONTHLY&amp;window=popup&amp;width=450&amp;height=300&amp;START_MAXIMIZED=FALSE"}</definedName>
    <definedName name="_5180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5181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5182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5183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5184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5185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5186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5187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5188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5189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519__FDSAUDITLINK__" hidden="1">{"fdsup://IBCentral/FAT Viewer?action=UPDATE&amp;creator=factset&amp;DOC_NAME=fat:reuters_qtrly_source_window.fat&amp;display_string=Audit&amp;DYN_ARGS=TRUE&amp;VAR:ID1=46612J50&amp;VAR:RCODE=COGSFDS&amp;VAR:SDATE=20061299&amp;VAR:FREQ=Quarterly&amp;VAR:RELITEM=RP&amp;VAR:CURRENCY=&amp;VAR:CURRSOURCE","=EXSHARE&amp;VAR:NATFREQ=QUARTERLY&amp;VAR:RFIELD=FINALIZED&amp;VAR:DB_TYPE=&amp;VAR:UNITS=MONTHLY&amp;window=popup&amp;width=450&amp;height=300&amp;START_MAXIMIZED=FALSE"}</definedName>
    <definedName name="_5190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5191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5192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5193__FDSAUDITLINK__" hidden="1">{"fdsup://IBCentral/FAT Viewer?action=UPDATE&amp;creator=factset&amp;DOC_NAME=fat:reuters_annual_source_window.fat&amp;display_string=Audit&amp;DYN_ARGS=TRUE&amp;VAR:ID1=69642930&amp;VAR:RCODE=STLD&amp;VAR:SDATE=20060799&amp;VAR:FREQ=Y&amp;VAR:RELITEM=RP&amp;VAR:CURRENCY=LOCAL&amp;VAR:CURRSOURCE=EXSH","ARE&amp;VAR:NATFREQ=ANNUAL&amp;VAR:RFIELD=FINALIZED&amp;VAR:DB_TYPE=NR&amp;VAR:UNITS=M&amp;window=popup&amp;width=450&amp;height=300&amp;START_MAXIMIZED=FALSE"}</definedName>
    <definedName name="_5194__FDSAUDITLINK__" hidden="1">{"fdsup://IBCentral/FAT Viewer?action=UPDATE&amp;creator=factset&amp;DOC_NAME=fat:reuters_annual_source_window.fat&amp;display_string=Audit&amp;DYN_ARGS=TRUE&amp;VAR:ID1=69642930&amp;VAR:RCODE=STLD&amp;VAR:SDATE=20070799&amp;VAR:FREQ=Y&amp;VAR:RELITEM=RP&amp;VAR:CURRENCY=LOCAL&amp;VAR:CURRSOURCE=EXSH","ARE&amp;VAR:NATFREQ=ANNUAL&amp;VAR:RFIELD=FINALIZED&amp;VAR:DB_TYPE=NR&amp;VAR:UNITS=M&amp;window=popup&amp;width=450&amp;height=300&amp;START_MAXIMIZED=FALSE"}</definedName>
    <definedName name="_5195__FDSAUDITLINK__" hidden="1">{"fdsup://IBCentral/FAT Viewer?action=UPDATE&amp;creator=factset&amp;DOC_NAME=fat:reuters_annual_source_window.fat&amp;display_string=Audit&amp;DYN_ARGS=TRUE&amp;VAR:ID1=69642930&amp;VAR:RCODE=STLD&amp;VAR:SDATE=20080799&amp;VAR:FREQ=Y&amp;VAR:RELITEM=RP&amp;VAR:CURRENCY=LOCAL&amp;VAR:CURRSOURCE=EXSH","ARE&amp;VAR:NATFREQ=ANNUAL&amp;VAR:RFIELD=FINALIZED&amp;VAR:DB_TYPE=NR&amp;VAR:UNITS=M&amp;window=popup&amp;width=450&amp;height=300&amp;START_MAXIMIZED=FALSE"}</definedName>
    <definedName name="_5196__FDSAUDITLINK__" hidden="1">{"fdsup://IBCentral/FAT Viewer?action=UPDATE&amp;creator=factset&amp;DOC_NAME=fat:reuters_annual_source_window.fat&amp;display_string=Audit&amp;DYN_ARGS=TRUE&amp;VAR:ID1=69642930&amp;VAR:RCODE=STLD&amp;VAR:SDATE=20090799&amp;VAR:FREQ=Y&amp;VAR:RELITEM=RP&amp;VAR:CURRENCY=LOCAL&amp;VAR:CURRSOURCE=EXSH","ARE&amp;VAR:NATFREQ=ANNUAL&amp;VAR:RFIELD=FINALIZED&amp;VAR:DB_TYPE=NR&amp;VAR:UNITS=M&amp;window=popup&amp;width=450&amp;height=300&amp;START_MAXIMIZED=FALSE"}</definedName>
    <definedName name="_5197__FDSAUDITLINK__" hidden="1">{"fdsup://IBCentral/FAT Viewer?action=UPDATE&amp;creator=factset&amp;DOC_NAME=fat:reuters_annual_source_window.fat&amp;display_string=Audit&amp;DYN_ARGS=TRUE&amp;VAR:ID1=411905&amp;VAR:RCODE=STLD&amp;VAR:SDATE=20061299&amp;VAR:FREQ=Y&amp;VAR:RELITEM=RP&amp;VAR:CURRENCY=LOCAL&amp;VAR:CURRSOURCE=EXSHAR","E&amp;VAR:NATFREQ=ANNUAL&amp;VAR:RFIELD=FINALIZED&amp;VAR:DB_TYPE=NR&amp;VAR:UNITS=M&amp;window=popup&amp;width=450&amp;height=300&amp;START_MAXIMIZED=FALSE"}</definedName>
    <definedName name="_5198__FDSAUDITLINK__" hidden="1">{"fdsup://IBCentral/FAT Viewer?action=UPDATE&amp;creator=factset&amp;DOC_NAME=fat:reuters_annual_source_window.fat&amp;display_string=Audit&amp;DYN_ARGS=TRUE&amp;VAR:ID1=411905&amp;VAR:RCODE=STLD&amp;VAR:SDATE=20071299&amp;VAR:FREQ=Y&amp;VAR:RELITEM=RP&amp;VAR:CURRENCY=LOCAL&amp;VAR:CURRSOURCE=EXSHAR","E&amp;VAR:NATFREQ=ANNUAL&amp;VAR:RFIELD=FINALIZED&amp;VAR:DB_TYPE=NR&amp;VAR:UNITS=M&amp;window=popup&amp;width=450&amp;height=300&amp;START_MAXIMIZED=FALSE"}</definedName>
    <definedName name="_5199__FDSAUDITLINK__" hidden="1">{"fdsup://IBCentral/FAT Viewer?action=UPDATE&amp;creator=factset&amp;DOC_NAME=fat:reuters_annual_source_window.fat&amp;display_string=Audit&amp;DYN_ARGS=TRUE&amp;VAR:ID1=411905&amp;VAR:RCODE=STLD&amp;VAR:SDATE=20081299&amp;VAR:FREQ=Y&amp;VAR:RELITEM=RP&amp;VAR:CURRENCY=LOCAL&amp;VAR:CURRSOURCE=EXSHAR","E&amp;VAR:NATFREQ=ANNUAL&amp;VAR:RFIELD=FINALIZED&amp;VAR:DB_TYPE=NR&amp;VAR:UNITS=M&amp;window=popup&amp;width=450&amp;height=300&amp;START_MAXIMIZED=FALSE"}</definedName>
    <definedName name="_52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520__FDSAUDITLINK__" hidden="1">{"fdsup://IBCentral/FAT Viewer?action=UPDATE&amp;creator=factset&amp;DOC_NAME=fat:reuters_qtrly_source_window.fat&amp;display_string=Audit&amp;DYN_ARGS=TRUE&amp;VAR:ID1=46612J50&amp;VAR:RCODE=COGSFDS&amp;VAR:SDATE=20060999&amp;VAR:FREQ=Quarterly&amp;VAR:RELITEM=RP&amp;VAR:CURRENCY=&amp;VAR:CURRSOURCE","=EXSHARE&amp;VAR:NATFREQ=QUARTERLY&amp;VAR:RFIELD=FINALIZED&amp;VAR:DB_TYPE=&amp;VAR:UNITS=MONTHLY&amp;window=popup&amp;width=450&amp;height=300&amp;START_MAXIMIZED=FALSE"}</definedName>
    <definedName name="_5200__FDSAUDITLINK__" hidden="1">{"fdsup://IBCentral/FAT Viewer?action=UPDATE&amp;creator=factset&amp;DOC_NAME=fat:reuters_annual_source_window.fat&amp;display_string=Audit&amp;DYN_ARGS=TRUE&amp;VAR:ID1=411905&amp;VAR:RCODE=STLD&amp;VAR:SDATE=20091299&amp;VAR:FREQ=Y&amp;VAR:RELITEM=RP&amp;VAR:CURRENCY=LOCAL&amp;VAR:CURRSOURCE=EXSHAR","E&amp;VAR:NATFREQ=ANNUAL&amp;VAR:RFIELD=FINALIZED&amp;VAR:DB_TYPE=NR&amp;VAR:UNITS=M&amp;window=popup&amp;width=450&amp;height=300&amp;START_MAXIMIZED=FALSE"}</definedName>
    <definedName name="_5201__FDSAUDITLINK__" hidden="1">{"fdsup://IBCentral/FAT Viewer?action=UPDATE&amp;creator=factset&amp;DOC_NAME=fat:reuters_annual_source_window.fat&amp;display_string=Audit&amp;DYN_ARGS=TRUE&amp;VAR:ID1=94274910&amp;VAR:RCODE=STLD&amp;VAR:SDATE=20061299&amp;VAR:FREQ=Y&amp;VAR:RELITEM=RP&amp;VAR:CURRENCY=LOCAL&amp;VAR:CURRSOURCE=EXSH","ARE&amp;VAR:NATFREQ=ANNUAL&amp;VAR:RFIELD=FINALIZED&amp;VAR:DB_TYPE=NR&amp;VAR:UNITS=M&amp;window=popup&amp;width=450&amp;height=300&amp;START_MAXIMIZED=FALSE"}</definedName>
    <definedName name="_5202__FDSAUDITLINK__" hidden="1">{"fdsup://IBCentral/FAT Viewer?action=UPDATE&amp;creator=factset&amp;DOC_NAME=fat:reuters_annual_source_window.fat&amp;display_string=Audit&amp;DYN_ARGS=TRUE&amp;VAR:ID1=94274910&amp;VAR:RCODE=STLD&amp;VAR:SDATE=20071299&amp;VAR:FREQ=Y&amp;VAR:RELITEM=RP&amp;VAR:CURRENCY=LOCAL&amp;VAR:CURRSOURCE=EXSH","ARE&amp;VAR:NATFREQ=ANNUAL&amp;VAR:RFIELD=FINALIZED&amp;VAR:DB_TYPE=NR&amp;VAR:UNITS=M&amp;window=popup&amp;width=450&amp;height=300&amp;START_MAXIMIZED=FALSE"}</definedName>
    <definedName name="_5203__FDSAUDITLINK__" hidden="1">{"fdsup://IBCentral/FAT Viewer?action=UPDATE&amp;creator=factset&amp;DOC_NAME=fat:reuters_annual_source_window.fat&amp;display_string=Audit&amp;DYN_ARGS=TRUE&amp;VAR:ID1=94274910&amp;VAR:RCODE=STLD&amp;VAR:SDATE=20081299&amp;VAR:FREQ=Y&amp;VAR:RELITEM=RP&amp;VAR:CURRENCY=LOCAL&amp;VAR:CURRSOURCE=EXSH","ARE&amp;VAR:NATFREQ=ANNUAL&amp;VAR:RFIELD=FINALIZED&amp;VAR:DB_TYPE=NR&amp;VAR:UNITS=M&amp;window=popup&amp;width=450&amp;height=300&amp;START_MAXIMIZED=FALSE"}</definedName>
    <definedName name="_5204__FDSAUDITLINK__" hidden="1">{"fdsup://IBCentral/FAT Viewer?action=UPDATE&amp;creator=factset&amp;DOC_NAME=fat:reuters_annual_source_window.fat&amp;display_string=Audit&amp;DYN_ARGS=TRUE&amp;VAR:ID1=94274910&amp;VAR:RCODE=STLD&amp;VAR:SDATE=20091299&amp;VAR:FREQ=Y&amp;VAR:RELITEM=RP&amp;VAR:CURRENCY=LOCAL&amp;VAR:CURRSOURCE=EXSH","ARE&amp;VAR:NATFREQ=ANNUAL&amp;VAR:RFIELD=FINALIZED&amp;VAR:DB_TYPE=NR&amp;VAR:UNITS=M&amp;window=popup&amp;width=450&amp;height=300&amp;START_MAXIMIZED=FALSE"}</definedName>
    <definedName name="_5205__FDSAUDITLINK__" hidden="1">{"fdsup://IBCentral/FAT Viewer?action=UPDATE&amp;creator=factset&amp;DOC_NAME=fat:reuters_annual_source_window.fat&amp;display_string=Audit&amp;DYN_ARGS=TRUE&amp;VAR:ID1=70963110&amp;VAR:RCODE=STLD&amp;VAR:SDATE=20061299&amp;VAR:FREQ=Y&amp;VAR:RELITEM=RP&amp;VAR:CURRENCY=LOCAL&amp;VAR:CURRSOURCE=EXSH","ARE&amp;VAR:NATFREQ=ANNUAL&amp;VAR:RFIELD=FINALIZED&amp;VAR:DB_TYPE=NR&amp;VAR:UNITS=M&amp;window=popup&amp;width=450&amp;height=300&amp;START_MAXIMIZED=FALSE"}</definedName>
    <definedName name="_5206__FDSAUDITLINK__" hidden="1">{"fdsup://IBCentral/FAT Viewer?action=UPDATE&amp;creator=factset&amp;DOC_NAME=fat:reuters_annual_source_window.fat&amp;display_string=Audit&amp;DYN_ARGS=TRUE&amp;VAR:ID1=70963110&amp;VAR:RCODE=STLD&amp;VAR:SDATE=20071299&amp;VAR:FREQ=Y&amp;VAR:RELITEM=RP&amp;VAR:CURRENCY=LOCAL&amp;VAR:CURRSOURCE=EXSH","ARE&amp;VAR:NATFREQ=ANNUAL&amp;VAR:RFIELD=FINALIZED&amp;VAR:DB_TYPE=NR&amp;VAR:UNITS=M&amp;window=popup&amp;width=450&amp;height=300&amp;START_MAXIMIZED=FALSE"}</definedName>
    <definedName name="_5207__FDSAUDITLINK__" hidden="1">{"fdsup://IBCentral/FAT Viewer?action=UPDATE&amp;creator=factset&amp;DOC_NAME=fat:reuters_annual_source_window.fat&amp;display_string=Audit&amp;DYN_ARGS=TRUE&amp;VAR:ID1=70963110&amp;VAR:RCODE=STLD&amp;VAR:SDATE=20081299&amp;VAR:FREQ=Y&amp;VAR:RELITEM=RP&amp;VAR:CURRENCY=LOCAL&amp;VAR:CURRSOURCE=EXSH","ARE&amp;VAR:NATFREQ=ANNUAL&amp;VAR:RFIELD=FINALIZED&amp;VAR:DB_TYPE=NR&amp;VAR:UNITS=M&amp;window=popup&amp;width=450&amp;height=300&amp;START_MAXIMIZED=FALSE"}</definedName>
    <definedName name="_5208__FDSAUDITLINK__" hidden="1">{"fdsup://IBCentral/FAT Viewer?action=UPDATE&amp;creator=factset&amp;DOC_NAME=fat:reuters_annual_source_window.fat&amp;display_string=Audit&amp;DYN_ARGS=TRUE&amp;VAR:ID1=70963110&amp;VAR:RCODE=STLD&amp;VAR:SDATE=20091299&amp;VAR:FREQ=Y&amp;VAR:RELITEM=RP&amp;VAR:CURRENCY=LOCAL&amp;VAR:CURRSOURCE=EXSH","ARE&amp;VAR:NATFREQ=ANNUAL&amp;VAR:RFIELD=FINALIZED&amp;VAR:DB_TYPE=NR&amp;VAR:UNITS=M&amp;window=popup&amp;width=450&amp;height=300&amp;START_MAXIMIZED=FALSE"}</definedName>
    <definedName name="_5209__FDSAUDITLINK__" hidden="1">{"fdsup://IBCentral/FAT Viewer?action=UPDATE&amp;creator=factset&amp;DOC_NAME=fat:reuters_annual_source_window.fat&amp;display_string=Audit&amp;DYN_ARGS=TRUE&amp;VAR:ID1=45091110&amp;VAR:RCODE=STLD&amp;VAR:SDATE=20061299&amp;VAR:FREQ=Y&amp;VAR:RELITEM=RP&amp;VAR:CURRENCY=LOCAL&amp;VAR:CURRSOURCE=EXSH","ARE&amp;VAR:NATFREQ=ANNUAL&amp;VAR:RFIELD=FINALIZED&amp;VAR:DB_TYPE=NR&amp;VAR:UNITS=M&amp;window=popup&amp;width=450&amp;height=300&amp;START_MAXIMIZED=FALSE"}</definedName>
    <definedName name="_521__FDSAUDITLINK__" hidden="1">{"fdsup://IBCentral/FAT Viewer?action=UPDATE&amp;creator=factset&amp;DOC_NAME=fat:reuters_qtrly_source_window.fat&amp;display_string=Audit&amp;DYN_ARGS=TRUE&amp;VAR:ID1=46612J50&amp;VAR:RCODE=COGSFDS&amp;VAR:SDATE=20060699&amp;VAR:FREQ=Quarterly&amp;VAR:RELITEM=RP&amp;VAR:CURRENCY=&amp;VAR:CURRSOURCE","=EXSHARE&amp;VAR:NATFREQ=QUARTERLY&amp;VAR:RFIELD=FINALIZED&amp;VAR:DB_TYPE=&amp;VAR:UNITS=MONTHLY&amp;window=popup&amp;width=450&amp;height=300&amp;START_MAXIMIZED=FALSE"}</definedName>
    <definedName name="_5210__FDSAUDITLINK__" hidden="1">{"fdsup://IBCentral/FAT Viewer?action=UPDATE&amp;creator=factset&amp;DOC_NAME=fat:reuters_annual_source_window.fat&amp;display_string=Audit&amp;DYN_ARGS=TRUE&amp;VAR:ID1=45091110&amp;VAR:RCODE=STLD&amp;VAR:SDATE=20071299&amp;VAR:FREQ=Y&amp;VAR:RELITEM=RP&amp;VAR:CURRENCY=LOCAL&amp;VAR:CURRSOURCE=EXSH","ARE&amp;VAR:NATFREQ=ANNUAL&amp;VAR:RFIELD=FINALIZED&amp;VAR:DB_TYPE=NR&amp;VAR:UNITS=M&amp;window=popup&amp;width=450&amp;height=300&amp;START_MAXIMIZED=FALSE"}</definedName>
    <definedName name="_5211__FDSAUDITLINK__" hidden="1">{"fdsup://IBCentral/FAT Viewer?action=UPDATE&amp;creator=factset&amp;DOC_NAME=fat:reuters_annual_source_window.fat&amp;display_string=Audit&amp;DYN_ARGS=TRUE&amp;VAR:ID1=45091110&amp;VAR:RCODE=STLD&amp;VAR:SDATE=20081299&amp;VAR:FREQ=Y&amp;VAR:RELITEM=RP&amp;VAR:CURRENCY=LOCAL&amp;VAR:CURRSOURCE=EXSH","ARE&amp;VAR:NATFREQ=ANNUAL&amp;VAR:RFIELD=FINALIZED&amp;VAR:DB_TYPE=NR&amp;VAR:UNITS=M&amp;window=popup&amp;width=450&amp;height=300&amp;START_MAXIMIZED=FALSE"}</definedName>
    <definedName name="_5212__FDSAUDITLINK__" hidden="1">{"fdsup://IBCentral/FAT Viewer?action=UPDATE&amp;creator=factset&amp;DOC_NAME=fat:reuters_annual_source_window.fat&amp;display_string=Audit&amp;DYN_ARGS=TRUE&amp;VAR:ID1=45091110&amp;VAR:RCODE=STLD&amp;VAR:SDATE=20091299&amp;VAR:FREQ=Y&amp;VAR:RELITEM=RP&amp;VAR:CURRENCY=LOCAL&amp;VAR:CURRSOURCE=EXSH","ARE&amp;VAR:NATFREQ=ANNUAL&amp;VAR:RFIELD=FINALIZED&amp;VAR:DB_TYPE=NR&amp;VAR:UNITS=M&amp;window=popup&amp;width=450&amp;height=300&amp;START_MAXIMIZED=FALSE"}</definedName>
    <definedName name="_5213__FDSAUDITLINK__" hidden="1">{"fdsup://IBCentral/FAT Viewer?action=UPDATE&amp;creator=factset&amp;DOC_NAME=fat:reuters_annual_source_window.fat&amp;display_string=Audit&amp;DYN_ARGS=TRUE&amp;VAR:ID1=69642930&amp;VAR:RCODE=STLD&amp;VAR:SDATE=20060799&amp;VAR:FREQ=Y&amp;VAR:RELITEM=RP&amp;VAR:CURRENCY=LOCAL&amp;VAR:CURRSOURCE=EXSH","ARE&amp;VAR:NATFREQ=ANNUAL&amp;VAR:RFIELD=FINALIZED&amp;VAR:DB_TYPE=NR&amp;VAR:UNITS=M&amp;window=popup&amp;width=450&amp;height=300&amp;START_MAXIMIZED=FALSE"}</definedName>
    <definedName name="_5214__FDSAUDITLINK__" hidden="1">{"fdsup://IBCentral/FAT Viewer?action=UPDATE&amp;creator=factset&amp;DOC_NAME=fat:reuters_annual_source_window.fat&amp;display_string=Audit&amp;DYN_ARGS=TRUE&amp;VAR:ID1=69642930&amp;VAR:RCODE=STLD&amp;VAR:SDATE=20070799&amp;VAR:FREQ=Y&amp;VAR:RELITEM=RP&amp;VAR:CURRENCY=LOCAL&amp;VAR:CURRSOURCE=EXSH","ARE&amp;VAR:NATFREQ=ANNUAL&amp;VAR:RFIELD=FINALIZED&amp;VAR:DB_TYPE=NR&amp;VAR:UNITS=M&amp;window=popup&amp;width=450&amp;height=300&amp;START_MAXIMIZED=FALSE"}</definedName>
    <definedName name="_5215__FDSAUDITLINK__" hidden="1">{"fdsup://IBCentral/FAT Viewer?action=UPDATE&amp;creator=factset&amp;DOC_NAME=fat:reuters_annual_source_window.fat&amp;display_string=Audit&amp;DYN_ARGS=TRUE&amp;VAR:ID1=69642930&amp;VAR:RCODE=STLD&amp;VAR:SDATE=20080799&amp;VAR:FREQ=Y&amp;VAR:RELITEM=RP&amp;VAR:CURRENCY=LOCAL&amp;VAR:CURRSOURCE=EXSH","ARE&amp;VAR:NATFREQ=ANNUAL&amp;VAR:RFIELD=FINALIZED&amp;VAR:DB_TYPE=NR&amp;VAR:UNITS=M&amp;window=popup&amp;width=450&amp;height=300&amp;START_MAXIMIZED=FALSE"}</definedName>
    <definedName name="_5216__FDSAUDITLINK__" hidden="1">{"fdsup://IBCentral/FAT Viewer?action=UPDATE&amp;creator=factset&amp;DOC_NAME=fat:reuters_annual_source_window.fat&amp;display_string=Audit&amp;DYN_ARGS=TRUE&amp;VAR:ID1=69642930&amp;VAR:RCODE=STLD&amp;VAR:SDATE=20090799&amp;VAR:FREQ=Y&amp;VAR:RELITEM=RP&amp;VAR:CURRENCY=LOCAL&amp;VAR:CURRSOURCE=EXSH","ARE&amp;VAR:NATFREQ=ANNUAL&amp;VAR:RFIELD=FINALIZED&amp;VAR:DB_TYPE=NR&amp;VAR:UNITS=M&amp;window=popup&amp;width=450&amp;height=300&amp;START_MAXIMIZED=FALSE"}</definedName>
    <definedName name="_5217__FDSAUDITLINK__" hidden="1">{"fdsup://IBCentral/FAT Viewer?action=UPDATE&amp;creator=factset&amp;DOC_NAME=fat:reuters_annual_source_window.fat&amp;display_string=Audit&amp;DYN_ARGS=TRUE&amp;VAR:ID1=411905&amp;VAR:RCODE=STLD&amp;VAR:SDATE=20061299&amp;VAR:FREQ=Y&amp;VAR:RELITEM=RP&amp;VAR:CURRENCY=LOCAL&amp;VAR:CURRSOURCE=EXSHAR","E&amp;VAR:NATFREQ=ANNUAL&amp;VAR:RFIELD=FINALIZED&amp;VAR:DB_TYPE=NR&amp;VAR:UNITS=M&amp;window=popup&amp;width=450&amp;height=300&amp;START_MAXIMIZED=FALSE"}</definedName>
    <definedName name="_5218__FDSAUDITLINK__" hidden="1">{"fdsup://IBCentral/FAT Viewer?action=UPDATE&amp;creator=factset&amp;DOC_NAME=fat:reuters_annual_source_window.fat&amp;display_string=Audit&amp;DYN_ARGS=TRUE&amp;VAR:ID1=411905&amp;VAR:RCODE=STLD&amp;VAR:SDATE=20071299&amp;VAR:FREQ=Y&amp;VAR:RELITEM=RP&amp;VAR:CURRENCY=LOCAL&amp;VAR:CURRSOURCE=EXSHAR","E&amp;VAR:NATFREQ=ANNUAL&amp;VAR:RFIELD=FINALIZED&amp;VAR:DB_TYPE=NR&amp;VAR:UNITS=M&amp;window=popup&amp;width=450&amp;height=300&amp;START_MAXIMIZED=FALSE"}</definedName>
    <definedName name="_5219__FDSAUDITLINK__" hidden="1">{"fdsup://IBCentral/FAT Viewer?action=UPDATE&amp;creator=factset&amp;DOC_NAME=fat:reuters_annual_source_window.fat&amp;display_string=Audit&amp;DYN_ARGS=TRUE&amp;VAR:ID1=411905&amp;VAR:RCODE=STLD&amp;VAR:SDATE=20081299&amp;VAR:FREQ=Y&amp;VAR:RELITEM=RP&amp;VAR:CURRENCY=LOCAL&amp;VAR:CURRSOURCE=EXSHAR","E&amp;VAR:NATFREQ=ANNUAL&amp;VAR:RFIELD=FINALIZED&amp;VAR:DB_TYPE=NR&amp;VAR:UNITS=M&amp;window=popup&amp;width=450&amp;height=300&amp;START_MAXIMIZED=FALSE"}</definedName>
    <definedName name="_522__FDSAUDITLINK__" hidden="1">{"fdsup://IBCentral/FAT Viewer?action=UPDATE&amp;creator=factset&amp;DOC_NAME=fat:reuters_qtrly_source_window.fat&amp;display_string=Audit&amp;DYN_ARGS=TRUE&amp;VAR:ID1=46612J50&amp;VAR:RCODE=COGSFDS&amp;VAR:SDATE=20060399&amp;VAR:FREQ=Quarterly&amp;VAR:RELITEM=RP&amp;VAR:CURRENCY=&amp;VAR:CURRSOURCE","=EXSHARE&amp;VAR:NATFREQ=QUARTERLY&amp;VAR:RFIELD=FINALIZED&amp;VAR:DB_TYPE=&amp;VAR:UNITS=MONTHLY&amp;window=popup&amp;width=450&amp;height=300&amp;START_MAXIMIZED=FALSE"}</definedName>
    <definedName name="_5220__FDSAUDITLINK__" hidden="1">{"fdsup://IBCentral/FAT Viewer?action=UPDATE&amp;creator=factset&amp;DOC_NAME=fat:reuters_annual_source_window.fat&amp;display_string=Audit&amp;DYN_ARGS=TRUE&amp;VAR:ID1=411905&amp;VAR:RCODE=STLD&amp;VAR:SDATE=20091299&amp;VAR:FREQ=Y&amp;VAR:RELITEM=RP&amp;VAR:CURRENCY=LOCAL&amp;VAR:CURRSOURCE=EXSHAR","E&amp;VAR:NATFREQ=ANNUAL&amp;VAR:RFIELD=FINALIZED&amp;VAR:DB_TYPE=NR&amp;VAR:UNITS=M&amp;window=popup&amp;width=450&amp;height=300&amp;START_MAXIMIZED=FALSE"}</definedName>
    <definedName name="_5221__FDSAUDITLINK__" hidden="1">{"fdsup://IBCentral/FAT Viewer?action=UPDATE&amp;creator=factset&amp;DOC_NAME=fat:reuters_annual_source_window.fat&amp;display_string=Audit&amp;DYN_ARGS=TRUE&amp;VAR:ID1=94274910&amp;VAR:RCODE=STLD&amp;VAR:SDATE=20061299&amp;VAR:FREQ=Y&amp;VAR:RELITEM=RP&amp;VAR:CURRENCY=LOCAL&amp;VAR:CURRSOURCE=EXSH","ARE&amp;VAR:NATFREQ=ANNUAL&amp;VAR:RFIELD=FINALIZED&amp;VAR:DB_TYPE=NR&amp;VAR:UNITS=M&amp;window=popup&amp;width=450&amp;height=300&amp;START_MAXIMIZED=FALSE"}</definedName>
    <definedName name="_5222__FDSAUDITLINK__" hidden="1">{"fdsup://IBCentral/FAT Viewer?action=UPDATE&amp;creator=factset&amp;DOC_NAME=fat:reuters_annual_source_window.fat&amp;display_string=Audit&amp;DYN_ARGS=TRUE&amp;VAR:ID1=94274910&amp;VAR:RCODE=STLD&amp;VAR:SDATE=20071299&amp;VAR:FREQ=Y&amp;VAR:RELITEM=RP&amp;VAR:CURRENCY=LOCAL&amp;VAR:CURRSOURCE=EXSH","ARE&amp;VAR:NATFREQ=ANNUAL&amp;VAR:RFIELD=FINALIZED&amp;VAR:DB_TYPE=NR&amp;VAR:UNITS=M&amp;window=popup&amp;width=450&amp;height=300&amp;START_MAXIMIZED=FALSE"}</definedName>
    <definedName name="_5223__FDSAUDITLINK__" hidden="1">{"fdsup://IBCentral/FAT Viewer?action=UPDATE&amp;creator=factset&amp;DOC_NAME=fat:reuters_annual_source_window.fat&amp;display_string=Audit&amp;DYN_ARGS=TRUE&amp;VAR:ID1=94274910&amp;VAR:RCODE=STLD&amp;VAR:SDATE=20081299&amp;VAR:FREQ=Y&amp;VAR:RELITEM=RP&amp;VAR:CURRENCY=LOCAL&amp;VAR:CURRSOURCE=EXSH","ARE&amp;VAR:NATFREQ=ANNUAL&amp;VAR:RFIELD=FINALIZED&amp;VAR:DB_TYPE=NR&amp;VAR:UNITS=M&amp;window=popup&amp;width=450&amp;height=300&amp;START_MAXIMIZED=FALSE"}</definedName>
    <definedName name="_5224__FDSAUDITLINK__" hidden="1">{"fdsup://IBCentral/FAT Viewer?action=UPDATE&amp;creator=factset&amp;DOC_NAME=fat:reuters_annual_source_window.fat&amp;display_string=Audit&amp;DYN_ARGS=TRUE&amp;VAR:ID1=94274910&amp;VAR:RCODE=STLD&amp;VAR:SDATE=20091299&amp;VAR:FREQ=Y&amp;VAR:RELITEM=RP&amp;VAR:CURRENCY=LOCAL&amp;VAR:CURRSOURCE=EXSH","ARE&amp;VAR:NATFREQ=ANNUAL&amp;VAR:RFIELD=FINALIZED&amp;VAR:DB_TYPE=NR&amp;VAR:UNITS=M&amp;window=popup&amp;width=450&amp;height=300&amp;START_MAXIMIZED=FALSE"}</definedName>
    <definedName name="_5225__FDSAUDITLINK__" hidden="1">{"fdsup://IBCentral/FAT Viewer?action=UPDATE&amp;creator=factset&amp;DOC_NAME=fat:reuters_annual_source_window.fat&amp;display_string=Audit&amp;DYN_ARGS=TRUE&amp;VAR:ID1=70963110&amp;VAR:RCODE=STLD&amp;VAR:SDATE=20061299&amp;VAR:FREQ=Y&amp;VAR:RELITEM=RP&amp;VAR:CURRENCY=LOCAL&amp;VAR:CURRSOURCE=EXSH","ARE&amp;VAR:NATFREQ=ANNUAL&amp;VAR:RFIELD=FINALIZED&amp;VAR:DB_TYPE=NR&amp;VAR:UNITS=M&amp;window=popup&amp;width=450&amp;height=300&amp;START_MAXIMIZED=FALSE"}</definedName>
    <definedName name="_5226__FDSAUDITLINK__" hidden="1">{"fdsup://IBCentral/FAT Viewer?action=UPDATE&amp;creator=factset&amp;DOC_NAME=fat:reuters_annual_source_window.fat&amp;display_string=Audit&amp;DYN_ARGS=TRUE&amp;VAR:ID1=70963110&amp;VAR:RCODE=STLD&amp;VAR:SDATE=20071299&amp;VAR:FREQ=Y&amp;VAR:RELITEM=RP&amp;VAR:CURRENCY=LOCAL&amp;VAR:CURRSOURCE=EXSH","ARE&amp;VAR:NATFREQ=ANNUAL&amp;VAR:RFIELD=FINALIZED&amp;VAR:DB_TYPE=NR&amp;VAR:UNITS=M&amp;window=popup&amp;width=450&amp;height=300&amp;START_MAXIMIZED=FALSE"}</definedName>
    <definedName name="_5227__FDSAUDITLINK__" hidden="1">{"fdsup://IBCentral/FAT Viewer?action=UPDATE&amp;creator=factset&amp;DOC_NAME=fat:reuters_annual_source_window.fat&amp;display_string=Audit&amp;DYN_ARGS=TRUE&amp;VAR:ID1=70963110&amp;VAR:RCODE=STLD&amp;VAR:SDATE=20081299&amp;VAR:FREQ=Y&amp;VAR:RELITEM=RP&amp;VAR:CURRENCY=LOCAL&amp;VAR:CURRSOURCE=EXSH","ARE&amp;VAR:NATFREQ=ANNUAL&amp;VAR:RFIELD=FINALIZED&amp;VAR:DB_TYPE=NR&amp;VAR:UNITS=M&amp;window=popup&amp;width=450&amp;height=300&amp;START_MAXIMIZED=FALSE"}</definedName>
    <definedName name="_5228__FDSAUDITLINK__" hidden="1">{"fdsup://IBCentral/FAT Viewer?action=UPDATE&amp;creator=factset&amp;DOC_NAME=fat:reuters_annual_source_window.fat&amp;display_string=Audit&amp;DYN_ARGS=TRUE&amp;VAR:ID1=70963110&amp;VAR:RCODE=STLD&amp;VAR:SDATE=20091299&amp;VAR:FREQ=Y&amp;VAR:RELITEM=RP&amp;VAR:CURRENCY=LOCAL&amp;VAR:CURRSOURCE=EXSH","ARE&amp;VAR:NATFREQ=ANNUAL&amp;VAR:RFIELD=FINALIZED&amp;VAR:DB_TYPE=NR&amp;VAR:UNITS=M&amp;window=popup&amp;width=450&amp;height=300&amp;START_MAXIMIZED=FALSE"}</definedName>
    <definedName name="_5229__FDSAUDITLINK__" hidden="1">{"fdsup://IBCentral/FAT Viewer?action=UPDATE&amp;creator=factset&amp;DOC_NAME=fat:reuters_annual_source_window.fat&amp;display_string=Audit&amp;DYN_ARGS=TRUE&amp;VAR:ID1=45091110&amp;VAR:RCODE=STLD&amp;VAR:SDATE=20061299&amp;VAR:FREQ=Y&amp;VAR:RELITEM=RP&amp;VAR:CURRENCY=LOCAL&amp;VAR:CURRSOURCE=EXSH","ARE&amp;VAR:NATFREQ=ANNUAL&amp;VAR:RFIELD=FINALIZED&amp;VAR:DB_TYPE=NR&amp;VAR:UNITS=M&amp;window=popup&amp;width=450&amp;height=300&amp;START_MAXIMIZED=FALSE"}</definedName>
    <definedName name="_523__FDSAUDITLINK__" hidden="1">{"fdsup://IBCentral/FAT Viewer?action=UPDATE&amp;creator=factset&amp;DOC_NAME=fat:reuters_qtrly_source_window.fat&amp;display_string=Audit&amp;DYN_ARGS=TRUE&amp;VAR:ID1=46612J50&amp;VAR:RCODE=COGSFDS&amp;VAR:SDATE=20051299&amp;VAR:FREQ=Quarterly&amp;VAR:RELITEM=RP&amp;VAR:CURRENCY=&amp;VAR:CURRSOURCE","=EXSHARE&amp;VAR:NATFREQ=QUARTERLY&amp;VAR:RFIELD=FINALIZED&amp;VAR:DB_TYPE=&amp;VAR:UNITS=MONTHLY&amp;window=popup&amp;width=450&amp;height=300&amp;START_MAXIMIZED=FALSE"}</definedName>
    <definedName name="_5230__FDSAUDITLINK__" hidden="1">{"fdsup://IBCentral/FAT Viewer?action=UPDATE&amp;creator=factset&amp;DOC_NAME=fat:reuters_annual_source_window.fat&amp;display_string=Audit&amp;DYN_ARGS=TRUE&amp;VAR:ID1=45091110&amp;VAR:RCODE=STLD&amp;VAR:SDATE=20071299&amp;VAR:FREQ=Y&amp;VAR:RELITEM=RP&amp;VAR:CURRENCY=LOCAL&amp;VAR:CURRSOURCE=EXSH","ARE&amp;VAR:NATFREQ=ANNUAL&amp;VAR:RFIELD=FINALIZED&amp;VAR:DB_TYPE=NR&amp;VAR:UNITS=M&amp;window=popup&amp;width=450&amp;height=300&amp;START_MAXIMIZED=FALSE"}</definedName>
    <definedName name="_5231__FDSAUDITLINK__" hidden="1">{"fdsup://IBCentral/FAT Viewer?action=UPDATE&amp;creator=factset&amp;DOC_NAME=fat:reuters_annual_source_window.fat&amp;display_string=Audit&amp;DYN_ARGS=TRUE&amp;VAR:ID1=45091110&amp;VAR:RCODE=STLD&amp;VAR:SDATE=20081299&amp;VAR:FREQ=Y&amp;VAR:RELITEM=RP&amp;VAR:CURRENCY=LOCAL&amp;VAR:CURRSOURCE=EXSH","ARE&amp;VAR:NATFREQ=ANNUAL&amp;VAR:RFIELD=FINALIZED&amp;VAR:DB_TYPE=NR&amp;VAR:UNITS=M&amp;window=popup&amp;width=450&amp;height=300&amp;START_MAXIMIZED=FALSE"}</definedName>
    <definedName name="_5232__FDSAUDITLINK__" hidden="1">{"fdsup://IBCentral/FAT Viewer?action=UPDATE&amp;creator=factset&amp;DOC_NAME=fat:reuters_annual_source_window.fat&amp;display_string=Audit&amp;DYN_ARGS=TRUE&amp;VAR:ID1=45091110&amp;VAR:RCODE=STLD&amp;VAR:SDATE=20091299&amp;VAR:FREQ=Y&amp;VAR:RELITEM=RP&amp;VAR:CURRENCY=LOCAL&amp;VAR:CURRSOURCE=EXSH","ARE&amp;VAR:NATFREQ=ANNUAL&amp;VAR:RFIELD=FINALIZED&amp;VAR:DB_TYPE=NR&amp;VAR:UNITS=M&amp;window=popup&amp;width=450&amp;height=300&amp;START_MAXIMIZED=FALSE"}</definedName>
    <definedName name="_524__FDSAUDITLINK__" hidden="1">{"fdsup://IBCentral/FAT Viewer?action=UPDATE&amp;creator=factset&amp;DOC_NAME=fat:reuters_qtrly_source_window.fat&amp;display_string=Audit&amp;DYN_ARGS=TRUE&amp;VAR:ID1=46612J50&amp;VAR:RCODE=COGSFDS&amp;VAR:SDATE=20050999&amp;VAR:FREQ=Quarterly&amp;VAR:RELITEM=RP&amp;VAR:CURRENCY=&amp;VAR:CURRSOURCE","=EXSHARE&amp;VAR:NATFREQ=QUARTERLY&amp;VAR:RFIELD=FINALIZED&amp;VAR:DB_TYPE=&amp;VAR:UNITS=MONTHLY&amp;window=popup&amp;width=450&amp;height=300&amp;START_MAXIMIZED=FALSE"}</definedName>
    <definedName name="_525__FDSAUDITLINK__" hidden="1">{"fdsup://IBCentral/FAT Viewer?action=UPDATE&amp;creator=factset&amp;DOC_NAME=fat:reuters_qtrly_source_window.fat&amp;display_string=Audit&amp;DYN_ARGS=TRUE&amp;VAR:ID1=46612J50&amp;VAR:RCODE=COGSFDS&amp;VAR:SDATE=20050699&amp;VAR:FREQ=Quarterly&amp;VAR:RELITEM=RP&amp;VAR:CURRENCY=&amp;VAR:CURRSOURCE","=EXSHARE&amp;VAR:NATFREQ=QUARTERLY&amp;VAR:RFIELD=FINALIZED&amp;VAR:DB_TYPE=&amp;VAR:UNITS=MONTHLY&amp;window=popup&amp;width=450&amp;height=300&amp;START_MAXIMIZED=FALSE"}</definedName>
    <definedName name="_526__FDSAUDITLINK__" hidden="1">{"fdsup://IBCentral/FAT Viewer?action=UPDATE&amp;creator=factset&amp;DOC_NAME=fat:reuters_qtrly_source_window.fat&amp;display_string=Audit&amp;DYN_ARGS=TRUE&amp;VAR:ID1=46612J50&amp;VAR:RCODE=COGSFDS&amp;VAR:SDATE=20050399&amp;VAR:FREQ=Quarterly&amp;VAR:RELITEM=RP&amp;VAR:CURRENCY=&amp;VAR:CURRSOURCE","=EXSHARE&amp;VAR:NATFREQ=QUARTERLY&amp;VAR:RFIELD=FINALIZED&amp;VAR:DB_TYPE=&amp;VAR:UNITS=MONTHLY&amp;window=popup&amp;width=450&amp;height=300&amp;START_MAXIMIZED=FALSE"}</definedName>
    <definedName name="_527__FDSAUDITLINK__" hidden="1">{"fdsup://IBCentral/FAT Viewer?action=UPDATE&amp;creator=factset&amp;DOC_NAME=fat:reuters_ltm_source_window.fat&amp;display_string=Audit&amp;DYN_ARGS=TRUE&amp;VAR:ID1=JDSU&amp;VAR:RCODE=SALES&amp;VAR:SDATE=20071299 &amp;VAR:FREQ=Quarterly&amp;VAR:RELITEM=RP&amp;VAR:CURRENCY=&amp;VAR:CURRSOURCE=EXSHAR","E&amp;VAR:NATFREQ=QUARTERLY&amp;VAR:RFIELD=FINALIZED&amp;VAR:DB_TYPE=&amp;VAR:UNITS=MONTHLY&amp;window=popup&amp;width=540&amp;height=300&amp;START_MAXIMIZED=FALSE"}</definedName>
    <definedName name="_528__FDSAUDITLINK__" hidden="1">{"fdsup://IBCentral/FAT Viewer?action=UPDATE&amp;creator=factset&amp;DOC_NAME=fat:reuters_annual_source_window.fat&amp;display_string=Audit&amp;DYN_ARGS=TRUE&amp;VAR:ID1=46612J50&amp;VAR:RCODE=SALES&amp;VAR:SDATE=20070699&amp;VAR:FREQ=Y&amp;VAR:RELITEM=RP&amp;VAR:CURRENCY=&amp;VAR:CURRSOURCE=EXSHARE&amp;","VAR:NATFREQ=ANNUAL&amp;VAR:RFIELD=FINALIZED&amp;VAR:DB_TYPE=FR&amp;VAR:UNITS=MONTHLY&amp;window=popup&amp;width=450&amp;height=300&amp;START_MAXIMIZED=FALSE"}</definedName>
    <definedName name="_529__FDSAUDITLINK__" hidden="1">{"fdsup://IBCentral/FAT Viewer?action=UPDATE&amp;creator=factset&amp;DOC_NAME=fat:reuters_annual_source_window.fat&amp;display_string=Audit&amp;DYN_ARGS=TRUE&amp;VAR:ID1=46612J50&amp;VAR:RCODE=SALES&amp;VAR:SDATE=20060699&amp;VAR:FREQ=Y&amp;VAR:RELITEM=RP&amp;VAR:CURRENCY=&amp;VAR:CURRSOURCE=EXSHARE&amp;","VAR:NATFREQ=ANNUAL&amp;VAR:RFIELD=FINALIZED&amp;VAR:DB_TYPE=FR&amp;VAR:UNITS=MONTHLY&amp;window=popup&amp;width=450&amp;height=300&amp;START_MAXIMIZED=FALSE"}</definedName>
    <definedName name="_53__123Graph_BSS6_A" hidden="1">#N/A</definedName>
    <definedName name="_53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46612J50&amp;VAR:RCODE=SALES&amp;VAR:SDATE=20050699&amp;VAR:FREQ=Y&amp;VAR:RELITEM=RP&amp;VAR:CURRENCY=&amp;VAR:CURRSOURCE=EXSHARE&amp;","VAR:NATFREQ=ANNUAL&amp;VAR:RFIELD=FINALIZED&amp;VAR:DB_TYPE=FR&amp;VAR:UNITS=MONTHLY&amp;window=popup&amp;width=450&amp;height=300&amp;START_MAXIMIZED=FALSE"}</definedName>
    <definedName name="_531__FDSAUDITLINK__" hidden="1">{"fdsup://IBCentral/FAT Viewer?action=UPDATE&amp;creator=factset&amp;DOC_NAME=fat:reuters_annual_source_window.fat&amp;display_string=Audit&amp;DYN_ARGS=TRUE&amp;VAR:ID1=46612J50&amp;VAR:RCODE=SALES&amp;VAR:SDATE=20040699&amp;VAR:FREQ=Y&amp;VAR:RELITEM=RP&amp;VAR:CURRENCY=&amp;VAR:CURRSOURCE=EXSHARE&amp;","VAR:NATFREQ=ANNUAL&amp;VAR:RFIELD=FINALIZED&amp;VAR:DB_TYPE=FR&amp;VAR:UNITS=MONTHLY&amp;window=popup&amp;width=450&amp;height=300&amp;START_MAXIMIZED=FALSE"}</definedName>
    <definedName name="_532__FDSAUDITLINK__" hidden="1">{"fdsup://IBCentral/FAT Viewer?action=UPDATE&amp;creator=factset&amp;DOC_NAME=fat:reuters_qtrly_source_window.fat&amp;display_string=Audit&amp;DYN_ARGS=TRUE&amp;VAR:ID1=46612J50&amp;VAR:RCODE=SALES&amp;VAR:SDATE=20071299&amp;VAR:FREQ=Quarterly&amp;VAR:RELITEM=RP&amp;VAR:CURRENCY=&amp;VAR:CURRSOURCE=E","XSHARE&amp;VAR:NATFREQ=QUARTERLY&amp;VAR:RFIELD=FINALIZED&amp;VAR:DB_TYPE=FR&amp;VAR:UNITS=MONTHLY&amp;window=popup&amp;width=450&amp;height=300&amp;START_MAXIMIZED=FALSE"}</definedName>
    <definedName name="_533__FDSAUDITLINK__" hidden="1">{"fdsup://IBCentral/FAT Viewer?action=UPDATE&amp;creator=factset&amp;DOC_NAME=fat:reuters_qtrly_source_window.fat&amp;display_string=Audit&amp;DYN_ARGS=TRUE&amp;VAR:ID1=46612J50&amp;VAR:RCODE=SALES&amp;VAR:SDATE=20070999&amp;VAR:FREQ=Quarterly&amp;VAR:RELITEM=RP&amp;VAR:CURRENCY=&amp;VAR:CURRSOURCE=E","XSHARE&amp;VAR:NATFREQ=QUARTERLY&amp;VAR:RFIELD=FINALIZED&amp;VAR:DB_TYPE=FR&amp;VAR:UNITS=MONTHLY&amp;window=popup&amp;width=450&amp;height=300&amp;START_MAXIMIZED=FALSE"}</definedName>
    <definedName name="_534__FDSAUDITLINK__" hidden="1">{"fdsup://IBCentral/FAT Viewer?action=UPDATE&amp;creator=factset&amp;DOC_NAME=fat:reuters_qtrly_source_window.fat&amp;display_string=Audit&amp;DYN_ARGS=TRUE&amp;VAR:ID1=46612J50&amp;VAR:RCODE=SALES&amp;VAR:SDATE=20070699&amp;VAR:FREQ=Quarterly&amp;VAR:RELITEM=RP&amp;VAR:CURRENCY=&amp;VAR:CURRSOURCE=E","XSHARE&amp;VAR:NATFREQ=QUARTERLY&amp;VAR:RFIELD=FINALIZED&amp;VAR:DB_TYPE=FR&amp;VAR:UNITS=MONTHLY&amp;window=popup&amp;width=450&amp;height=300&amp;START_MAXIMIZED=FALSE"}</definedName>
    <definedName name="_535__FDSAUDITLINK__" hidden="1">{"fdsup://IBCentral/FAT Viewer?action=UPDATE&amp;creator=factset&amp;DOC_NAME=fat:reuters_qtrly_source_window.fat&amp;display_string=Audit&amp;DYN_ARGS=TRUE&amp;VAR:ID1=46612J50&amp;VAR:RCODE=SALES&amp;VAR:SDATE=20070399&amp;VAR:FREQ=Quarterly&amp;VAR:RELITEM=RP&amp;VAR:CURRENCY=&amp;VAR:CURRSOURCE=E","XSHARE&amp;VAR:NATFREQ=QUARTERLY&amp;VAR:RFIELD=FINALIZED&amp;VAR:DB_TYPE=FR&amp;VAR:UNITS=MONTHLY&amp;window=popup&amp;width=450&amp;height=300&amp;START_MAXIMIZED=FALSE"}</definedName>
    <definedName name="_536__FDSAUDITLINK__" hidden="1">{"fdsup://IBCentral/FAT Viewer?action=UPDATE&amp;creator=factset&amp;DOC_NAME=fat:reuters_qtrly_source_window.fat&amp;display_string=Audit&amp;DYN_ARGS=TRUE&amp;VAR:ID1=46612J50&amp;VAR:RCODE=SALES&amp;VAR:SDATE=20061299&amp;VAR:FREQ=Quarterly&amp;VAR:RELITEM=RP&amp;VAR:CURRENCY=&amp;VAR:CURRSOURCE=E","XSHARE&amp;VAR:NATFREQ=QUARTERLY&amp;VAR:RFIELD=FINALIZED&amp;VAR:DB_TYPE=FR&amp;VAR:UNITS=MONTHLY&amp;window=popup&amp;width=450&amp;height=300&amp;START_MAXIMIZED=FALSE"}</definedName>
    <definedName name="_537__FDSAUDITLINK__" hidden="1">{"fdsup://IBCentral/FAT Viewer?action=UPDATE&amp;creator=factset&amp;DOC_NAME=fat:reuters_qtrly_source_window.fat&amp;display_string=Audit&amp;DYN_ARGS=TRUE&amp;VAR:ID1=46612J50&amp;VAR:RCODE=SALES&amp;VAR:SDATE=20060999&amp;VAR:FREQ=Quarterly&amp;VAR:RELITEM=RP&amp;VAR:CURRENCY=&amp;VAR:CURRSOURCE=E","XSHARE&amp;VAR:NATFREQ=QUARTERLY&amp;VAR:RFIELD=FINALIZED&amp;VAR:DB_TYPE=FR&amp;VAR:UNITS=MONTHLY&amp;window=popup&amp;width=450&amp;height=300&amp;START_MAXIMIZED=FALSE"}</definedName>
    <definedName name="_538__FDSAUDITLINK__" hidden="1">{"fdsup://IBCentral/FAT Viewer?action=UPDATE&amp;creator=factset&amp;DOC_NAME=fat:reuters_qtrly_source_window.fat&amp;display_string=Audit&amp;DYN_ARGS=TRUE&amp;VAR:ID1=46612J50&amp;VAR:RCODE=SALES&amp;VAR:SDATE=20060699&amp;VAR:FREQ=Quarterly&amp;VAR:RELITEM=RP&amp;VAR:CURRENCY=&amp;VAR:CURRSOURCE=E","XSHARE&amp;VAR:NATFREQ=QUARTERLY&amp;VAR:RFIELD=FINALIZED&amp;VAR:DB_TYPE=FR&amp;VAR:UNITS=MONTHLY&amp;window=popup&amp;width=450&amp;height=300&amp;START_MAXIMIZED=FALSE"}</definedName>
    <definedName name="_539__FDSAUDITLINK__" hidden="1">{"fdsup://IBCentral/FAT Viewer?action=UPDATE&amp;creator=factset&amp;DOC_NAME=fat:reuters_qtrly_source_window.fat&amp;display_string=Audit&amp;DYN_ARGS=TRUE&amp;VAR:ID1=46612J50&amp;VAR:RCODE=SALES&amp;VAR:SDATE=20060399&amp;VAR:FREQ=Quarterly&amp;VAR:RELITEM=RP&amp;VAR:CURRENCY=&amp;VAR:CURRSOURCE=E","XSHARE&amp;VAR:NATFREQ=QUARTERLY&amp;VAR:RFIELD=FINALIZED&amp;VAR:DB_TYPE=FR&amp;VAR:UNITS=MONTHLY&amp;window=popup&amp;width=450&amp;height=300&amp;START_MAXIMIZED=FALSE"}</definedName>
    <definedName name="_54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540__FDSAUDITLINK__" hidden="1">{"fdsup://IBCentral/FAT Viewer?action=UPDATE&amp;creator=factset&amp;DOC_NAME=fat:reuters_qtrly_source_window.fat&amp;display_string=Audit&amp;DYN_ARGS=TRUE&amp;VAR:ID1=46612J50&amp;VAR:RCODE=SALES&amp;VAR:SDATE=20051299&amp;VAR:FREQ=Quarterly&amp;VAR:RELITEM=RP&amp;VAR:CURRENCY=&amp;VAR:CURRSOURCE=E","XSHARE&amp;VAR:NATFREQ=QUARTERLY&amp;VAR:RFIELD=FINALIZED&amp;VAR:DB_TYPE=FR&amp;VAR:UNITS=MONTHLY&amp;window=popup&amp;width=450&amp;height=300&amp;START_MAXIMIZED=FALSE"}</definedName>
    <definedName name="_541__FDSAUDITLINK__" hidden="1">{"fdsup://IBCentral/FAT Viewer?action=UPDATE&amp;creator=factset&amp;DOC_NAME=fat:reuters_qtrly_source_window.fat&amp;display_string=Audit&amp;DYN_ARGS=TRUE&amp;VAR:ID1=46612J50&amp;VAR:RCODE=SALES&amp;VAR:SDATE=20050999&amp;VAR:FREQ=Quarterly&amp;VAR:RELITEM=RP&amp;VAR:CURRENCY=&amp;VAR:CURRSOURCE=E","XSHARE&amp;VAR:NATFREQ=QUARTERLY&amp;VAR:RFIELD=FINALIZED&amp;VAR:DB_TYPE=FR&amp;VAR:UNITS=MONTHLY&amp;window=popup&amp;width=450&amp;height=300&amp;START_MAXIMIZED=FALSE"}</definedName>
    <definedName name="_542__FDSAUDITLINK__" hidden="1">{"fdsup://IBCentral/FAT Viewer?action=UPDATE&amp;creator=factset&amp;DOC_NAME=fat:reuters_qtrly_source_window.fat&amp;display_string=Audit&amp;DYN_ARGS=TRUE&amp;VAR:ID1=46612J50&amp;VAR:RCODE=SALES&amp;VAR:SDATE=20050699&amp;VAR:FREQ=Quarterly&amp;VAR:RELITEM=RP&amp;VAR:CURRENCY=&amp;VAR:CURRSOURCE=E","XSHARE&amp;VAR:NATFREQ=QUARTERLY&amp;VAR:RFIELD=FINALIZED&amp;VAR:DB_TYPE=FR&amp;VAR:UNITS=MONTHLY&amp;window=popup&amp;width=450&amp;height=300&amp;START_MAXIMIZED=FALSE"}</definedName>
    <definedName name="_543__FDSAUDITLINK__" hidden="1">{"fdsup://IBCentral/FAT Viewer?action=UPDATE&amp;creator=factset&amp;DOC_NAME=fat:reuters_qtrly_source_window.fat&amp;display_string=Audit&amp;DYN_ARGS=TRUE&amp;VAR:ID1=46612J50&amp;VAR:RCODE=SALES&amp;VAR:SDATE=20050399&amp;VAR:FREQ=Quarterly&amp;VAR:RELITEM=RP&amp;VAR:CURRENCY=&amp;VAR:CURRSOURCE=E","XSHARE&amp;VAR:NATFREQ=QUARTERLY&amp;VAR:RFIELD=FINALIZED&amp;VAR:DB_TYPE=FR&amp;VAR:UNITS=MONTHLY&amp;window=popup&amp;width=450&amp;height=300&amp;START_MAXIMIZED=FALSE"}</definedName>
    <definedName name="_544__FDSAUDITLINK__" hidden="1">{"fdsup://IBCentral/FAT Viewer?action=UPDATE&amp;creator=factset&amp;DOC_NAME=fat:reuters_qtrly_source_window.fat&amp;display_string=Audit&amp;DYN_ARGS=TRUE&amp;VAR:ID1=46612J50&amp;VAR:RCODE=QTLE&amp;VAR:SDATE=20071299&amp;VAR:FREQ=Quarterly&amp;VAR:RELITEM=RP&amp;VAR:CURRENCY=&amp;VAR:CURRSOURCE=EX","SHARE&amp;VAR:NATFREQ=QUARTERLY&amp;VAR:RFIELD=FINALIZED&amp;VAR:DB_TYPE=&amp;VAR:UNITS=MONTHLY&amp;window=popup&amp;width=450&amp;height=300&amp;START_MAXIMIZED=FALSE"}</definedName>
    <definedName name="_545__FDSAUDITLINK__" hidden="1">{"fdsup://IBCentral/FAT Viewer?action=UPDATE&amp;creator=factset&amp;DOC_NAME=fat:reuters_qtrly_source_window.fat&amp;display_string=Audit&amp;DYN_ARGS=TRUE&amp;VAR:ID1=46612J50&amp;VAR:RCODE=LMIN&amp;VAR:SDATE=20071299&amp;VAR:FREQ=Quarterly&amp;VAR:RELITEM=RP&amp;VAR:CURRENCY=&amp;VAR:CURRSOURCE=EX","SHARE&amp;VAR:NATFREQ=QUARTERLY&amp;VAR:RFIELD=FINALIZED&amp;VAR:DB_TYPE=&amp;VAR:UNITS=MONTHLY&amp;window=popup&amp;width=450&amp;height=300&amp;START_MAXIMIZED=FALSE"}</definedName>
    <definedName name="_546__FDSAUDITLINK__" hidden="1">{"fdsup://IBCentral/FAT Viewer?action=UPDATE&amp;creator=factset&amp;DOC_NAME=fat:reuters_annual_source_window.fat&amp;display_string=Audit&amp;DYN_ARGS=TRUE&amp;VAR:ID1=46612J50&amp;VAR:RCODE=AITL&amp;VAR:SDATE=20070699&amp;VAR:FREQ=Y&amp;VAR:RELITEM=RP&amp;VAR:CURRENCY=&amp;VAR:CURRSOURCE=EXSHARE&amp;V","AR:NATFREQ=ANNUAL&amp;VAR:RFIELD=FINALIZED&amp;VAR:DB_TYPE=&amp;VAR:UNITS=MONTHLY&amp;window=popup&amp;width=450&amp;height=300&amp;START_MAXIMIZED=FALSE"}</definedName>
    <definedName name="_547__FDSAUDITLINK__" hidden="1">{"fdsup://IBCentral/FAT Viewer?action=UPDATE&amp;creator=factset&amp;DOC_NAME=fat:reuters_annual_source_window.fat&amp;display_string=Audit&amp;DYN_ARGS=TRUE&amp;VAR:ID1=46612J50&amp;VAR:RCODE=ATRC&amp;VAR:SDATE=20070699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68402T10&amp;VAR:RCODE=COMDIVTOTFDS&amp;VAR:SDATE=20070799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68402T10&amp;VAR:RCODE=COMDIVTOTFDS&amp;VAR:SDATE=20060799&amp;VAR:FREQ=Y&amp;VAR:RELITEM=RP&amp;VAR:CURRENCY=&amp;VAR:CURRSOURCE=E","XSHARE&amp;VAR:NATFREQ=ANNUAL&amp;VAR:RFIELD=FINALIZED&amp;VAR:DB_TYPE=&amp;VAR:UNITS=M&amp;window=popup&amp;width=450&amp;height=300&amp;START_MAXIMIZED=FALSE"}</definedName>
    <definedName name="_55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550__FDSAUDITLINK__" hidden="1">{"fdsup://IBCentral/FAT Viewer?action=UPDATE&amp;creator=factset&amp;DOC_NAME=fat:reuters_annual_source_window.fat&amp;display_string=Audit&amp;DYN_ARGS=TRUE&amp;VAR:ID1=68402T10&amp;VAR:RCODE=COMDIVTOTFDS&amp;VAR:SDATE=20050799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68402T10&amp;VAR:RCODE=COMDIVTOTFDS&amp;VAR:SDATE=20040799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qtrly_source_window.fat&amp;display_string=Audit&amp;DYN_ARGS=TRUE&amp;VAR:ID1=68402T10&amp;VAR:RCODE=COMDIVTOTFDS&amp;VAR:SDATE=20080199&amp;VAR:FREQ=Quarterly&amp;VAR:RELITEM=RP&amp;VAR:CURRENCY=&amp;VAR:CURRS","OURCE=EXSHARE&amp;VAR:NATFREQ=QUARTERLY&amp;VAR:RFIELD=FINALIZED&amp;VAR:DB_TYPE=&amp;VAR:UNITS=M&amp;window=popup&amp;width=450&amp;height=300&amp;START_MAXIMIZED=FALSE"}</definedName>
    <definedName name="_553__FDSAUDITLINK__" hidden="1">{"fdsup://IBCentral/FAT Viewer?action=UPDATE&amp;creator=factset&amp;DOC_NAME=fat:reuters_qtrly_source_window.fat&amp;display_string=Audit&amp;DYN_ARGS=TRUE&amp;VAR:ID1=68402T10&amp;VAR:RCODE=COMDIVTOTFDS&amp;VAR:SDATE=20071099&amp;VAR:FREQ=Quarterly&amp;VAR:RELITEM=RP&amp;VAR:CURRENCY=&amp;VAR:CURRS","OURCE=EXSHARE&amp;VAR:NATFREQ=QUARTERLY&amp;VAR:RFIELD=FINALIZED&amp;VAR:DB_TYPE=&amp;VAR:UNITS=M&amp;window=popup&amp;width=450&amp;height=300&amp;START_MAXIMIZED=FALSE"}</definedName>
    <definedName name="_554__FDSAUDITLINK__" hidden="1">{"fdsup://IBCentral/FAT Viewer?action=UPDATE&amp;creator=factset&amp;DOC_NAME=fat:reuters_qtrly_source_window.fat&amp;display_string=Audit&amp;DYN_ARGS=TRUE&amp;VAR:ID1=68402T10&amp;VAR:RCODE=COMDIVTOTFDS&amp;VAR:SDATE=20070799&amp;VAR:FREQ=Quarterly&amp;VAR:RELITEM=RP&amp;VAR:CURRENCY=&amp;VAR:CURRS","OURCE=EXSHARE&amp;VAR:NATFREQ=QUARTERLY&amp;VAR:RFIELD=FINALIZED&amp;VAR:DB_TYPE=&amp;VAR:UNITS=M&amp;window=popup&amp;width=450&amp;height=300&amp;START_MAXIMIZED=FALSE"}</definedName>
    <definedName name="_555__FDSAUDITLINK__" hidden="1">{"fdsup://IBCentral/FAT Viewer?action=UPDATE&amp;creator=factset&amp;DOC_NAME=fat:reuters_qtrly_source_window.fat&amp;display_string=Audit&amp;DYN_ARGS=TRUE&amp;VAR:ID1=68402T10&amp;VAR:RCODE=COMDIVTOTFDS&amp;VAR:SDATE=20070499&amp;VAR:FREQ=Quarterly&amp;VAR:RELITEM=RP&amp;VAR:CURRENCY=&amp;VAR:CURRS","OURCE=EXSHARE&amp;VAR:NATFREQ=QUARTERLY&amp;VAR:RFIELD=FINALIZED&amp;VAR:DB_TYPE=&amp;VAR:UNITS=M&amp;window=popup&amp;width=450&amp;height=300&amp;START_MAXIMIZED=FALSE"}</definedName>
    <definedName name="_556__FDSAUDITLINK__" hidden="1">{"fdsup://IBCentral/FAT Viewer?action=UPDATE&amp;creator=factset&amp;DOC_NAME=fat:reuters_qtrly_source_window.fat&amp;display_string=Audit&amp;DYN_ARGS=TRUE&amp;VAR:ID1=68402T10&amp;VAR:RCODE=COMDIVTOTFDS&amp;VAR:SDATE=20070199&amp;VAR:FREQ=Quarterly&amp;VAR:RELITEM=RP&amp;VAR:CURRENCY=&amp;VAR:CURRS","OURCE=EXSHARE&amp;VAR:NATFREQ=QUARTERLY&amp;VAR:RFIELD=FINALIZED&amp;VAR:DB_TYPE=&amp;VAR:UNITS=M&amp;window=popup&amp;width=450&amp;height=300&amp;START_MAXIMIZED=FALSE"}</definedName>
    <definedName name="_557__FDSAUDITLINK__" hidden="1">{"fdsup://IBCentral/FAT Viewer?action=UPDATE&amp;creator=factset&amp;DOC_NAME=fat:reuters_qtrly_source_window.fat&amp;display_string=Audit&amp;DYN_ARGS=TRUE&amp;VAR:ID1=68402T10&amp;VAR:RCODE=COMDIVTOTFDS&amp;VAR:SDATE=20061099&amp;VAR:FREQ=Quarterly&amp;VAR:RELITEM=RP&amp;VAR:CURRENCY=&amp;VAR:CURRS","OURCE=EXSHARE&amp;VAR:NATFREQ=QUARTERLY&amp;VAR:RFIELD=FINALIZED&amp;VAR:DB_TYPE=&amp;VAR:UNITS=M&amp;window=popup&amp;width=450&amp;height=300&amp;START_MAXIMIZED=FALSE"}</definedName>
    <definedName name="_558__FDSAUDITLINK__" hidden="1">{"fdsup://IBCentral/FAT Viewer?action=UPDATE&amp;creator=factset&amp;DOC_NAME=fat:reuters_qtrly_source_window.fat&amp;display_string=Audit&amp;DYN_ARGS=TRUE&amp;VAR:ID1=68402T10&amp;VAR:RCODE=COMDIVTOTFDS&amp;VAR:SDATE=20060799&amp;VAR:FREQ=Quarterly&amp;VAR:RELITEM=RP&amp;VAR:CURRENCY=&amp;VAR:CURRS","OURCE=EXSHARE&amp;VAR:NATFREQ=QUARTERLY&amp;VAR:RFIELD=FINALIZED&amp;VAR:DB_TYPE=&amp;VAR:UNITS=M&amp;window=popup&amp;width=450&amp;height=300&amp;START_MAXIMIZED=FALSE"}</definedName>
    <definedName name="_559__FDSAUDITLINK__" hidden="1">{"fdsup://IBCentral/FAT Viewer?action=UPDATE&amp;creator=factset&amp;DOC_NAME=fat:reuters_qtrly_source_window.fat&amp;display_string=Audit&amp;DYN_ARGS=TRUE&amp;VAR:ID1=68402T10&amp;VAR:RCODE=COMDIVTOTFDS&amp;VAR:SDATE=20060499&amp;VAR:FREQ=Quarterly&amp;VAR:RELITEM=RP&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560__FDSAUDITLINK__" hidden="1">{"fdsup://IBCentral/FAT Viewer?action=UPDATE&amp;creator=factset&amp;DOC_NAME=fat:reuters_qtrly_source_window.fat&amp;display_string=Audit&amp;DYN_ARGS=TRUE&amp;VAR:ID1=68402T10&amp;VAR:RCODE=COMDIVTOTFDS&amp;VAR:SDATE=20060199&amp;VAR:FREQ=Quarterly&amp;VAR:RELITEM=RP&amp;VAR:CURRENCY=&amp;VAR:CURRS","OURCE=EXSHARE&amp;VAR:NATFREQ=QUARTERLY&amp;VAR:RFIELD=FINALIZED&amp;VAR:DB_TYPE=&amp;VAR:UNITS=M&amp;window=popup&amp;width=450&amp;height=300&amp;START_MAXIMIZED=FALSE"}</definedName>
    <definedName name="_561__FDSAUDITLINK__" hidden="1">{"fdsup://IBCentral/FAT Viewer?action=UPDATE&amp;creator=factset&amp;DOC_NAME=fat:reuters_qtrly_source_window.fat&amp;display_string=Audit&amp;DYN_ARGS=TRUE&amp;VAR:ID1=68402T10&amp;VAR:RCODE=COMDIVTOTFDS&amp;VAR:SDATE=20051099&amp;VAR:FREQ=Quarterly&amp;VAR:RELITEM=RP&amp;VAR:CURRENCY=&amp;VAR:CURRS","OURCE=EXSHARE&amp;VAR:NATFREQ=QUARTERLY&amp;VAR:RFIELD=FINALIZED&amp;VAR:DB_TYPE=&amp;VAR:UNITS=M&amp;window=popup&amp;width=450&amp;height=300&amp;START_MAXIMIZED=FALSE"}</definedName>
    <definedName name="_562__FDSAUDITLINK__" hidden="1">{"fdsup://IBCentral/FAT Viewer?action=UPDATE&amp;creator=factset&amp;DOC_NAME=fat:reuters_qtrly_source_window.fat&amp;display_string=Audit&amp;DYN_ARGS=TRUE&amp;VAR:ID1=68402T10&amp;VAR:RCODE=COMDIVTOTFDS&amp;VAR:SDATE=20050799&amp;VAR:FREQ=Quarterly&amp;VAR:RELITEM=RP&amp;VAR:CURRENCY=&amp;VAR:CURRS","OURCE=EXSHARE&amp;VAR:NATFREQ=QUARTERLY&amp;VAR:RFIELD=FINALIZED&amp;VAR:DB_TYPE=&amp;VAR:UNITS=M&amp;window=popup&amp;width=450&amp;height=300&amp;START_MAXIMIZED=FALSE"}</definedName>
    <definedName name="_563__FDSAUDITLINK__" hidden="1">{"fdsup://IBCentral/FAT Viewer?action=UPDATE&amp;creator=factset&amp;DOC_NAME=fat:reuters_qtrly_source_window.fat&amp;display_string=Audit&amp;DYN_ARGS=TRUE&amp;VAR:ID1=68402T10&amp;VAR:RCODE=COMDIVTOTFDS&amp;VAR:SDATE=20050499&amp;VAR:FREQ=Quarterly&amp;VAR:RELITEM=RP&amp;VAR:CURRENCY=&amp;VAR:CURRS","OURCE=EXSHARE&amp;VAR:NATFREQ=QUARTERLY&amp;VAR:RFIELD=FINALIZED&amp;VAR:DB_TYPE=&amp;VAR:UNITS=M&amp;window=popup&amp;width=450&amp;height=300&amp;START_MAXIMIZED=FALSE"}</definedName>
    <definedName name="_564__FDSAUDITLINK__" hidden="1">{"fdsup://IBCentral/FAT Viewer?action=UPDATE&amp;creator=factset&amp;DOC_NAME=fat:reuters_ltm_source_window.fat&amp;display_string=Audit&amp;DYN_ARGS=TRUE&amp;VAR:ID1=OPTM&amp;VAR:RCODE=SCEX&amp;VAR:SDATE=20080199 &amp;VAR:FREQ=Quarterly&amp;VAR:RELITEM=RP&amp;VAR:CURRENCY=&amp;VAR:CURRSOURCE=EXSHARE","&amp;VAR:NATFREQ=QUARTERLY&amp;VAR:RFIELD=FINALIZED&amp;VAR:DB_TYPE=&amp;VAR:UNITS=MONTHLY&amp;window=popup&amp;width=540&amp;height=300&amp;START_MAXIMIZED=FALSE"}</definedName>
    <definedName name="_565__FDSAUDITLINK__" hidden="1">{"fdsup://IBCentral/FAT Viewer?action=UPDATE&amp;creator=factset&amp;DOC_NAME=fat:reuters_annual_source_window.fat&amp;display_string=Audit&amp;DYN_ARGS=TRUE&amp;VAR:ID1=68402T10&amp;VAR:RCODE=SCEX&amp;VAR:SDATE=20070799&amp;VAR:FREQ=Y&amp;VAR:RELITEM=RP&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68402T10&amp;VAR:RCODE=SCEX&amp;VAR:SDATE=20060799&amp;VAR:FREQ=Y&amp;VAR:RELITEM=RP&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68402T10&amp;VAR:RCODE=SCEX&amp;VAR:SDATE=20050799&amp;VAR:FREQ=Y&amp;VAR:RELITEM=RP&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68402T10&amp;VAR:RCODE=SCEX&amp;VAR:SDATE=20040799&amp;VAR:FREQ=Y&amp;VAR:RELITEM=RP&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qtrly_source_window.fat&amp;display_string=Audit&amp;DYN_ARGS=TRUE&amp;VAR:ID1=68402T10&amp;VAR:RCODE=SCEX&amp;VAR:SDATE=20080199&amp;VAR:FREQ=Quarterly&amp;VAR:RELITEM=RP&amp;VAR:CURRENCY=&amp;VAR:CURRSOURCE=EX","SHARE&amp;VAR:NATFREQ=QUARTERLY&amp;VAR:RFIELD=FINALIZED&amp;VAR:DB_TYPE=&amp;VAR:UNITS=MONTHLY&amp;window=popup&amp;width=450&amp;height=300&amp;START_MAXIMIZED=FALSE"}</definedName>
    <definedName name="_57__123Graph_BSS6_B" hidden="1">#N/A</definedName>
    <definedName name="_57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570__FDSAUDITLINK__" hidden="1">{"fdsup://IBCentral/FAT Viewer?action=UPDATE&amp;creator=factset&amp;DOC_NAME=fat:reuters_qtrly_source_window.fat&amp;display_string=Audit&amp;DYN_ARGS=TRUE&amp;VAR:ID1=68402T10&amp;VAR:RCODE=SCEX&amp;VAR:SDATE=20071099&amp;VAR:FREQ=Quarterly&amp;VAR:RELITEM=RP&amp;VAR:CURRENCY=&amp;VAR:CURRSOURCE=EX","SHARE&amp;VAR:NATFREQ=QUARTERLY&amp;VAR:RFIELD=FINALIZED&amp;VAR:DB_TYPE=&amp;VAR:UNITS=MONTHLY&amp;window=popup&amp;width=450&amp;height=300&amp;START_MAXIMIZED=FALSE"}</definedName>
    <definedName name="_571__FDSAUDITLINK__" hidden="1">{"fdsup://IBCentral/FAT Viewer?action=UPDATE&amp;creator=factset&amp;DOC_NAME=fat:reuters_qtrly_source_window.fat&amp;display_string=Audit&amp;DYN_ARGS=TRUE&amp;VAR:ID1=68402T10&amp;VAR:RCODE=SCEX&amp;VAR:SDATE=20070799&amp;VAR:FREQ=Quarterly&amp;VAR:RELITEM=RP&amp;VAR:CURRENCY=&amp;VAR:CURRSOURCE=EX","SHARE&amp;VAR:NATFREQ=QUARTERLY&amp;VAR:RFIELD=FINALIZED&amp;VAR:DB_TYPE=&amp;VAR:UNITS=MONTHLY&amp;window=popup&amp;width=450&amp;height=300&amp;START_MAXIMIZED=FALSE"}</definedName>
    <definedName name="_572__FDSAUDITLINK__" hidden="1">{"fdsup://IBCentral/FAT Viewer?action=UPDATE&amp;creator=factset&amp;DOC_NAME=fat:reuters_qtrly_source_window.fat&amp;display_string=Audit&amp;DYN_ARGS=TRUE&amp;VAR:ID1=68402T10&amp;VAR:RCODE=SCEX&amp;VAR:SDATE=20070499&amp;VAR:FREQ=Quarterly&amp;VAR:RELITEM=RP&amp;VAR:CURRENCY=&amp;VAR:CURRSOURCE=EX","SHARE&amp;VAR:NATFREQ=QUARTERLY&amp;VAR:RFIELD=FINALIZED&amp;VAR:DB_TYPE=&amp;VAR:UNITS=MONTHLY&amp;window=popup&amp;width=450&amp;height=300&amp;START_MAXIMIZED=FALSE"}</definedName>
    <definedName name="_573__FDSAUDITLINK__" hidden="1">{"fdsup://IBCentral/FAT Viewer?action=UPDATE&amp;creator=factset&amp;DOC_NAME=fat:reuters_qtrly_source_window.fat&amp;display_string=Audit&amp;DYN_ARGS=TRUE&amp;VAR:ID1=68402T10&amp;VAR:RCODE=SCEX&amp;VAR:SDATE=20070199&amp;VAR:FREQ=Quarterly&amp;VAR:RELITEM=RP&amp;VAR:CURRENCY=&amp;VAR:CURRSOURCE=EX","SHARE&amp;VAR:NATFREQ=QUARTERLY&amp;VAR:RFIELD=FINALIZED&amp;VAR:DB_TYPE=&amp;VAR:UNITS=MONTHLY&amp;window=popup&amp;width=450&amp;height=300&amp;START_MAXIMIZED=FALSE"}</definedName>
    <definedName name="_574__FDSAUDITLINK__" hidden="1">{"fdsup://IBCentral/FAT Viewer?action=UPDATE&amp;creator=factset&amp;DOC_NAME=fat:reuters_qtrly_source_window.fat&amp;display_string=Audit&amp;DYN_ARGS=TRUE&amp;VAR:ID1=68402T10&amp;VAR:RCODE=SCEX&amp;VAR:SDATE=20061099&amp;VAR:FREQ=Quarterly&amp;VAR:RELITEM=RP&amp;VAR:CURRENCY=&amp;VAR:CURRSOURCE=EX","SHARE&amp;VAR:NATFREQ=QUARTERLY&amp;VAR:RFIELD=FINALIZED&amp;VAR:DB_TYPE=&amp;VAR:UNITS=MONTHLY&amp;window=popup&amp;width=450&amp;height=300&amp;START_MAXIMIZED=FALSE"}</definedName>
    <definedName name="_575__FDSAUDITLINK__" hidden="1">{"fdsup://IBCentral/FAT Viewer?action=UPDATE&amp;creator=factset&amp;DOC_NAME=fat:reuters_qtrly_source_window.fat&amp;display_string=Audit&amp;DYN_ARGS=TRUE&amp;VAR:ID1=68402T10&amp;VAR:RCODE=SCEX&amp;VAR:SDATE=20060799&amp;VAR:FREQ=Quarterly&amp;VAR:RELITEM=RP&amp;VAR:CURRENCY=&amp;VAR:CURRSOURCE=EX","SHARE&amp;VAR:NATFREQ=QUARTERLY&amp;VAR:RFIELD=FINALIZED&amp;VAR:DB_TYPE=&amp;VAR:UNITS=MONTHLY&amp;window=popup&amp;width=450&amp;height=300&amp;START_MAXIMIZED=FALSE"}</definedName>
    <definedName name="_576__FDSAUDITLINK__" hidden="1">{"fdsup://IBCentral/FAT Viewer?action=UPDATE&amp;creator=factset&amp;DOC_NAME=fat:reuters_qtrly_source_window.fat&amp;display_string=Audit&amp;DYN_ARGS=TRUE&amp;VAR:ID1=68402T10&amp;VAR:RCODE=SCEX&amp;VAR:SDATE=20060499&amp;VAR:FREQ=Quarterly&amp;VAR:RELITEM=RP&amp;VAR:CURRENCY=&amp;VAR:CURRSOURCE=EX","SHARE&amp;VAR:NATFREQ=QUARTERLY&amp;VAR:RFIELD=FINALIZED&amp;VAR:DB_TYPE=&amp;VAR:UNITS=MONTHLY&amp;window=popup&amp;width=450&amp;height=300&amp;START_MAXIMIZED=FALSE"}</definedName>
    <definedName name="_577__FDSAUDITLINK__" hidden="1">{"fdsup://IBCentral/FAT Viewer?action=UPDATE&amp;creator=factset&amp;DOC_NAME=fat:reuters_qtrly_source_window.fat&amp;display_string=Audit&amp;DYN_ARGS=TRUE&amp;VAR:ID1=68402T10&amp;VAR:RCODE=SCEX&amp;VAR:SDATE=20060199&amp;VAR:FREQ=Quarterly&amp;VAR:RELITEM=RP&amp;VAR:CURRENCY=&amp;VAR:CURRSOURCE=EX","SHARE&amp;VAR:NATFREQ=QUARTERLY&amp;VAR:RFIELD=FINALIZED&amp;VAR:DB_TYPE=&amp;VAR:UNITS=MONTHLY&amp;window=popup&amp;width=450&amp;height=300&amp;START_MAXIMIZED=FALSE"}</definedName>
    <definedName name="_578__FDSAUDITLINK__" hidden="1">{"fdsup://IBCentral/FAT Viewer?action=UPDATE&amp;creator=factset&amp;DOC_NAME=fat:reuters_qtrly_source_window.fat&amp;display_string=Audit&amp;DYN_ARGS=TRUE&amp;VAR:ID1=68402T10&amp;VAR:RCODE=SCEX&amp;VAR:SDATE=20051099&amp;VAR:FREQ=Quarterly&amp;VAR:RELITEM=RP&amp;VAR:CURRENCY=&amp;VAR:CURRSOURCE=EX","SHARE&amp;VAR:NATFREQ=QUARTERLY&amp;VAR:RFIELD=FINALIZED&amp;VAR:DB_TYPE=&amp;VAR:UNITS=MONTHLY&amp;window=popup&amp;width=450&amp;height=300&amp;START_MAXIMIZED=FALSE"}</definedName>
    <definedName name="_579__FDSAUDITLINK__" hidden="1">{"fdsup://IBCentral/FAT Viewer?action=UPDATE&amp;creator=factset&amp;DOC_NAME=fat:reuters_qtrly_source_window.fat&amp;display_string=Audit&amp;DYN_ARGS=TRUE&amp;VAR:ID1=68402T10&amp;VAR:RCODE=SCEX&amp;VAR:SDATE=20050799&amp;VAR:FREQ=Quarterly&amp;VAR:RELITEM=RP&amp;VAR:CURRENCY=&amp;VAR:CURRSOURCE=EX","SHARE&amp;VAR:NATFREQ=QUARTERLY&amp;VAR:RFIELD=FINALIZED&amp;VAR:DB_TYPE=&amp;VAR:UNITS=MONTHLY&amp;window=popup&amp;width=450&amp;height=300&amp;START_MAXIMIZED=FALSE"}</definedName>
    <definedName name="_58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580__FDSAUDITLINK__" hidden="1">{"fdsup://IBCentral/FAT Viewer?action=UPDATE&amp;creator=factset&amp;DOC_NAME=fat:reuters_qtrly_source_window.fat&amp;display_string=Audit&amp;DYN_ARGS=TRUE&amp;VAR:ID1=68402T10&amp;VAR:RCODE=SCEX&amp;VAR:SDATE=20050499&amp;VAR:FREQ=Quarterly&amp;VAR:RELITEM=RP&amp;VAR:CURRENCY=&amp;VAR:CURRSOURCE=EX","SHARE&amp;VAR:NATFREQ=QUARTERLY&amp;VAR:RFIELD=FINALIZED&amp;VAR:DB_TYPE=&amp;VAR:UNITS=MONTHLY&amp;window=popup&amp;width=450&amp;height=300&amp;START_MAXIMIZED=FALSE"}</definedName>
    <definedName name="_581__FDSAUDITLINK__" hidden="1">{"fdsup://IBCentral/FAT Viewer?action=UPDATE&amp;creator=factset&amp;DOC_NAME=fat:reuters_annual_source_window.fat&amp;display_string=Audit&amp;DYN_ARGS=TRUE&amp;VAR:ID1=68402T10&amp;VAR:RCODE=STLD&amp;VAR:SDATE=20070799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68402T10&amp;VAR:RCODE=STLD&amp;VAR:SDATE=20060799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68402T10&amp;VAR:RCODE=STLD&amp;VAR:SDATE=20050799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68402T10&amp;VAR:RCODE=STLD&amp;VAR:SDATE=20040799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qtrly_source_window.fat&amp;display_string=Audit&amp;DYN_ARGS=TRUE&amp;VAR:ID1=68402T10&amp;VAR:RCODE=STLD&amp;VAR:SDATE=20080199&amp;VAR:FREQ=Quarterly&amp;VAR:RELITEM=RP&amp;VAR:CURRENCY=&amp;VAR:CURRSOURCE=EX","SHARE&amp;VAR:NATFREQ=QUARTERLY&amp;VAR:RFIELD=FINALIZED&amp;VAR:DB_TYPE=&amp;VAR:UNITS=M&amp;window=popup&amp;width=450&amp;height=300&amp;START_MAXIMIZED=FALSE"}</definedName>
    <definedName name="_586__FDSAUDITLINK__" hidden="1">{"fdsup://IBCentral/FAT Viewer?action=UPDATE&amp;creator=factset&amp;DOC_NAME=fat:reuters_qtrly_source_window.fat&amp;display_string=Audit&amp;DYN_ARGS=TRUE&amp;VAR:ID1=68402T10&amp;VAR:RCODE=STLD&amp;VAR:SDATE=20071099&amp;VAR:FREQ=Quarterly&amp;VAR:RELITEM=RP&amp;VAR:CURRENCY=&amp;VAR:CURRSOURCE=EX","SHARE&amp;VAR:NATFREQ=QUARTERLY&amp;VAR:RFIELD=FINALIZED&amp;VAR:DB_TYPE=&amp;VAR:UNITS=M&amp;window=popup&amp;width=450&amp;height=300&amp;START_MAXIMIZED=FALSE"}</definedName>
    <definedName name="_587__FDSAUDITLINK__" hidden="1">{"fdsup://IBCentral/FAT Viewer?action=UPDATE&amp;creator=factset&amp;DOC_NAME=fat:reuters_qtrly_source_window.fat&amp;display_string=Audit&amp;DYN_ARGS=TRUE&amp;VAR:ID1=68402T10&amp;VAR:RCODE=STLD&amp;VAR:SDATE=20070799&amp;VAR:FREQ=Quarterly&amp;VAR:RELITEM=RP&amp;VAR:CURRENCY=&amp;VAR:CURRSOURCE=EX","SHARE&amp;VAR:NATFREQ=QUARTERLY&amp;VAR:RFIELD=FINALIZED&amp;VAR:DB_TYPE=&amp;VAR:UNITS=M&amp;window=popup&amp;width=450&amp;height=300&amp;START_MAXIMIZED=FALSE"}</definedName>
    <definedName name="_588__FDSAUDITLINK__" hidden="1">{"fdsup://IBCentral/FAT Viewer?action=UPDATE&amp;creator=factset&amp;DOC_NAME=fat:reuters_qtrly_source_window.fat&amp;display_string=Audit&amp;DYN_ARGS=TRUE&amp;VAR:ID1=68402T10&amp;VAR:RCODE=STLD&amp;VAR:SDATE=20070499&amp;VAR:FREQ=Quarterly&amp;VAR:RELITEM=RP&amp;VAR:CURRENCY=&amp;VAR:CURRSOURCE=EX","SHARE&amp;VAR:NATFREQ=QUARTERLY&amp;VAR:RFIELD=FINALIZED&amp;VAR:DB_TYPE=&amp;VAR:UNITS=M&amp;window=popup&amp;width=450&amp;height=300&amp;START_MAXIMIZED=FALSE"}</definedName>
    <definedName name="_589__FDSAUDITLINK__" hidden="1">{"fdsup://IBCentral/FAT Viewer?action=UPDATE&amp;creator=factset&amp;DOC_NAME=fat:reuters_qtrly_source_window.fat&amp;display_string=Audit&amp;DYN_ARGS=TRUE&amp;VAR:ID1=68402T10&amp;VAR:RCODE=STLD&amp;VAR:SDATE=20070199&amp;VAR:FREQ=Quarterly&amp;VAR:RELITEM=RP&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590__FDSAUDITLINK__" hidden="1">{"fdsup://IBCentral/FAT Viewer?action=UPDATE&amp;creator=factset&amp;DOC_NAME=fat:reuters_qtrly_source_window.fat&amp;display_string=Audit&amp;DYN_ARGS=TRUE&amp;VAR:ID1=68402T10&amp;VAR:RCODE=STLD&amp;VAR:SDATE=20061099&amp;VAR:FREQ=Quarterly&amp;VAR:RELITEM=RP&amp;VAR:CURRENCY=&amp;VAR:CURRSOURCE=EX","SHARE&amp;VAR:NATFREQ=QUARTERLY&amp;VAR:RFIELD=FINALIZED&amp;VAR:DB_TYPE=&amp;VAR:UNITS=M&amp;window=popup&amp;width=450&amp;height=300&amp;START_MAXIMIZED=FALSE"}</definedName>
    <definedName name="_591__FDSAUDITLINK__" hidden="1">{"fdsup://IBCentral/FAT Viewer?action=UPDATE&amp;creator=factset&amp;DOC_NAME=fat:reuters_qtrly_source_window.fat&amp;display_string=Audit&amp;DYN_ARGS=TRUE&amp;VAR:ID1=68402T10&amp;VAR:RCODE=STLD&amp;VAR:SDATE=20060799&amp;VAR:FREQ=Quarterly&amp;VAR:RELITEM=RP&amp;VAR:CURRENCY=&amp;VAR:CURRSOURCE=EX","SHARE&amp;VAR:NATFREQ=QUARTERLY&amp;VAR:RFIELD=FINALIZED&amp;VAR:DB_TYPE=&amp;VAR:UNITS=M&amp;window=popup&amp;width=450&amp;height=300&amp;START_MAXIMIZED=FALSE"}</definedName>
    <definedName name="_592__FDSAUDITLINK__" hidden="1">{"fdsup://IBCentral/FAT Viewer?action=UPDATE&amp;creator=factset&amp;DOC_NAME=fat:reuters_qtrly_source_window.fat&amp;display_string=Audit&amp;DYN_ARGS=TRUE&amp;VAR:ID1=68402T10&amp;VAR:RCODE=STLD&amp;VAR:SDATE=20060499&amp;VAR:FREQ=Quarterly&amp;VAR:RELITEM=RP&amp;VAR:CURRENCY=&amp;VAR:CURRSOURCE=EX","SHARE&amp;VAR:NATFREQ=QUARTERLY&amp;VAR:RFIELD=FINALIZED&amp;VAR:DB_TYPE=&amp;VAR:UNITS=M&amp;window=popup&amp;width=450&amp;height=300&amp;START_MAXIMIZED=FALSE"}</definedName>
    <definedName name="_593__FDSAUDITLINK__" hidden="1">{"fdsup://IBCentral/FAT Viewer?action=UPDATE&amp;creator=factset&amp;DOC_NAME=fat:reuters_qtrly_source_window.fat&amp;display_string=Audit&amp;DYN_ARGS=TRUE&amp;VAR:ID1=68402T10&amp;VAR:RCODE=STLD&amp;VAR:SDATE=20060199&amp;VAR:FREQ=Quarterly&amp;VAR:RELITEM=RP&amp;VAR:CURRENCY=&amp;VAR:CURRSOURCE=EX","SHARE&amp;VAR:NATFREQ=QUARTERLY&amp;VAR:RFIELD=FINALIZED&amp;VAR:DB_TYPE=&amp;VAR:UNITS=M&amp;window=popup&amp;width=450&amp;height=300&amp;START_MAXIMIZED=FALSE"}</definedName>
    <definedName name="_594__FDSAUDITLINK__" hidden="1">{"fdsup://IBCentral/FAT Viewer?action=UPDATE&amp;creator=factset&amp;DOC_NAME=fat:reuters_qtrly_source_window.fat&amp;display_string=Audit&amp;DYN_ARGS=TRUE&amp;VAR:ID1=68402T10&amp;VAR:RCODE=STLD&amp;VAR:SDATE=20051099&amp;VAR:FREQ=Quarterly&amp;VAR:RELITEM=RP&amp;VAR:CURRENCY=&amp;VAR:CURRSOURCE=EX","SHARE&amp;VAR:NATFREQ=QUARTERLY&amp;VAR:RFIELD=FINALIZED&amp;VAR:DB_TYPE=&amp;VAR:UNITS=M&amp;window=popup&amp;width=450&amp;height=300&amp;START_MAXIMIZED=FALSE"}</definedName>
    <definedName name="_595__FDSAUDITLINK__" hidden="1">{"fdsup://IBCentral/FAT Viewer?action=UPDATE&amp;creator=factset&amp;DOC_NAME=fat:reuters_qtrly_source_window.fat&amp;display_string=Audit&amp;DYN_ARGS=TRUE&amp;VAR:ID1=68402T10&amp;VAR:RCODE=STLD&amp;VAR:SDATE=20050799&amp;VAR:FREQ=Quarterly&amp;VAR:RELITEM=RP&amp;VAR:CURRENCY=&amp;VAR:CURRSOURCE=EX","SHARE&amp;VAR:NATFREQ=QUARTERLY&amp;VAR:RFIELD=FINALIZED&amp;VAR:DB_TYPE=&amp;VAR:UNITS=M&amp;window=popup&amp;width=450&amp;height=300&amp;START_MAXIMIZED=FALSE"}</definedName>
    <definedName name="_596__FDSAUDITLINK__" hidden="1">{"fdsup://IBCentral/FAT Viewer?action=UPDATE&amp;creator=factset&amp;DOC_NAME=fat:reuters_qtrly_source_window.fat&amp;display_string=Audit&amp;DYN_ARGS=TRUE&amp;VAR:ID1=68402T10&amp;VAR:RCODE=STLD&amp;VAR:SDATE=20050499&amp;VAR:FREQ=Quarterly&amp;VAR:RELITEM=RP&amp;VAR:CURRENCY=&amp;VAR:CURRSOURCE=EX","SHARE&amp;VAR:NATFREQ=QUARTERLY&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68402T10&amp;VAR:RCODE=SCSI&amp;VAR:SDATE=20070799&amp;VAR:FREQ=Y&amp;VAR:RELITEM=RP&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68402T10&amp;VAR:RCODE=SCSI&amp;VAR:SDATE=20060799&amp;VAR:FREQ=Y&amp;VAR:RELITEM=RP&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68402T10&amp;VAR:RCODE=SCSI&amp;VAR:SDATE=20050799&amp;VAR:FREQ=Y&amp;VAR:RELITEM=RP&amp;VAR:CURRENCY=&amp;VAR:CURRSOURCE=EXSHARE&amp;V","AR:NATFREQ=ANNUAL&amp;VAR:RFIELD=FINALIZED&amp;VAR:DB_TYPE=&amp;VAR:UNITS=M&amp;window=popup&amp;width=450&amp;height=300&amp;START_MAXIMIZED=FALSE"}</definedName>
    <definedName name="_59a7_" hidden="1">#REF!</definedName>
    <definedName name="_6__123Graph_ACHART_22" hidden="1">#REF!</definedName>
    <definedName name="_6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6_03___IFRS_241___249">#REF!</definedName>
    <definedName name="_6_04___IFRS_25___499">#REF!</definedName>
    <definedName name="_60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600__FDSAUDITLINK__" hidden="1">{"fdsup://IBCentral/FAT Viewer?action=UPDATE&amp;creator=factset&amp;DOC_NAME=fat:reuters_annual_source_window.fat&amp;display_string=Audit&amp;DYN_ARGS=TRUE&amp;VAR:ID1=68402T10&amp;VAR:RCODE=SCSI&amp;VAR:SDATE=20040799&amp;VAR:FREQ=Y&amp;VAR:RELITEM=RP&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qtrly_source_window.fat&amp;display_string=Audit&amp;DYN_ARGS=TRUE&amp;VAR:ID1=68402T10&amp;VAR:RCODE=SCSI&amp;VAR:SDATE=20080199&amp;VAR:FREQ=Quarterly&amp;VAR:RELITEM=RP&amp;VAR:CURRENCY=&amp;VAR:CURRSOURCE=EX","SHARE&amp;VAR:NATFREQ=QUARTERLY&amp;VAR:RFIELD=FINALIZED&amp;VAR:DB_TYPE=&amp;VAR:UNITS=M&amp;window=popup&amp;width=450&amp;height=300&amp;START_MAXIMIZED=FALSE"}</definedName>
    <definedName name="_602__FDSAUDITLINK__" hidden="1">{"fdsup://IBCentral/FAT Viewer?action=UPDATE&amp;creator=factset&amp;DOC_NAME=fat:reuters_qtrly_source_window.fat&amp;display_string=Audit&amp;DYN_ARGS=TRUE&amp;VAR:ID1=68402T10&amp;VAR:RCODE=SCSI&amp;VAR:SDATE=20071099&amp;VAR:FREQ=Quarterly&amp;VAR:RELITEM=RP&amp;VAR:CURRENCY=&amp;VAR:CURRSOURCE=EX","SHARE&amp;VAR:NATFREQ=QUARTERLY&amp;VAR:RFIELD=FINALIZED&amp;VAR:DB_TYPE=&amp;VAR:UNITS=M&amp;window=popup&amp;width=450&amp;height=300&amp;START_MAXIMIZED=FALSE"}</definedName>
    <definedName name="_603__FDSAUDITLINK__" hidden="1">{"fdsup://IBCentral/FAT Viewer?action=UPDATE&amp;creator=factset&amp;DOC_NAME=fat:reuters_qtrly_source_window.fat&amp;display_string=Audit&amp;DYN_ARGS=TRUE&amp;VAR:ID1=68402T10&amp;VAR:RCODE=SCSI&amp;VAR:SDATE=20070799&amp;VAR:FREQ=Quarterly&amp;VAR:RELITEM=RP&amp;VAR:CURRENCY=&amp;VAR:CURRSOURCE=EX","SHARE&amp;VAR:NATFREQ=QUARTERLY&amp;VAR:RFIELD=FINALIZED&amp;VAR:DB_TYPE=&amp;VAR:UNITS=M&amp;window=popup&amp;width=450&amp;height=300&amp;START_MAXIMIZED=FALSE"}</definedName>
    <definedName name="_604__FDSAUDITLINK__" hidden="1">{"fdsup://IBCentral/FAT Viewer?action=UPDATE&amp;creator=factset&amp;DOC_NAME=fat:reuters_qtrly_source_window.fat&amp;display_string=Audit&amp;DYN_ARGS=TRUE&amp;VAR:ID1=68402T10&amp;VAR:RCODE=SCSI&amp;VAR:SDATE=20070499&amp;VAR:FREQ=Quarterly&amp;VAR:RELITEM=RP&amp;VAR:CURRENCY=&amp;VAR:CURRSOURCE=EX","SHARE&amp;VAR:NATFREQ=QUARTERLY&amp;VAR:RFIELD=FINALIZED&amp;VAR:DB_TYPE=&amp;VAR:UNITS=M&amp;window=popup&amp;width=450&amp;height=300&amp;START_MAXIMIZED=FALSE"}</definedName>
    <definedName name="_605__FDSAUDITLINK__" hidden="1">{"fdsup://IBCentral/FAT Viewer?action=UPDATE&amp;creator=factset&amp;DOC_NAME=fat:reuters_qtrly_source_window.fat&amp;display_string=Audit&amp;DYN_ARGS=TRUE&amp;VAR:ID1=68402T10&amp;VAR:RCODE=SCSI&amp;VAR:SDATE=20070199&amp;VAR:FREQ=Quarterly&amp;VAR:RELITEM=RP&amp;VAR:CURRENCY=&amp;VAR:CURRSOURCE=EX","SHARE&amp;VAR:NATFREQ=QUARTERLY&amp;VAR:RFIELD=FINALIZED&amp;VAR:DB_TYPE=&amp;VAR:UNITS=M&amp;window=popup&amp;width=450&amp;height=300&amp;START_MAXIMIZED=FALSE"}</definedName>
    <definedName name="_606__FDSAUDITLINK__" hidden="1">{"fdsup://IBCentral/FAT Viewer?action=UPDATE&amp;creator=factset&amp;DOC_NAME=fat:reuters_qtrly_source_window.fat&amp;display_string=Audit&amp;DYN_ARGS=TRUE&amp;VAR:ID1=68402T10&amp;VAR:RCODE=SCSI&amp;VAR:SDATE=20061099&amp;VAR:FREQ=Quarterly&amp;VAR:RELITEM=RP&amp;VAR:CURRENCY=&amp;VAR:CURRSOURCE=EX","SHARE&amp;VAR:NATFREQ=QUARTERLY&amp;VAR:RFIELD=FINALIZED&amp;VAR:DB_TYPE=&amp;VAR:UNITS=M&amp;window=popup&amp;width=450&amp;height=300&amp;START_MAXIMIZED=FALSE"}</definedName>
    <definedName name="_607__FDSAUDITLINK__" hidden="1">{"fdsup://IBCentral/FAT Viewer?action=UPDATE&amp;creator=factset&amp;DOC_NAME=fat:reuters_qtrly_source_window.fat&amp;display_string=Audit&amp;DYN_ARGS=TRUE&amp;VAR:ID1=68402T10&amp;VAR:RCODE=SCSI&amp;VAR:SDATE=20060799&amp;VAR:FREQ=Quarterly&amp;VAR:RELITEM=RP&amp;VAR:CURRENCY=&amp;VAR:CURRSOURCE=EX","SHARE&amp;VAR:NATFREQ=QUARTERLY&amp;VAR:RFIELD=FINALIZED&amp;VAR:DB_TYPE=&amp;VAR:UNITS=M&amp;window=popup&amp;width=450&amp;height=300&amp;START_MAXIMIZED=FALSE"}</definedName>
    <definedName name="_608__FDSAUDITLINK__" hidden="1">{"fdsup://IBCentral/FAT Viewer?action=UPDATE&amp;creator=factset&amp;DOC_NAME=fat:reuters_qtrly_source_window.fat&amp;display_string=Audit&amp;DYN_ARGS=TRUE&amp;VAR:ID1=68402T10&amp;VAR:RCODE=SCSI&amp;VAR:SDATE=20060499&amp;VAR:FREQ=Quarterly&amp;VAR:RELITEM=RP&amp;VAR:CURRENCY=&amp;VAR:CURRSOURCE=EX","SHARE&amp;VAR:NATFREQ=QUARTERLY&amp;VAR:RFIELD=FINALIZED&amp;VAR:DB_TYPE=&amp;VAR:UNITS=M&amp;window=popup&amp;width=450&amp;height=300&amp;START_MAXIMIZED=FALSE"}</definedName>
    <definedName name="_609__FDSAUDITLINK__" hidden="1">{"fdsup://IBCentral/FAT Viewer?action=UPDATE&amp;creator=factset&amp;DOC_NAME=fat:reuters_qtrly_source_window.fat&amp;display_string=Audit&amp;DYN_ARGS=TRUE&amp;VAR:ID1=68402T10&amp;VAR:RCODE=SCSI&amp;VAR:SDATE=20060199&amp;VAR:FREQ=Quarterly&amp;VAR:RELITEM=RP&amp;VAR:CURRENCY=&amp;VAR:CURRSOURCE=EX","SHARE&amp;VAR:NATFREQ=QUARTERLY&amp;VAR:RFIELD=FINALIZED&amp;VAR:DB_TYPE=&amp;VAR:UNITS=M&amp;window=popup&amp;width=450&amp;height=300&amp;START_MAXIMIZED=FALSE"}</definedName>
    <definedName name="_61__123Graph_BSTD_A" hidden="1">#N/A</definedName>
    <definedName name="_61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610__FDSAUDITLINK__" hidden="1">{"fdsup://IBCentral/FAT Viewer?action=UPDATE&amp;creator=factset&amp;DOC_NAME=fat:reuters_qtrly_source_window.fat&amp;display_string=Audit&amp;DYN_ARGS=TRUE&amp;VAR:ID1=68402T10&amp;VAR:RCODE=SCSI&amp;VAR:SDATE=20051099&amp;VAR:FREQ=Quarterly&amp;VAR:RELITEM=RP&amp;VAR:CURRENCY=&amp;VAR:CURRSOURCE=EX","SHARE&amp;VAR:NATFREQ=QUARTERLY&amp;VAR:RFIELD=FINALIZED&amp;VAR:DB_TYPE=&amp;VAR:UNITS=M&amp;window=popup&amp;width=450&amp;height=300&amp;START_MAXIMIZED=FALSE"}</definedName>
    <definedName name="_611__FDSAUDITLINK__" hidden="1">{"fdsup://IBCentral/FAT Viewer?action=UPDATE&amp;creator=factset&amp;DOC_NAME=fat:reuters_qtrly_source_window.fat&amp;display_string=Audit&amp;DYN_ARGS=TRUE&amp;VAR:ID1=68402T10&amp;VAR:RCODE=SCSI&amp;VAR:SDATE=20050799&amp;VAR:FREQ=Quarterly&amp;VAR:RELITEM=RP&amp;VAR:CURRENCY=&amp;VAR:CURRSOURCE=EX","SHARE&amp;VAR:NATFREQ=QUARTERLY&amp;VAR:RFIELD=FINALIZED&amp;VAR:DB_TYPE=&amp;VAR:UNITS=M&amp;window=popup&amp;width=450&amp;height=300&amp;START_MAXIMIZED=FALSE"}</definedName>
    <definedName name="_612__FDSAUDITLINK__" hidden="1">{"fdsup://IBCentral/FAT Viewer?action=UPDATE&amp;creator=factset&amp;DOC_NAME=fat:reuters_qtrly_source_window.fat&amp;display_string=Audit&amp;DYN_ARGS=TRUE&amp;VAR:ID1=68402T10&amp;VAR:RCODE=SCSI&amp;VAR:SDATE=20050499&amp;VAR:FREQ=Quarterly&amp;VAR:RELITEM=RP&amp;VAR:CURRENCY=&amp;VAR:CURRSOURCE=EX","SHARE&amp;VAR:NATFREQ=QUARTERLY&amp;VAR:RFIELD=FINALIZED&amp;VAR:DB_TYPE=&amp;VAR:UNITS=M&amp;window=popup&amp;width=450&amp;height=300&amp;START_MAXIMIZED=FALSE"}</definedName>
    <definedName name="_613__FDSAUDITLINK__" hidden="1">{"fdsup://IBCentral/FAT Viewer?action=UPDATE&amp;creator=factset&amp;DOC_NAME=fat:reuters_ltm_source_window.fat&amp;display_string=Audit&amp;DYN_ARGS=TRUE&amp;VAR:ID1=OPTM&amp;VAR:RCODE=NIBX&amp;VAR:SDATE=20080199 &amp;VAR:FREQ=Quarterly&amp;VAR:RELITEM=RP&amp;VAR:CURRENCY=&amp;VAR:CURRSOURCE=EXSHARE","&amp;VAR:NATFREQ=QUARTERLY&amp;VAR:RFIELD=FINALIZED&amp;VAR:DB_TYPE=&amp;VAR:UNITS=MONTHLY&amp;window=popup&amp;width=540&amp;height=300&amp;START_MAXIMIZED=FALSE"}</definedName>
    <definedName name="_614__FDSAUDITLINK__" hidden="1">{"fdsup://IBCentral/FAT Viewer?action=UPDATE&amp;creator=factset&amp;DOC_NAME=fat:reuters_annual_source_window.fat&amp;display_string=Audit&amp;DYN_ARGS=TRUE&amp;VAR:ID1=68402T10&amp;VAR:RCODE=NIBX&amp;VAR:SDATE=20070799&amp;VAR:FREQ=Y&amp;VAR:RELITEM=RP&amp;VAR:CURRENCY=&amp;VAR:CURRSOURCE=EXSHARE&amp;V","AR:NATFREQ=ANNUAL&amp;VAR:RFIELD=FINALIZED&amp;VAR:DB_TYPE=&amp;VAR:UNITS=MONTHLY&amp;window=popup&amp;width=450&amp;height=300&amp;START_MAXIMIZED=FALSE"}</definedName>
    <definedName name="_615__FDSAUDITLINK__" hidden="1">{"fdsup://IBCentral/FAT Viewer?action=UPDATE&amp;creator=factset&amp;DOC_NAME=fat:reuters_annual_source_window.fat&amp;display_string=Audit&amp;DYN_ARGS=TRUE&amp;VAR:ID1=68402T10&amp;VAR:RCODE=NIBX&amp;VAR:SDATE=20060799&amp;VAR:FREQ=Y&amp;VAR:RELITEM=RP&amp;VAR:CURRENCY=&amp;VAR:CURRSOURCE=EXSHARE&amp;V","AR:NATFREQ=ANNUAL&amp;VAR:RFIELD=FINALIZED&amp;VAR:DB_TYPE=&amp;VAR:UNITS=MONTHLY&amp;window=popup&amp;width=450&amp;height=300&amp;START_MAXIMIZED=FALSE"}</definedName>
    <definedName name="_616__FDSAUDITLINK__" hidden="1">{"fdsup://IBCentral/FAT Viewer?action=UPDATE&amp;creator=factset&amp;DOC_NAME=fat:reuters_annual_source_window.fat&amp;display_string=Audit&amp;DYN_ARGS=TRUE&amp;VAR:ID1=68402T10&amp;VAR:RCODE=NIBX&amp;VAR:SDATE=20050799&amp;VAR:FREQ=Y&amp;VAR:RELITEM=RP&amp;VAR:CURRENCY=&amp;VAR:CURRSOURCE=EXSHARE&amp;V","AR:NATFREQ=ANNUAL&amp;VAR:RFIELD=FINALIZED&amp;VAR:DB_TYPE=&amp;VAR:UNITS=MONTHLY&amp;window=popup&amp;width=450&amp;height=300&amp;START_MAXIMIZED=FALSE"}</definedName>
    <definedName name="_617__FDSAUDITLINK__" hidden="1">{"fdsup://IBCentral/FAT Viewer?action=UPDATE&amp;creator=factset&amp;DOC_NAME=fat:reuters_annual_source_window.fat&amp;display_string=Audit&amp;DYN_ARGS=TRUE&amp;VAR:ID1=68402T10&amp;VAR:RCODE=NIBX&amp;VAR:SDATE=20040799&amp;VAR:FREQ=Y&amp;VAR:RELITEM=RP&amp;VAR:CURRENCY=&amp;VAR:CURRSOURCE=EXSHARE&amp;V","AR:NATFREQ=ANNUAL&amp;VAR:RFIELD=FINALIZED&amp;VAR:DB_TYPE=&amp;VAR:UNITS=MONTHLY&amp;window=popup&amp;width=450&amp;height=300&amp;START_MAXIMIZED=FALSE"}</definedName>
    <definedName name="_618__FDSAUDITLINK__" hidden="1">{"fdsup://IBCentral/FAT Viewer?action=UPDATE&amp;creator=factset&amp;DOC_NAME=fat:reuters_qtrly_source_window.fat&amp;display_string=Audit&amp;DYN_ARGS=TRUE&amp;VAR:ID1=68402T10&amp;VAR:RCODE=NIBX&amp;VAR:SDATE=20080199&amp;VAR:FREQ=Quarterly&amp;VAR:RELITEM=RP&amp;VAR:CURRENCY=&amp;VAR:CURRSOURCE=EX","SHARE&amp;VAR:NATFREQ=QUARTERLY&amp;VAR:RFIELD=FINALIZED&amp;VAR:DB_TYPE=&amp;VAR:UNITS=MONTHLY&amp;window=popup&amp;width=450&amp;height=300&amp;START_MAXIMIZED=FALSE"}</definedName>
    <definedName name="_619__FDSAUDITLINK__" hidden="1">{"fdsup://IBCentral/FAT Viewer?action=UPDATE&amp;creator=factset&amp;DOC_NAME=fat:reuters_qtrly_source_window.fat&amp;display_string=Audit&amp;DYN_ARGS=TRUE&amp;VAR:ID1=68402T10&amp;VAR:RCODE=NIBX&amp;VAR:SDATE=20071099&amp;VAR:FREQ=Quarterly&amp;VAR:RELITEM=RP&amp;VAR:CURRENCY=&amp;VAR:CURRSOURCE=EX","SHARE&amp;VAR:NATFREQ=QUARTERLY&amp;VAR:RFIELD=FINALIZED&amp;VAR:DB_TYPE=&amp;VAR:UNITS=MONTHLY&amp;window=popup&amp;width=450&amp;height=300&amp;START_MAXIMIZED=FALSE"}</definedName>
    <definedName name="_62__123Graph_C_Chart_1A" hidden="1">#N/A</definedName>
    <definedName name="_62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620__FDSAUDITLINK__" hidden="1">{"fdsup://IBCentral/FAT Viewer?action=UPDATE&amp;creator=factset&amp;DOC_NAME=fat:reuters_qtrly_source_window.fat&amp;display_string=Audit&amp;DYN_ARGS=TRUE&amp;VAR:ID1=68402T10&amp;VAR:RCODE=NIBX&amp;VAR:SDATE=20070799&amp;VAR:FREQ=Quarterly&amp;VAR:RELITEM=RP&amp;VAR:CURRENCY=&amp;VAR:CURRSOURCE=EX","SHARE&amp;VAR:NATFREQ=QUARTERLY&amp;VAR:RFIELD=FINALIZED&amp;VAR:DB_TYPE=&amp;VAR:UNITS=MONTHLY&amp;window=popup&amp;width=450&amp;height=300&amp;START_MAXIMIZED=FALSE"}</definedName>
    <definedName name="_621__FDSAUDITLINK__" hidden="1">{"fdsup://IBCentral/FAT Viewer?action=UPDATE&amp;creator=factset&amp;DOC_NAME=fat:reuters_qtrly_source_window.fat&amp;display_string=Audit&amp;DYN_ARGS=TRUE&amp;VAR:ID1=68402T10&amp;VAR:RCODE=NIBX&amp;VAR:SDATE=20070499&amp;VAR:FREQ=Quarterly&amp;VAR:RELITEM=RP&amp;VAR:CURRENCY=&amp;VAR:CURRSOURCE=EX","SHARE&amp;VAR:NATFREQ=QUARTERLY&amp;VAR:RFIELD=FINALIZED&amp;VAR:DB_TYPE=&amp;VAR:UNITS=MONTHLY&amp;window=popup&amp;width=450&amp;height=300&amp;START_MAXIMIZED=FALSE"}</definedName>
    <definedName name="_622__FDSAUDITLINK__" hidden="1">{"fdsup://IBCentral/FAT Viewer?action=UPDATE&amp;creator=factset&amp;DOC_NAME=fat:reuters_qtrly_source_window.fat&amp;display_string=Audit&amp;DYN_ARGS=TRUE&amp;VAR:ID1=68402T10&amp;VAR:RCODE=NIBX&amp;VAR:SDATE=20070199&amp;VAR:FREQ=Quarterly&amp;VAR:RELITEM=RP&amp;VAR:CURRENCY=&amp;VAR:CURRSOURCE=EX","SHARE&amp;VAR:NATFREQ=QUARTERLY&amp;VAR:RFIELD=FINALIZED&amp;VAR:DB_TYPE=&amp;VAR:UNITS=MONTHLY&amp;window=popup&amp;width=450&amp;height=300&amp;START_MAXIMIZED=FALSE"}</definedName>
    <definedName name="_623__FDSAUDITLINK__" hidden="1">{"fdsup://IBCentral/FAT Viewer?action=UPDATE&amp;creator=factset&amp;DOC_NAME=fat:reuters_qtrly_source_window.fat&amp;display_string=Audit&amp;DYN_ARGS=TRUE&amp;VAR:ID1=68402T10&amp;VAR:RCODE=NIBX&amp;VAR:SDATE=20061099&amp;VAR:FREQ=Quarterly&amp;VAR:RELITEM=RP&amp;VAR:CURRENCY=&amp;VAR:CURRSOURCE=EX","SHARE&amp;VAR:NATFREQ=QUARTERLY&amp;VAR:RFIELD=FINALIZED&amp;VAR:DB_TYPE=&amp;VAR:UNITS=MONTHLY&amp;window=popup&amp;width=450&amp;height=300&amp;START_MAXIMIZED=FALSE"}</definedName>
    <definedName name="_624__FDSAUDITLINK__" hidden="1">{"fdsup://IBCentral/FAT Viewer?action=UPDATE&amp;creator=factset&amp;DOC_NAME=fat:reuters_qtrly_source_window.fat&amp;display_string=Audit&amp;DYN_ARGS=TRUE&amp;VAR:ID1=68402T10&amp;VAR:RCODE=NIBX&amp;VAR:SDATE=20060799&amp;VAR:FREQ=Quarterly&amp;VAR:RELITEM=RP&amp;VAR:CURRENCY=&amp;VAR:CURRSOURCE=EX","SHARE&amp;VAR:NATFREQ=QUARTERLY&amp;VAR:RFIELD=FINALIZED&amp;VAR:DB_TYPE=&amp;VAR:UNITS=MONTHLY&amp;window=popup&amp;width=450&amp;height=300&amp;START_MAXIMIZED=FALSE"}</definedName>
    <definedName name="_625__FDSAUDITLINK__" hidden="1">{"fdsup://IBCentral/FAT Viewer?action=UPDATE&amp;creator=factset&amp;DOC_NAME=fat:reuters_qtrly_source_window.fat&amp;display_string=Audit&amp;DYN_ARGS=TRUE&amp;VAR:ID1=68402T10&amp;VAR:RCODE=NIBX&amp;VAR:SDATE=20060499&amp;VAR:FREQ=Quarterly&amp;VAR:RELITEM=RP&amp;VAR:CURRENCY=&amp;VAR:CURRSOURCE=EX","SHARE&amp;VAR:NATFREQ=QUARTERLY&amp;VAR:RFIELD=FINALIZED&amp;VAR:DB_TYPE=&amp;VAR:UNITS=MONTHLY&amp;window=popup&amp;width=450&amp;height=300&amp;START_MAXIMIZED=FALSE"}</definedName>
    <definedName name="_626__FDSAUDITLINK__" hidden="1">{"fdsup://IBCentral/FAT Viewer?action=UPDATE&amp;creator=factset&amp;DOC_NAME=fat:reuters_qtrly_source_window.fat&amp;display_string=Audit&amp;DYN_ARGS=TRUE&amp;VAR:ID1=68402T10&amp;VAR:RCODE=NIBX&amp;VAR:SDATE=20060199&amp;VAR:FREQ=Quarterly&amp;VAR:RELITEM=RP&amp;VAR:CURRENCY=&amp;VAR:CURRSOURCE=EX","SHARE&amp;VAR:NATFREQ=QUARTERLY&amp;VAR:RFIELD=FINALIZED&amp;VAR:DB_TYPE=&amp;VAR:UNITS=MONTHLY&amp;window=popup&amp;width=450&amp;height=300&amp;START_MAXIMIZED=FALSE"}</definedName>
    <definedName name="_627__FDSAUDITLINK__" hidden="1">{"fdsup://IBCentral/FAT Viewer?action=UPDATE&amp;creator=factset&amp;DOC_NAME=fat:reuters_qtrly_source_window.fat&amp;display_string=Audit&amp;DYN_ARGS=TRUE&amp;VAR:ID1=68402T10&amp;VAR:RCODE=NIBX&amp;VAR:SDATE=20051099&amp;VAR:FREQ=Quarterly&amp;VAR:RELITEM=RP&amp;VAR:CURRENCY=&amp;VAR:CURRSOURCE=EX","SHARE&amp;VAR:NATFREQ=QUARTERLY&amp;VAR:RFIELD=FINALIZED&amp;VAR:DB_TYPE=&amp;VAR:UNITS=MONTHLY&amp;window=popup&amp;width=450&amp;height=300&amp;START_MAXIMIZED=FALSE"}</definedName>
    <definedName name="_628__FDSAUDITLINK__" hidden="1">{"fdsup://IBCentral/FAT Viewer?action=UPDATE&amp;creator=factset&amp;DOC_NAME=fat:reuters_qtrly_source_window.fat&amp;display_string=Audit&amp;DYN_ARGS=TRUE&amp;VAR:ID1=68402T10&amp;VAR:RCODE=NIBX&amp;VAR:SDATE=20050799&amp;VAR:FREQ=Quarterly&amp;VAR:RELITEM=RP&amp;VAR:CURRENCY=&amp;VAR:CURRSOURCE=EX","SHARE&amp;VAR:NATFREQ=QUARTERLY&amp;VAR:RFIELD=FINALIZED&amp;VAR:DB_TYPE=&amp;VAR:UNITS=MONTHLY&amp;window=popup&amp;width=450&amp;height=300&amp;START_MAXIMIZED=FALSE"}</definedName>
    <definedName name="_629__FDSAUDITLINK__" hidden="1">{"fdsup://IBCentral/FAT Viewer?action=UPDATE&amp;creator=factset&amp;DOC_NAME=fat:reuters_qtrly_source_window.fat&amp;display_string=Audit&amp;DYN_ARGS=TRUE&amp;VAR:ID1=68402T10&amp;VAR:RCODE=NIBX&amp;VAR:SDATE=20050499&amp;VAR:FREQ=Quarterly&amp;VAR:RELITEM=RP&amp;VAR:CURRENCY=&amp;VAR:CURRSOURCE=EX","SHARE&amp;VAR:NATFREQ=QUARTERLY&amp;VAR:RFIELD=FINALIZED&amp;VAR:DB_TYPE=&amp;VAR:UNITS=MONTHLY&amp;window=popup&amp;width=450&amp;height=300&amp;START_MAXIMIZED=FALSE"}</definedName>
    <definedName name="_63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630__FDSAUDITLINK__" hidden="1">{"fdsup://IBCentral/FAT Viewer?action=UPDATE&amp;creator=factset&amp;DOC_NAME=fat:reuters_ltm_source_window.fat&amp;display_string=Audit&amp;DYN_ARGS=TRUE&amp;VAR:ID1=OPTM&amp;VAR:RCODE=TTAX&amp;VAR:SDATE=20080199 &amp;VAR:FREQ=Quarterly&amp;VAR:RELITEM=RP&amp;VAR:CURRENCY=&amp;VAR:CURRSOURCE=EXSHARE","&amp;VAR:NATFREQ=QUARTERLY&amp;VAR:RFIELD=FINALIZED&amp;VAR:DB_TYPE=&amp;VAR:UNITS=MONTHLY&amp;window=popup&amp;width=540&amp;height=300&amp;START_MAXIMIZED=FALSE"}</definedName>
    <definedName name="_631__FDSAUDITLINK__" hidden="1">{"fdsup://IBCentral/FAT Viewer?action=UPDATE&amp;creator=factset&amp;DOC_NAME=fat:reuters_annual_source_window.fat&amp;display_string=Audit&amp;DYN_ARGS=TRUE&amp;VAR:ID1=68402T10&amp;VAR:RCODE=TTAX&amp;VAR:SDATE=20070799&amp;VAR:FREQ=Y&amp;VAR:RELITEM=RP&amp;VAR:CURRENCY=&amp;VAR:CURRSOURCE=EXSHARE&amp;V","AR:NATFREQ=ANNUAL&amp;VAR:RFIELD=FINALIZED&amp;VAR:DB_TYPE=&amp;VAR:UNITS=MONTHLY&amp;window=popup&amp;width=450&amp;height=300&amp;START_MAXIMIZED=FALSE"}</definedName>
    <definedName name="_632__FDSAUDITLINK__" hidden="1">{"fdsup://IBCentral/FAT Viewer?action=UPDATE&amp;creator=factset&amp;DOC_NAME=fat:reuters_annual_source_window.fat&amp;display_string=Audit&amp;DYN_ARGS=TRUE&amp;VAR:ID1=68402T10&amp;VAR:RCODE=TTAX&amp;VAR:SDATE=20060799&amp;VAR:FREQ=Y&amp;VAR:RELITEM=RP&amp;VAR:CURRENCY=&amp;VAR:CURRSOURCE=EXSHARE&amp;V","AR:NATFREQ=ANNUAL&amp;VAR:RFIELD=FINALIZED&amp;VAR:DB_TYPE=&amp;VAR:UNITS=MONTHLY&amp;window=popup&amp;width=450&amp;height=300&amp;START_MAXIMIZED=FALSE"}</definedName>
    <definedName name="_633__FDSAUDITLINK__" hidden="1">{"fdsup://IBCentral/FAT Viewer?action=UPDATE&amp;creator=factset&amp;DOC_NAME=fat:reuters_annual_source_window.fat&amp;display_string=Audit&amp;DYN_ARGS=TRUE&amp;VAR:ID1=68402T10&amp;VAR:RCODE=TTAX&amp;VAR:SDATE=20050799&amp;VAR:FREQ=Y&amp;VAR:RELITEM=RP&amp;VAR:CURRENCY=&amp;VAR:CURRSOURCE=EXSHARE&amp;V","AR:NATFREQ=ANNUAL&amp;VAR:RFIELD=FINALIZED&amp;VAR:DB_TYPE=&amp;VAR:UNITS=MONTHLY&amp;window=popup&amp;width=450&amp;height=300&amp;START_MAXIMIZED=FALSE"}</definedName>
    <definedName name="_634__FDSAUDITLINK__" hidden="1">{"fdsup://IBCentral/FAT Viewer?action=UPDATE&amp;creator=factset&amp;DOC_NAME=fat:reuters_annual_source_window.fat&amp;display_string=Audit&amp;DYN_ARGS=TRUE&amp;VAR:ID1=68402T10&amp;VAR:RCODE=TTAX&amp;VAR:SDATE=20040799&amp;VAR:FREQ=Y&amp;VAR:RELITEM=RP&amp;VAR:CURRENCY=&amp;VAR:CURRSOURCE=EXSHARE&amp;V","AR:NATFREQ=ANNUAL&amp;VAR:RFIELD=FINALIZED&amp;VAR:DB_TYPE=&amp;VAR:UNITS=MONTHLY&amp;window=popup&amp;width=450&amp;height=300&amp;START_MAXIMIZED=FALSE"}</definedName>
    <definedName name="_635__FDSAUDITLINK__" hidden="1">{"fdsup://IBCentral/FAT Viewer?action=UPDATE&amp;creator=factset&amp;DOC_NAME=fat:reuters_qtrly_source_window.fat&amp;display_string=Audit&amp;DYN_ARGS=TRUE&amp;VAR:ID1=68402T10&amp;VAR:RCODE=TTAX&amp;VAR:SDATE=20080199&amp;VAR:FREQ=Quarterly&amp;VAR:RELITEM=RP&amp;VAR:CURRENCY=&amp;VAR:CURRSOURCE=EX","SHARE&amp;VAR:NATFREQ=QUARTERLY&amp;VAR:RFIELD=FINALIZED&amp;VAR:DB_TYPE=&amp;VAR:UNITS=MONTHLY&amp;window=popup&amp;width=450&amp;height=300&amp;START_MAXIMIZED=FALSE"}</definedName>
    <definedName name="_636__FDSAUDITLINK__" hidden="1">{"fdsup://IBCentral/FAT Viewer?action=UPDATE&amp;creator=factset&amp;DOC_NAME=fat:reuters_qtrly_source_window.fat&amp;display_string=Audit&amp;DYN_ARGS=TRUE&amp;VAR:ID1=68402T10&amp;VAR:RCODE=TTAX&amp;VAR:SDATE=20071099&amp;VAR:FREQ=Quarterly&amp;VAR:RELITEM=RP&amp;VAR:CURRENCY=&amp;VAR:CURRSOURCE=EX","SHARE&amp;VAR:NATFREQ=QUARTERLY&amp;VAR:RFIELD=FINALIZED&amp;VAR:DB_TYPE=&amp;VAR:UNITS=MONTHLY&amp;window=popup&amp;width=450&amp;height=300&amp;START_MAXIMIZED=FALSE"}</definedName>
    <definedName name="_637__FDSAUDITLINK__" hidden="1">{"fdsup://IBCentral/FAT Viewer?action=UPDATE&amp;creator=factset&amp;DOC_NAME=fat:reuters_qtrly_source_window.fat&amp;display_string=Audit&amp;DYN_ARGS=TRUE&amp;VAR:ID1=68402T10&amp;VAR:RCODE=TTAX&amp;VAR:SDATE=20070799&amp;VAR:FREQ=Quarterly&amp;VAR:RELITEM=RP&amp;VAR:CURRENCY=&amp;VAR:CURRSOURCE=EX","SHARE&amp;VAR:NATFREQ=QUARTERLY&amp;VAR:RFIELD=FINALIZED&amp;VAR:DB_TYPE=&amp;VAR:UNITS=MONTHLY&amp;window=popup&amp;width=450&amp;height=300&amp;START_MAXIMIZED=FALSE"}</definedName>
    <definedName name="_638__FDSAUDITLINK__" hidden="1">{"fdsup://IBCentral/FAT Viewer?action=UPDATE&amp;creator=factset&amp;DOC_NAME=fat:reuters_qtrly_source_window.fat&amp;display_string=Audit&amp;DYN_ARGS=TRUE&amp;VAR:ID1=68402T10&amp;VAR:RCODE=TTAX&amp;VAR:SDATE=20070499&amp;VAR:FREQ=Quarterly&amp;VAR:RELITEM=RP&amp;VAR:CURRENCY=&amp;VAR:CURRSOURCE=EX","SHARE&amp;VAR:NATFREQ=QUARTERLY&amp;VAR:RFIELD=FINALIZED&amp;VAR:DB_TYPE=&amp;VAR:UNITS=MONTHLY&amp;window=popup&amp;width=450&amp;height=300&amp;START_MAXIMIZED=FALSE"}</definedName>
    <definedName name="_639__FDSAUDITLINK__" hidden="1">{"fdsup://IBCentral/FAT Viewer?action=UPDATE&amp;creator=factset&amp;DOC_NAME=fat:reuters_qtrly_source_window.fat&amp;display_string=Audit&amp;DYN_ARGS=TRUE&amp;VAR:ID1=68402T10&amp;VAR:RCODE=TTAX&amp;VAR:SDATE=20070199&amp;VAR:FREQ=Quarterly&amp;VAR:RELITEM=RP&amp;VAR:CURRENCY=&amp;VAR:CURRSOURCE=EX","SHARE&amp;VAR:NATFREQ=QUARTERLY&amp;VAR:RFIELD=FINALIZED&amp;VAR:DB_TYPE=&amp;VAR:UNITS=MONTHLY&amp;window=popup&amp;width=450&amp;height=300&amp;START_MAXIMIZED=FALSE"}</definedName>
    <definedName name="_64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640__FDSAUDITLINK__" hidden="1">{"fdsup://IBCentral/FAT Viewer?action=UPDATE&amp;creator=factset&amp;DOC_NAME=fat:reuters_qtrly_source_window.fat&amp;display_string=Audit&amp;DYN_ARGS=TRUE&amp;VAR:ID1=68402T10&amp;VAR:RCODE=TTAX&amp;VAR:SDATE=20061099&amp;VAR:FREQ=Quarterly&amp;VAR:RELITEM=RP&amp;VAR:CURRENCY=&amp;VAR:CURRSOURCE=EX","SHARE&amp;VAR:NATFREQ=QUARTERLY&amp;VAR:RFIELD=FINALIZED&amp;VAR:DB_TYPE=&amp;VAR:UNITS=MONTHLY&amp;window=popup&amp;width=450&amp;height=300&amp;START_MAXIMIZED=FALSE"}</definedName>
    <definedName name="_641__FDSAUDITLINK__" hidden="1">{"fdsup://IBCentral/FAT Viewer?action=UPDATE&amp;creator=factset&amp;DOC_NAME=fat:reuters_qtrly_source_window.fat&amp;display_string=Audit&amp;DYN_ARGS=TRUE&amp;VAR:ID1=68402T10&amp;VAR:RCODE=TTAX&amp;VAR:SDATE=20060799&amp;VAR:FREQ=Quarterly&amp;VAR:RELITEM=RP&amp;VAR:CURRENCY=&amp;VAR:CURRSOURCE=EX","SHARE&amp;VAR:NATFREQ=QUARTERLY&amp;VAR:RFIELD=FINALIZED&amp;VAR:DB_TYPE=&amp;VAR:UNITS=MONTHLY&amp;window=popup&amp;width=450&amp;height=300&amp;START_MAXIMIZED=FALSE"}</definedName>
    <definedName name="_642__FDSAUDITLINK__" hidden="1">{"fdsup://IBCentral/FAT Viewer?action=UPDATE&amp;creator=factset&amp;DOC_NAME=fat:reuters_qtrly_source_window.fat&amp;display_string=Audit&amp;DYN_ARGS=TRUE&amp;VAR:ID1=68402T10&amp;VAR:RCODE=TTAX&amp;VAR:SDATE=20060499&amp;VAR:FREQ=Quarterly&amp;VAR:RELITEM=RP&amp;VAR:CURRENCY=&amp;VAR:CURRSOURCE=EX","SHARE&amp;VAR:NATFREQ=QUARTERLY&amp;VAR:RFIELD=FINALIZED&amp;VAR:DB_TYPE=&amp;VAR:UNITS=MONTHLY&amp;window=popup&amp;width=450&amp;height=300&amp;START_MAXIMIZED=FALSE"}</definedName>
    <definedName name="_643__FDSAUDITLINK__" hidden="1">{"fdsup://IBCentral/FAT Viewer?action=UPDATE&amp;creator=factset&amp;DOC_NAME=fat:reuters_qtrly_source_window.fat&amp;display_string=Audit&amp;DYN_ARGS=TRUE&amp;VAR:ID1=68402T10&amp;VAR:RCODE=TTAX&amp;VAR:SDATE=20060199&amp;VAR:FREQ=Quarterly&amp;VAR:RELITEM=RP&amp;VAR:CURRENCY=&amp;VAR:CURRSOURCE=EX","SHARE&amp;VAR:NATFREQ=QUARTERLY&amp;VAR:RFIELD=FINALIZED&amp;VAR:DB_TYPE=&amp;VAR:UNITS=MONTHLY&amp;window=popup&amp;width=450&amp;height=300&amp;START_MAXIMIZED=FALSE"}</definedName>
    <definedName name="_644__FDSAUDITLINK__" hidden="1">{"fdsup://IBCentral/FAT Viewer?action=UPDATE&amp;creator=factset&amp;DOC_NAME=fat:reuters_qtrly_source_window.fat&amp;display_string=Audit&amp;DYN_ARGS=TRUE&amp;VAR:ID1=68402T10&amp;VAR:RCODE=TTAX&amp;VAR:SDATE=20051099&amp;VAR:FREQ=Quarterly&amp;VAR:RELITEM=RP&amp;VAR:CURRENCY=&amp;VAR:CURRSOURCE=EX","SHARE&amp;VAR:NATFREQ=QUARTERLY&amp;VAR:RFIELD=FINALIZED&amp;VAR:DB_TYPE=&amp;VAR:UNITS=MONTHLY&amp;window=popup&amp;width=450&amp;height=300&amp;START_MAXIMIZED=FALSE"}</definedName>
    <definedName name="_645__FDSAUDITLINK__" hidden="1">{"fdsup://IBCentral/FAT Viewer?action=UPDATE&amp;creator=factset&amp;DOC_NAME=fat:reuters_qtrly_source_window.fat&amp;display_string=Audit&amp;DYN_ARGS=TRUE&amp;VAR:ID1=68402T10&amp;VAR:RCODE=TTAX&amp;VAR:SDATE=20050799&amp;VAR:FREQ=Quarterly&amp;VAR:RELITEM=RP&amp;VAR:CURRENCY=&amp;VAR:CURRSOURCE=EX","SHARE&amp;VAR:NATFREQ=QUARTERLY&amp;VAR:RFIELD=FINALIZED&amp;VAR:DB_TYPE=&amp;VAR:UNITS=MONTHLY&amp;window=popup&amp;width=450&amp;height=300&amp;START_MAXIMIZED=FALSE"}</definedName>
    <definedName name="_646__FDSAUDITLINK__" hidden="1">{"fdsup://IBCentral/FAT Viewer?action=UPDATE&amp;creator=factset&amp;DOC_NAME=fat:reuters_qtrly_source_window.fat&amp;display_string=Audit&amp;DYN_ARGS=TRUE&amp;VAR:ID1=68402T10&amp;VAR:RCODE=TTAX&amp;VAR:SDATE=20050499&amp;VAR:FREQ=Quarterly&amp;VAR:RELITEM=RP&amp;VAR:CURRENCY=&amp;VAR:CURRSOURCE=EX","SHARE&amp;VAR:NATFREQ=QUARTERLY&amp;VAR:RFIELD=FINALIZED&amp;VAR:DB_TYPE=&amp;VAR:UNITS=MONTHLY&amp;window=popup&amp;width=450&amp;height=300&amp;START_MAXIMIZED=FALSE"}</definedName>
    <definedName name="_647__FDSAUDITLINK__" hidden="1">{"fdsup://IBCentral/FAT Viewer?action=UPDATE&amp;creator=factset&amp;DOC_NAME=fat:reuters_ltm_source_window.fat&amp;display_string=Audit&amp;DYN_ARGS=TRUE&amp;VAR:ID1=OPTM&amp;VAR:RCODE=OTHNET&amp;VAR:SDATE=20080199 &amp;VAR:FREQ=Quarterly&amp;VAR:RELITEM=RP&amp;VAR:CURRENCY=&amp;VAR:CURRSOURCE=EXSHA","RE&amp;VAR:NATFREQ=QUARTERLY&amp;VAR:RFIELD=FINALIZED&amp;VAR:DB_TYPE=&amp;VAR:UNITS=MONTHLY&amp;window=popup&amp;width=540&amp;height=300&amp;START_MAXIMIZED=FALSE"}</definedName>
    <definedName name="_648__FDSAUDITLINK__" hidden="1">{"fdsup://IBCentral/FAT Viewer?action=UPDATE&amp;creator=factset&amp;DOC_NAME=fat:reuters_annual_source_window.fat&amp;display_string=Audit&amp;DYN_ARGS=TRUE&amp;VAR:ID1=68402T10&amp;VAR:RCODE=OTHNET&amp;VAR:SDATE=20070799&amp;VAR:FREQ=Y&amp;VAR:RELITEM=RP&amp;VAR:CURRENCY=&amp;VAR:CURRSOURCE=EXSHARE","&amp;VAR:NATFREQ=ANNUAL&amp;VAR:RFIELD=FINALIZED&amp;VAR:DB_TYPE=&amp;VAR:UNITS=MONTHLY&amp;window=popup&amp;width=450&amp;height=300&amp;START_MAXIMIZED=FALSE"}</definedName>
    <definedName name="_649__FDSAUDITLINK__" hidden="1">{"fdsup://IBCentral/FAT Viewer?action=UPDATE&amp;creator=factset&amp;DOC_NAME=fat:reuters_annual_source_window.fat&amp;display_string=Audit&amp;DYN_ARGS=TRUE&amp;VAR:ID1=68402T10&amp;VAR:RCODE=OTHNET&amp;VAR:SDATE=20060799&amp;VAR:FREQ=Y&amp;VAR:RELITEM=RP&amp;VAR:CURRENCY=&amp;VAR:CURRSOURCE=EXSHARE","&amp;VAR:NATFREQ=ANNUAL&amp;VAR:RFIELD=FINALIZED&amp;VAR:DB_TYPE=&amp;VAR:UNITS=MONTHLY&amp;window=popup&amp;width=450&amp;height=300&amp;START_MAXIMIZED=FALSE"}</definedName>
    <definedName name="_65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650__FDSAUDITLINK__" hidden="1">{"fdsup://IBCentral/FAT Viewer?action=UPDATE&amp;creator=factset&amp;DOC_NAME=fat:reuters_annual_source_window.fat&amp;display_string=Audit&amp;DYN_ARGS=TRUE&amp;VAR:ID1=68402T10&amp;VAR:RCODE=OTHNET&amp;VAR:SDATE=20050799&amp;VAR:FREQ=Y&amp;VAR:RELITEM=RP&amp;VAR:CURRENCY=&amp;VAR:CURRSOURCE=EXSHARE","&amp;VAR:NATFREQ=ANNUAL&amp;VAR:RFIELD=FINALIZED&amp;VAR:DB_TYPE=&amp;VAR:UNITS=MONTHLY&amp;window=popup&amp;width=450&amp;height=300&amp;START_MAXIMIZED=FALSE"}</definedName>
    <definedName name="_651__FDSAUDITLINK__" hidden="1">{"fdsup://IBCentral/FAT Viewer?action=UPDATE&amp;creator=factset&amp;DOC_NAME=fat:reuters_annual_source_window.fat&amp;display_string=Audit&amp;DYN_ARGS=TRUE&amp;VAR:ID1=68402T10&amp;VAR:RCODE=OTHNET&amp;VAR:SDATE=20040799&amp;VAR:FREQ=Y&amp;VAR:RELITEM=RP&amp;VAR:CURRENCY=&amp;VAR:CURRSOURCE=EXSHARE","&amp;VAR:NATFREQ=ANNUAL&amp;VAR:RFIELD=FINALIZED&amp;VAR:DB_TYPE=&amp;VAR:UNITS=MONTHLY&amp;window=popup&amp;width=450&amp;height=300&amp;START_MAXIMIZED=FALSE"}</definedName>
    <definedName name="_652__FDSAUDITLINK__" hidden="1">{"fdsup://IBCentral/FAT Viewer?action=UPDATE&amp;creator=factset&amp;DOC_NAME=fat:reuters_qtrly_source_window.fat&amp;display_string=Audit&amp;DYN_ARGS=TRUE&amp;VAR:ID1=68402T10&amp;VAR:RCODE=OTHNET&amp;VAR:SDATE=20080199&amp;VAR:FREQ=Quarterly&amp;VAR:RELITEM=RP&amp;VAR:CURRENCY=&amp;VAR:CURRSOURCE=","EXSHARE&amp;VAR:NATFREQ=QUARTERLY&amp;VAR:RFIELD=FINALIZED&amp;VAR:DB_TYPE=&amp;VAR:UNITS=MONTHLY&amp;window=popup&amp;width=450&amp;height=300&amp;START_MAXIMIZED=FALSE"}</definedName>
    <definedName name="_653__FDSAUDITLINK__" hidden="1">{"fdsup://IBCentral/FAT Viewer?action=UPDATE&amp;creator=factset&amp;DOC_NAME=fat:reuters_qtrly_source_window.fat&amp;display_string=Audit&amp;DYN_ARGS=TRUE&amp;VAR:ID1=68402T10&amp;VAR:RCODE=OTHNET&amp;VAR:SDATE=20071099&amp;VAR:FREQ=Quarterly&amp;VAR:RELITEM=RP&amp;VAR:CURRENCY=&amp;VAR:CURRSOURCE=","EXSHARE&amp;VAR:NATFREQ=QUARTERLY&amp;VAR:RFIELD=FINALIZED&amp;VAR:DB_TYPE=&amp;VAR:UNITS=MONTHLY&amp;window=popup&amp;width=450&amp;height=300&amp;START_MAXIMIZED=FALSE"}</definedName>
    <definedName name="_654__FDSAUDITLINK__" hidden="1">{"fdsup://IBCentral/FAT Viewer?action=UPDATE&amp;creator=factset&amp;DOC_NAME=fat:reuters_qtrly_source_window.fat&amp;display_string=Audit&amp;DYN_ARGS=TRUE&amp;VAR:ID1=68402T10&amp;VAR:RCODE=OTHNET&amp;VAR:SDATE=20070799&amp;VAR:FREQ=Quarterly&amp;VAR:RELITEM=RP&amp;VAR:CURRENCY=&amp;VAR:CURRSOURCE=","EXSHARE&amp;VAR:NATFREQ=QUARTERLY&amp;VAR:RFIELD=FINALIZED&amp;VAR:DB_TYPE=&amp;VAR:UNITS=MONTHLY&amp;window=popup&amp;width=450&amp;height=300&amp;START_MAXIMIZED=FALSE"}</definedName>
    <definedName name="_655__FDSAUDITLINK__" hidden="1">{"fdsup://IBCentral/FAT Viewer?action=UPDATE&amp;creator=factset&amp;DOC_NAME=fat:reuters_qtrly_source_window.fat&amp;display_string=Audit&amp;DYN_ARGS=TRUE&amp;VAR:ID1=68402T10&amp;VAR:RCODE=OTHNET&amp;VAR:SDATE=20070499&amp;VAR:FREQ=Quarterly&amp;VAR:RELITEM=RP&amp;VAR:CURRENCY=&amp;VAR:CURRSOURCE=","EXSHARE&amp;VAR:NATFREQ=QUARTERLY&amp;VAR:RFIELD=FINALIZED&amp;VAR:DB_TYPE=&amp;VAR:UNITS=MONTHLY&amp;window=popup&amp;width=450&amp;height=300&amp;START_MAXIMIZED=FALSE"}</definedName>
    <definedName name="_656__FDSAUDITLINK__" hidden="1">{"fdsup://IBCentral/FAT Viewer?action=UPDATE&amp;creator=factset&amp;DOC_NAME=fat:reuters_qtrly_source_window.fat&amp;display_string=Audit&amp;DYN_ARGS=TRUE&amp;VAR:ID1=68402T10&amp;VAR:RCODE=OTHNET&amp;VAR:SDATE=20070199&amp;VAR:FREQ=Quarterly&amp;VAR:RELITEM=RP&amp;VAR:CURRENCY=&amp;VAR:CURRSOURCE=","EXSHARE&amp;VAR:NATFREQ=QUARTERLY&amp;VAR:RFIELD=FINALIZED&amp;VAR:DB_TYPE=&amp;VAR:UNITS=MONTHLY&amp;window=popup&amp;width=450&amp;height=300&amp;START_MAXIMIZED=FALSE"}</definedName>
    <definedName name="_657__FDSAUDITLINK__" hidden="1">{"fdsup://IBCentral/FAT Viewer?action=UPDATE&amp;creator=factset&amp;DOC_NAME=fat:reuters_qtrly_source_window.fat&amp;display_string=Audit&amp;DYN_ARGS=TRUE&amp;VAR:ID1=68402T10&amp;VAR:RCODE=OTHNET&amp;VAR:SDATE=20061099&amp;VAR:FREQ=Quarterly&amp;VAR:RELITEM=RP&amp;VAR:CURRENCY=&amp;VAR:CURRSOURCE=","EXSHARE&amp;VAR:NATFREQ=QUARTERLY&amp;VAR:RFIELD=FINALIZED&amp;VAR:DB_TYPE=&amp;VAR:UNITS=MONTHLY&amp;window=popup&amp;width=450&amp;height=300&amp;START_MAXIMIZED=FALSE"}</definedName>
    <definedName name="_658__FDSAUDITLINK__" hidden="1">{"fdsup://IBCentral/FAT Viewer?action=UPDATE&amp;creator=factset&amp;DOC_NAME=fat:reuters_qtrly_source_window.fat&amp;display_string=Audit&amp;DYN_ARGS=TRUE&amp;VAR:ID1=68402T10&amp;VAR:RCODE=OTHNET&amp;VAR:SDATE=20060799&amp;VAR:FREQ=Quarterly&amp;VAR:RELITEM=RP&amp;VAR:CURRENCY=&amp;VAR:CURRSOURCE=","EXSHARE&amp;VAR:NATFREQ=QUARTERLY&amp;VAR:RFIELD=FINALIZED&amp;VAR:DB_TYPE=&amp;VAR:UNITS=MONTHLY&amp;window=popup&amp;width=450&amp;height=300&amp;START_MAXIMIZED=FALSE"}</definedName>
    <definedName name="_659__FDSAUDITLINK__" hidden="1">{"fdsup://IBCentral/FAT Viewer?action=UPDATE&amp;creator=factset&amp;DOC_NAME=fat:reuters_qtrly_source_window.fat&amp;display_string=Audit&amp;DYN_ARGS=TRUE&amp;VAR:ID1=68402T10&amp;VAR:RCODE=OTHNET&amp;VAR:SDATE=20060499&amp;VAR:FREQ=Quarterly&amp;VAR:RELITEM=RP&amp;VAR:CURRENCY=&amp;VAR:CURRSOURCE=","EXSHARE&amp;VAR:NATFREQ=QUARTERLY&amp;VAR:RFIELD=FINALIZED&amp;VAR:DB_TYPE=&amp;VAR:UNITS=MONTHLY&amp;window=popup&amp;width=450&amp;height=300&amp;START_MAXIMIZED=FALSE"}</definedName>
    <definedName name="_66__123Graph_CChart_1" hidden="1">#REF!</definedName>
    <definedName name="_66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660__FDSAUDITLINK__" hidden="1">{"fdsup://IBCentral/FAT Viewer?action=UPDATE&amp;creator=factset&amp;DOC_NAME=fat:reuters_qtrly_source_window.fat&amp;display_string=Audit&amp;DYN_ARGS=TRUE&amp;VAR:ID1=68402T10&amp;VAR:RCODE=OTHNET&amp;VAR:SDATE=20060199&amp;VAR:FREQ=Quarterly&amp;VAR:RELITEM=RP&amp;VAR:CURRENCY=&amp;VAR:CURRSOURCE=","EXSHARE&amp;VAR:NATFREQ=QUARTERLY&amp;VAR:RFIELD=FINALIZED&amp;VAR:DB_TYPE=&amp;VAR:UNITS=MONTHLY&amp;window=popup&amp;width=450&amp;height=300&amp;START_MAXIMIZED=FALSE"}</definedName>
    <definedName name="_661__FDSAUDITLINK__" hidden="1">{"fdsup://IBCentral/FAT Viewer?action=UPDATE&amp;creator=factset&amp;DOC_NAME=fat:reuters_qtrly_source_window.fat&amp;display_string=Audit&amp;DYN_ARGS=TRUE&amp;VAR:ID1=68402T10&amp;VAR:RCODE=OTHNET&amp;VAR:SDATE=20051099&amp;VAR:FREQ=Quarterly&amp;VAR:RELITEM=RP&amp;VAR:CURRENCY=&amp;VAR:CURRSOURCE=","EXSHARE&amp;VAR:NATFREQ=QUARTERLY&amp;VAR:RFIELD=FINALIZED&amp;VAR:DB_TYPE=&amp;VAR:UNITS=MONTHLY&amp;window=popup&amp;width=450&amp;height=300&amp;START_MAXIMIZED=FALSE"}</definedName>
    <definedName name="_662__FDSAUDITLINK__" hidden="1">{"fdsup://IBCentral/FAT Viewer?action=UPDATE&amp;creator=factset&amp;DOC_NAME=fat:reuters_qtrly_source_window.fat&amp;display_string=Audit&amp;DYN_ARGS=TRUE&amp;VAR:ID1=68402T10&amp;VAR:RCODE=OTHNET&amp;VAR:SDATE=20050799&amp;VAR:FREQ=Quarterly&amp;VAR:RELITEM=RP&amp;VAR:CURRENCY=&amp;VAR:CURRSOURCE=","EXSHARE&amp;VAR:NATFREQ=QUARTERLY&amp;VAR:RFIELD=FINALIZED&amp;VAR:DB_TYPE=&amp;VAR:UNITS=MONTHLY&amp;window=popup&amp;width=450&amp;height=300&amp;START_MAXIMIZED=FALSE"}</definedName>
    <definedName name="_663__FDSAUDITLINK__" hidden="1">{"fdsup://IBCentral/FAT Viewer?action=UPDATE&amp;creator=factset&amp;DOC_NAME=fat:reuters_qtrly_source_window.fat&amp;display_string=Audit&amp;DYN_ARGS=TRUE&amp;VAR:ID1=68402T10&amp;VAR:RCODE=OTHNET&amp;VAR:SDATE=20050499&amp;VAR:FREQ=Quarterly&amp;VAR:RELITEM=RP&amp;VAR:CURRENCY=&amp;VAR:CURRSOURCE=","EXSHARE&amp;VAR:NATFREQ=QUARTERLY&amp;VAR:RFIELD=FINALIZED&amp;VAR:DB_TYPE=&amp;VAR:UNITS=MONTHLY&amp;window=popup&amp;width=450&amp;height=300&amp;START_MAXIMIZED=FALSE"}</definedName>
    <definedName name="_664__FDSAUDITLINK__" hidden="1">{"fdsup://IBCentral/FAT Viewer?action=UPDATE&amp;creator=factset&amp;DOC_NAME=fat:reuters_ltm_source_window.fat&amp;display_string=Audit&amp;DYN_ARGS=TRUE&amp;VAR:ID1=OPTM&amp;VAR:RCODE=FDSINTEXPGROSS&amp;VAR:SDATE=20080199 &amp;VAR:FREQ=Quarterly&amp;VAR:RELITEM=RP&amp;VAR:CURRENCY=&amp;VAR:CURRSOUR","CE=EXSHARE&amp;VAR:NATFREQ=QUARTERLY&amp;VAR:RFIELD=FINALIZED&amp;VAR:DB_TYPE=&amp;VAR:UNITS=MONTHLY&amp;window=popup&amp;width=540&amp;height=300&amp;START_MAXIMIZED=FALSE"}</definedName>
    <definedName name="_665__FDSAUDITLINK__" hidden="1">{"fdsup://IBCentral/FAT Viewer?action=UPDATE&amp;creator=factset&amp;DOC_NAME=fat:reuters_annual_source_window.fat&amp;display_string=Audit&amp;DYN_ARGS=TRUE&amp;VAR:ID1=68402T10&amp;VAR:RCODE=FDSINTEXPGROSS&amp;VAR:SDATE=20070799&amp;VAR:FREQ=Y&amp;VAR:RELITEM=RP&amp;VAR:CURRENCY=&amp;VAR:CURRSOURCE","=EXSHARE&amp;VAR:NATFREQ=ANNUAL&amp;VAR:RFIELD=FINALIZED&amp;VAR:DB_TYPE=&amp;VAR:UNITS=MONTHLY&amp;window=popup&amp;width=450&amp;height=300&amp;START_MAXIMIZED=FALSE"}</definedName>
    <definedName name="_666__FDSAUDITLINK__" hidden="1">{"fdsup://IBCentral/FAT Viewer?action=UPDATE&amp;creator=factset&amp;DOC_NAME=fat:reuters_annual_source_window.fat&amp;display_string=Audit&amp;DYN_ARGS=TRUE&amp;VAR:ID1=68402T10&amp;VAR:RCODE=FDSINTEXPGROSS&amp;VAR:SDATE=20060799&amp;VAR:FREQ=Y&amp;VAR:RELITEM=RP&amp;VAR:CURRENCY=&amp;VAR:CURRSOURCE","=EXSHARE&amp;VAR:NATFREQ=ANNUAL&amp;VAR:RFIELD=FINALIZED&amp;VAR:DB_TYPE=&amp;VAR:UNITS=MONTHLY&amp;window=popup&amp;width=450&amp;height=300&amp;START_MAXIMIZED=FALSE"}</definedName>
    <definedName name="_667__FDSAUDITLINK__" hidden="1">{"fdsup://IBCentral/FAT Viewer?action=UPDATE&amp;creator=factset&amp;DOC_NAME=fat:reuters_annual_source_window.fat&amp;display_string=Audit&amp;DYN_ARGS=TRUE&amp;VAR:ID1=68402T10&amp;VAR:RCODE=FDSINTEXPGROSS&amp;VAR:SDATE=20050799&amp;VAR:FREQ=Y&amp;VAR:RELITEM=RP&amp;VAR:CURRENCY=&amp;VAR:CURRSOURCE","=EXSHARE&amp;VAR:NATFREQ=ANNUAL&amp;VAR:RFIELD=FINALIZED&amp;VAR:DB_TYPE=&amp;VAR:UNITS=MONTHLY&amp;window=popup&amp;width=450&amp;height=300&amp;START_MAXIMIZED=FALSE"}</definedName>
    <definedName name="_668__FDSAUDITLINK__" hidden="1">{"fdsup://IBCentral/FAT Viewer?action=UPDATE&amp;creator=factset&amp;DOC_NAME=fat:reuters_annual_source_window.fat&amp;display_string=Audit&amp;DYN_ARGS=TRUE&amp;VAR:ID1=68402T10&amp;VAR:RCODE=FDSINTEXPGROSS&amp;VAR:SDATE=20040799&amp;VAR:FREQ=Y&amp;VAR:RELITEM=RP&amp;VAR:CURRENCY=&amp;VAR:CURRSOURCE","=EXSHARE&amp;VAR:NATFREQ=ANNUAL&amp;VAR:RFIELD=FINALIZED&amp;VAR:DB_TYPE=&amp;VAR:UNITS=MONTHLY&amp;window=popup&amp;width=450&amp;height=300&amp;START_MAXIMIZED=FALSE"}</definedName>
    <definedName name="_669__FDSAUDITLINK__" hidden="1">{"fdsup://IBCentral/FAT Viewer?action=UPDATE&amp;creator=factset&amp;DOC_NAME=fat:reuters_qtrly_source_window.fat&amp;display_string=Audit&amp;DYN_ARGS=TRUE&amp;VAR:ID1=68402T10&amp;VAR:RCODE=FDSINTEXPGROSS&amp;VAR:SDATE=20080199&amp;VAR:FREQ=Quarterly&amp;VAR:RELITEM=RP&amp;VAR:CURRENCY=&amp;VAR:CUR","RSOURCE=EXSHARE&amp;VAR:NATFREQ=QUARTERLY&amp;VAR:RFIELD=FINALIZED&amp;VAR:DB_TYPE=&amp;VAR:UNITS=MONTHLY&amp;window=popup&amp;width=450&amp;height=300&amp;START_MAXIMIZED=FALSE"}</definedName>
    <definedName name="_67__123Graph_CCHART_10" hidden="1">#REF!</definedName>
    <definedName name="_67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670__FDSAUDITLINK__" hidden="1">{"fdsup://IBCentral/FAT Viewer?action=UPDATE&amp;creator=factset&amp;DOC_NAME=fat:reuters_qtrly_source_window.fat&amp;display_string=Audit&amp;DYN_ARGS=TRUE&amp;VAR:ID1=68402T10&amp;VAR:RCODE=FDSINTEXPGROSS&amp;VAR:SDATE=20071099&amp;VAR:FREQ=Quarterly&amp;VAR:RELITEM=RP&amp;VAR:CURRENCY=&amp;VAR:CUR","RSOURCE=EXSHARE&amp;VAR:NATFREQ=QUARTERLY&amp;VAR:RFIELD=FINALIZED&amp;VAR:DB_TYPE=&amp;VAR:UNITS=MONTHLY&amp;window=popup&amp;width=450&amp;height=300&amp;START_MAXIMIZED=FALSE"}</definedName>
    <definedName name="_671__FDSAUDITLINK__" hidden="1">{"fdsup://IBCentral/FAT Viewer?action=UPDATE&amp;creator=factset&amp;DOC_NAME=fat:reuters_qtrly_source_window.fat&amp;display_string=Audit&amp;DYN_ARGS=TRUE&amp;VAR:ID1=68402T10&amp;VAR:RCODE=FDSINTEXPGROSS&amp;VAR:SDATE=20070799&amp;VAR:FREQ=Quarterly&amp;VAR:RELITEM=RP&amp;VAR:CURRENCY=&amp;VAR:CUR","RSOURCE=EXSHARE&amp;VAR:NATFREQ=QUARTERLY&amp;VAR:RFIELD=FINALIZED&amp;VAR:DB_TYPE=&amp;VAR:UNITS=MONTHLY&amp;window=popup&amp;width=450&amp;height=300&amp;START_MAXIMIZED=FALSE"}</definedName>
    <definedName name="_672__FDSAUDITLINK__" hidden="1">{"fdsup://IBCentral/FAT Viewer?action=UPDATE&amp;creator=factset&amp;DOC_NAME=fat:reuters_qtrly_source_window.fat&amp;display_string=Audit&amp;DYN_ARGS=TRUE&amp;VAR:ID1=68402T10&amp;VAR:RCODE=FDSINTEXPGROSS&amp;VAR:SDATE=20070499&amp;VAR:FREQ=Quarterly&amp;VAR:RELITEM=RP&amp;VAR:CURRENCY=&amp;VAR:CUR","RSOURCE=EXSHARE&amp;VAR:NATFREQ=QUARTERLY&amp;VAR:RFIELD=FINALIZED&amp;VAR:DB_TYPE=&amp;VAR:UNITS=MONTHLY&amp;window=popup&amp;width=450&amp;height=300&amp;START_MAXIMIZED=FALSE"}</definedName>
    <definedName name="_673__FDSAUDITLINK__" hidden="1">{"fdsup://IBCentral/FAT Viewer?action=UPDATE&amp;creator=factset&amp;DOC_NAME=fat:reuters_qtrly_source_window.fat&amp;display_string=Audit&amp;DYN_ARGS=TRUE&amp;VAR:ID1=68402T10&amp;VAR:RCODE=FDSINTEXPGROSS&amp;VAR:SDATE=20070199&amp;VAR:FREQ=Quarterly&amp;VAR:RELITEM=RP&amp;VAR:CURRENCY=&amp;VAR:CUR","RSOURCE=EXSHARE&amp;VAR:NATFREQ=QUARTERLY&amp;VAR:RFIELD=FINALIZED&amp;VAR:DB_TYPE=&amp;VAR:UNITS=MONTHLY&amp;window=popup&amp;width=450&amp;height=300&amp;START_MAXIMIZED=FALSE"}</definedName>
    <definedName name="_674__FDSAUDITLINK__" hidden="1">{"fdsup://IBCentral/FAT Viewer?action=UPDATE&amp;creator=factset&amp;DOC_NAME=fat:reuters_qtrly_source_window.fat&amp;display_string=Audit&amp;DYN_ARGS=TRUE&amp;VAR:ID1=68402T10&amp;VAR:RCODE=FDSINTEXPGROSS&amp;VAR:SDATE=20061099&amp;VAR:FREQ=Quarterly&amp;VAR:RELITEM=RP&amp;VAR:CURRENCY=&amp;VAR:CUR","RSOURCE=EXSHARE&amp;VAR:NATFREQ=QUARTERLY&amp;VAR:RFIELD=FINALIZED&amp;VAR:DB_TYPE=&amp;VAR:UNITS=MONTHLY&amp;window=popup&amp;width=450&amp;height=300&amp;START_MAXIMIZED=FALSE"}</definedName>
    <definedName name="_675__FDSAUDITLINK__" hidden="1">{"fdsup://IBCentral/FAT Viewer?action=UPDATE&amp;creator=factset&amp;DOC_NAME=fat:reuters_qtrly_source_window.fat&amp;display_string=Audit&amp;DYN_ARGS=TRUE&amp;VAR:ID1=68402T10&amp;VAR:RCODE=FDSINTEXPGROSS&amp;VAR:SDATE=20060799&amp;VAR:FREQ=Quarterly&amp;VAR:RELITEM=RP&amp;VAR:CURRENCY=&amp;VAR:CUR","RSOURCE=EXSHARE&amp;VAR:NATFREQ=QUARTERLY&amp;VAR:RFIELD=FINALIZED&amp;VAR:DB_TYPE=&amp;VAR:UNITS=MONTHLY&amp;window=popup&amp;width=450&amp;height=300&amp;START_MAXIMIZED=FALSE"}</definedName>
    <definedName name="_676__FDSAUDITLINK__" hidden="1">{"fdsup://IBCentral/FAT Viewer?action=UPDATE&amp;creator=factset&amp;DOC_NAME=fat:reuters_qtrly_source_window.fat&amp;display_string=Audit&amp;DYN_ARGS=TRUE&amp;VAR:ID1=68402T10&amp;VAR:RCODE=FDSINTEXPGROSS&amp;VAR:SDATE=20060499&amp;VAR:FREQ=Quarterly&amp;VAR:RELITEM=RP&amp;VAR:CURRENCY=&amp;VAR:CUR","RSOURCE=EXSHARE&amp;VAR:NATFREQ=QUARTERLY&amp;VAR:RFIELD=FINALIZED&amp;VAR:DB_TYPE=&amp;VAR:UNITS=MONTHLY&amp;window=popup&amp;width=450&amp;height=300&amp;START_MAXIMIZED=FALSE"}</definedName>
    <definedName name="_677__FDSAUDITLINK__" hidden="1">{"fdsup://IBCentral/FAT Viewer?action=UPDATE&amp;creator=factset&amp;DOC_NAME=fat:reuters_qtrly_source_window.fat&amp;display_string=Audit&amp;DYN_ARGS=TRUE&amp;VAR:ID1=68402T10&amp;VAR:RCODE=FDSINTEXPGROSS&amp;VAR:SDATE=20060199&amp;VAR:FREQ=Quarterly&amp;VAR:RELITEM=RP&amp;VAR:CURRENCY=&amp;VAR:CUR","RSOURCE=EXSHARE&amp;VAR:NATFREQ=QUARTERLY&amp;VAR:RFIELD=FINALIZED&amp;VAR:DB_TYPE=&amp;VAR:UNITS=MONTHLY&amp;window=popup&amp;width=450&amp;height=300&amp;START_MAXIMIZED=FALSE"}</definedName>
    <definedName name="_678__FDSAUDITLINK__" hidden="1">{"fdsup://IBCentral/FAT Viewer?action=UPDATE&amp;creator=factset&amp;DOC_NAME=fat:reuters_qtrly_source_window.fat&amp;display_string=Audit&amp;DYN_ARGS=TRUE&amp;VAR:ID1=68402T10&amp;VAR:RCODE=FDSINTEXPGROSS&amp;VAR:SDATE=20051099&amp;VAR:FREQ=Quarterly&amp;VAR:RELITEM=RP&amp;VAR:CURRENCY=&amp;VAR:CUR","RSOURCE=EXSHARE&amp;VAR:NATFREQ=QUARTERLY&amp;VAR:RFIELD=FINALIZED&amp;VAR:DB_TYPE=&amp;VAR:UNITS=MONTHLY&amp;window=popup&amp;width=450&amp;height=300&amp;START_MAXIMIZED=FALSE"}</definedName>
    <definedName name="_679__FDSAUDITLINK__" hidden="1">{"fdsup://IBCentral/FAT Viewer?action=UPDATE&amp;creator=factset&amp;DOC_NAME=fat:reuters_qtrly_source_window.fat&amp;display_string=Audit&amp;DYN_ARGS=TRUE&amp;VAR:ID1=68402T10&amp;VAR:RCODE=FDSINTEXPGROSS&amp;VAR:SDATE=20050799&amp;VAR:FREQ=Quarterly&amp;VAR:RELITEM=RP&amp;VAR:CURRENCY=&amp;VAR:CUR","RSOURCE=EXSHARE&amp;VAR:NATFREQ=QUARTERLY&amp;VAR:RFIELD=FINALIZED&amp;VAR:DB_TYPE=&amp;VAR:UNITS=MONTHLY&amp;window=popup&amp;width=450&amp;height=300&amp;START_MAXIMIZED=FALSE"}</definedName>
    <definedName name="_68__123Graph_CCHART_11" hidden="1">#REF!</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0__FDSAUDITLINK__" hidden="1">{"fdsup://IBCentral/FAT Viewer?action=UPDATE&amp;creator=factset&amp;DOC_NAME=fat:reuters_qtrly_source_window.fat&amp;display_string=Audit&amp;DYN_ARGS=TRUE&amp;VAR:ID1=68402T10&amp;VAR:RCODE=FDSINTEXPGROSS&amp;VAR:SDATE=20050499&amp;VAR:FREQ=Quarterly&amp;VAR:RELITEM=RP&amp;VAR:CURRENCY=&amp;VAR:CUR","RSOURCE=EXSHARE&amp;VAR:NATFREQ=QUARTERLY&amp;VAR:RFIELD=FINALIZED&amp;VAR:DB_TYPE=&amp;VAR:UNITS=MONTHLY&amp;window=popup&amp;width=450&amp;height=300&amp;START_MAXIMIZED=FALSE"}</definedName>
    <definedName name="_681__FDSAUDITLINK__" hidden="1">{"fdsup://IBCentral/FAT Viewer?action=UPDATE&amp;creator=factset&amp;DOC_NAME=fat:reuters_ltm_source_window.fat&amp;display_string=Audit&amp;DYN_ARGS=TRUE&amp;VAR:ID1=OPTM&amp;VAR:RCODE=FDSINTINCTOT&amp;VAR:SDATE=20080199 &amp;VAR:FREQ=Quarterly&amp;VAR:RELITEM=RP&amp;VAR:CURRENCY=&amp;VAR:CURRSOURCE","=EXSHARE&amp;VAR:NATFREQ=QUARTERLY&amp;VAR:RFIELD=FINALIZED&amp;VAR:DB_TYPE=&amp;VAR:UNITS=MONTHLY&amp;window=popup&amp;width=540&amp;height=300&amp;START_MAXIMIZED=FALSE"}</definedName>
    <definedName name="_682__FDSAUDITLINK__" hidden="1">{"fdsup://IBCentral/FAT Viewer?action=UPDATE&amp;creator=factset&amp;DOC_NAME=fat:reuters_annual_source_window.fat&amp;display_string=Audit&amp;DYN_ARGS=TRUE&amp;VAR:ID1=68402T10&amp;VAR:RCODE=FDSINTINCTOT&amp;VAR:SDATE=20070799&amp;VAR:FREQ=Y&amp;VAR:RELITEM=RP&amp;VAR:CURRENCY=&amp;VAR:CURRSOURCE=E","XSHARE&amp;VAR:NATFREQ=ANNUAL&amp;VAR:RFIELD=FINALIZED&amp;VAR:DB_TYPE=&amp;VAR:UNITS=MONTHLY&amp;window=popup&amp;width=450&amp;height=300&amp;START_MAXIMIZED=FALSE"}</definedName>
    <definedName name="_683__FDSAUDITLINK__" hidden="1">{"fdsup://IBCentral/FAT Viewer?action=UPDATE&amp;creator=factset&amp;DOC_NAME=fat:reuters_annual_source_window.fat&amp;display_string=Audit&amp;DYN_ARGS=TRUE&amp;VAR:ID1=68402T10&amp;VAR:RCODE=FDSINTINCTOT&amp;VAR:SDATE=20060799&amp;VAR:FREQ=Y&amp;VAR:RELITEM=RP&amp;VAR:CURRENCY=&amp;VAR:CURRSOURCE=E","XSHARE&amp;VAR:NATFREQ=ANNUAL&amp;VAR:RFIELD=FINALIZED&amp;VAR:DB_TYPE=&amp;VAR:UNITS=MONTHLY&amp;window=popup&amp;width=450&amp;height=300&amp;START_MAXIMIZED=FALSE"}</definedName>
    <definedName name="_684__FDSAUDITLINK__" hidden="1">{"fdsup://IBCentral/FAT Viewer?action=UPDATE&amp;creator=factset&amp;DOC_NAME=fat:reuters_annual_source_window.fat&amp;display_string=Audit&amp;DYN_ARGS=TRUE&amp;VAR:ID1=68402T10&amp;VAR:RCODE=FDSINTINCTOT&amp;VAR:SDATE=20050799&amp;VAR:FREQ=Y&amp;VAR:RELITEM=RP&amp;VAR:CURRENCY=&amp;VAR:CURRSOURCE=E","XSHARE&amp;VAR:NATFREQ=ANNUAL&amp;VAR:RFIELD=FINALIZED&amp;VAR:DB_TYPE=&amp;VAR:UNITS=MONTHLY&amp;window=popup&amp;width=450&amp;height=300&amp;START_MAXIMIZED=FALSE"}</definedName>
    <definedName name="_685__FDSAUDITLINK__" hidden="1">{"fdsup://IBCentral/FAT Viewer?action=UPDATE&amp;creator=factset&amp;DOC_NAME=fat:reuters_annual_source_window.fat&amp;display_string=Audit&amp;DYN_ARGS=TRUE&amp;VAR:ID1=68402T10&amp;VAR:RCODE=FDSINTINCTOT&amp;VAR:SDATE=20040799&amp;VAR:FREQ=Y&amp;VAR:RELITEM=RP&amp;VAR:CURRENCY=&amp;VAR:CURRSOURCE=E","XSHARE&amp;VAR:NATFREQ=ANNUAL&amp;VAR:RFIELD=FINALIZED&amp;VAR:DB_TYPE=&amp;VAR:UNITS=MONTHLY&amp;window=popup&amp;width=450&amp;height=300&amp;START_MAXIMIZED=FALSE"}</definedName>
    <definedName name="_686__FDSAUDITLINK__" hidden="1">{"fdsup://IBCentral/FAT Viewer?action=UPDATE&amp;creator=factset&amp;DOC_NAME=fat:reuters_qtrly_source_window.fat&amp;display_string=Audit&amp;DYN_ARGS=TRUE&amp;VAR:ID1=68402T10&amp;VAR:RCODE=FDSINTINCTOT&amp;VAR:SDATE=20080199&amp;VAR:FREQ=Quarterly&amp;VAR:RELITEM=RP&amp;VAR:CURRENCY=&amp;VAR:CURRS","OURCE=EXSHARE&amp;VAR:NATFREQ=QUARTERLY&amp;VAR:RFIELD=FINALIZED&amp;VAR:DB_TYPE=&amp;VAR:UNITS=MONTHLY&amp;window=popup&amp;width=450&amp;height=300&amp;START_MAXIMIZED=FALSE"}</definedName>
    <definedName name="_687__FDSAUDITLINK__" hidden="1">{"fdsup://IBCentral/FAT Viewer?action=UPDATE&amp;creator=factset&amp;DOC_NAME=fat:reuters_qtrly_source_window.fat&amp;display_string=Audit&amp;DYN_ARGS=TRUE&amp;VAR:ID1=68402T10&amp;VAR:RCODE=FDSINTINCTOT&amp;VAR:SDATE=20071099&amp;VAR:FREQ=Quarterly&amp;VAR:RELITEM=RP&amp;VAR:CURRENCY=&amp;VAR:CURRS","OURCE=EXSHARE&amp;VAR:NATFREQ=QUARTERLY&amp;VAR:RFIELD=FINALIZED&amp;VAR:DB_TYPE=&amp;VAR:UNITS=MONTHLY&amp;window=popup&amp;width=450&amp;height=300&amp;START_MAXIMIZED=FALSE"}</definedName>
    <definedName name="_688__FDSAUDITLINK__" hidden="1">{"fdsup://IBCentral/FAT Viewer?action=UPDATE&amp;creator=factset&amp;DOC_NAME=fat:reuters_qtrly_source_window.fat&amp;display_string=Audit&amp;DYN_ARGS=TRUE&amp;VAR:ID1=68402T10&amp;VAR:RCODE=FDSINTINCTOT&amp;VAR:SDATE=20070799&amp;VAR:FREQ=Quarterly&amp;VAR:RELITEM=RP&amp;VAR:CURRENCY=&amp;VAR:CURRS","OURCE=EXSHARE&amp;VAR:NATFREQ=QUARTERLY&amp;VAR:RFIELD=FINALIZED&amp;VAR:DB_TYPE=&amp;VAR:UNITS=MONTHLY&amp;window=popup&amp;width=450&amp;height=300&amp;START_MAXIMIZED=FALSE"}</definedName>
    <definedName name="_689__FDSAUDITLINK__" hidden="1">{"fdsup://IBCentral/FAT Viewer?action=UPDATE&amp;creator=factset&amp;DOC_NAME=fat:reuters_qtrly_source_window.fat&amp;display_string=Audit&amp;DYN_ARGS=TRUE&amp;VAR:ID1=68402T10&amp;VAR:RCODE=FDSINTINCTOT&amp;VAR:SDATE=20070499&amp;VAR:FREQ=Quarterly&amp;VAR:RELITEM=RP&amp;VAR:CURRENCY=&amp;VAR:CURRS","OURCE=EXSHARE&amp;VAR:NATFREQ=QUARTERLY&amp;VAR:RFIELD=FINALIZED&amp;VAR:DB_TYPE=&amp;VAR:UNITS=MONTHLY&amp;window=popup&amp;width=450&amp;height=300&amp;START_MAXIMIZED=FALSE"}</definedName>
    <definedName name="_69__123Graph_CCHART_12" hidden="1">#REF!</definedName>
    <definedName name="_69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690__FDSAUDITLINK__" hidden="1">{"fdsup://IBCentral/FAT Viewer?action=UPDATE&amp;creator=factset&amp;DOC_NAME=fat:reuters_qtrly_source_window.fat&amp;display_string=Audit&amp;DYN_ARGS=TRUE&amp;VAR:ID1=68402T10&amp;VAR:RCODE=FDSINTINCTOT&amp;VAR:SDATE=20070199&amp;VAR:FREQ=Quarterly&amp;VAR:RELITEM=RP&amp;VAR:CURRENCY=&amp;VAR:CURRS","OURCE=EXSHARE&amp;VAR:NATFREQ=QUARTERLY&amp;VAR:RFIELD=FINALIZED&amp;VAR:DB_TYPE=&amp;VAR:UNITS=MONTHLY&amp;window=popup&amp;width=450&amp;height=300&amp;START_MAXIMIZED=FALSE"}</definedName>
    <definedName name="_691__FDSAUDITLINK__" hidden="1">{"fdsup://IBCentral/FAT Viewer?action=UPDATE&amp;creator=factset&amp;DOC_NAME=fat:reuters_qtrly_source_window.fat&amp;display_string=Audit&amp;DYN_ARGS=TRUE&amp;VAR:ID1=68402T10&amp;VAR:RCODE=FDSINTINCTOT&amp;VAR:SDATE=20061099&amp;VAR:FREQ=Quarterly&amp;VAR:RELITEM=RP&amp;VAR:CURRENCY=&amp;VAR:CURRS","OURCE=EXSHARE&amp;VAR:NATFREQ=QUARTERLY&amp;VAR:RFIELD=FINALIZED&amp;VAR:DB_TYPE=&amp;VAR:UNITS=MONTHLY&amp;window=popup&amp;width=450&amp;height=300&amp;START_MAXIMIZED=FALSE"}</definedName>
    <definedName name="_692__FDSAUDITLINK__" hidden="1">{"fdsup://IBCentral/FAT Viewer?action=UPDATE&amp;creator=factset&amp;DOC_NAME=fat:reuters_qtrly_source_window.fat&amp;display_string=Audit&amp;DYN_ARGS=TRUE&amp;VAR:ID1=68402T10&amp;VAR:RCODE=FDSINTINCTOT&amp;VAR:SDATE=20060799&amp;VAR:FREQ=Quarterly&amp;VAR:RELITEM=RP&amp;VAR:CURRENCY=&amp;VAR:CURRS","OURCE=EXSHARE&amp;VAR:NATFREQ=QUARTERLY&amp;VAR:RFIELD=FINALIZED&amp;VAR:DB_TYPE=&amp;VAR:UNITS=MONTHLY&amp;window=popup&amp;width=450&amp;height=300&amp;START_MAXIMIZED=FALSE"}</definedName>
    <definedName name="_693__FDSAUDITLINK__" hidden="1">{"fdsup://IBCentral/FAT Viewer?action=UPDATE&amp;creator=factset&amp;DOC_NAME=fat:reuters_qtrly_source_window.fat&amp;display_string=Audit&amp;DYN_ARGS=TRUE&amp;VAR:ID1=68402T10&amp;VAR:RCODE=FDSINTINCTOT&amp;VAR:SDATE=20060499&amp;VAR:FREQ=Quarterly&amp;VAR:RELITEM=RP&amp;VAR:CURRENCY=&amp;VAR:CURRS","OURCE=EXSHARE&amp;VAR:NATFREQ=QUARTERLY&amp;VAR:RFIELD=FINALIZED&amp;VAR:DB_TYPE=&amp;VAR:UNITS=MONTHLY&amp;window=popup&amp;width=450&amp;height=300&amp;START_MAXIMIZED=FALSE"}</definedName>
    <definedName name="_694__FDSAUDITLINK__" hidden="1">{"fdsup://IBCentral/FAT Viewer?action=UPDATE&amp;creator=factset&amp;DOC_NAME=fat:reuters_qtrly_source_window.fat&amp;display_string=Audit&amp;DYN_ARGS=TRUE&amp;VAR:ID1=68402T10&amp;VAR:RCODE=FDSINTINCTOT&amp;VAR:SDATE=20060199&amp;VAR:FREQ=Quarterly&amp;VAR:RELITEM=RP&amp;VAR:CURRENCY=&amp;VAR:CURRS","OURCE=EXSHARE&amp;VAR:NATFREQ=QUARTERLY&amp;VAR:RFIELD=FINALIZED&amp;VAR:DB_TYPE=&amp;VAR:UNITS=MONTHLY&amp;window=popup&amp;width=450&amp;height=300&amp;START_MAXIMIZED=FALSE"}</definedName>
    <definedName name="_695__FDSAUDITLINK__" hidden="1">{"fdsup://IBCentral/FAT Viewer?action=UPDATE&amp;creator=factset&amp;DOC_NAME=fat:reuters_qtrly_source_window.fat&amp;display_string=Audit&amp;DYN_ARGS=TRUE&amp;VAR:ID1=68402T10&amp;VAR:RCODE=FDSINTINCTOT&amp;VAR:SDATE=20051099&amp;VAR:FREQ=Quarterly&amp;VAR:RELITEM=RP&amp;VAR:CURRENCY=&amp;VAR:CURRS","OURCE=EXSHARE&amp;VAR:NATFREQ=QUARTERLY&amp;VAR:RFIELD=FINALIZED&amp;VAR:DB_TYPE=&amp;VAR:UNITS=MONTHLY&amp;window=popup&amp;width=450&amp;height=300&amp;START_MAXIMIZED=FALSE"}</definedName>
    <definedName name="_696__FDSAUDITLINK__" hidden="1">{"fdsup://IBCentral/FAT Viewer?action=UPDATE&amp;creator=factset&amp;DOC_NAME=fat:reuters_qtrly_source_window.fat&amp;display_string=Audit&amp;DYN_ARGS=TRUE&amp;VAR:ID1=68402T10&amp;VAR:RCODE=FDSINTINCTOT&amp;VAR:SDATE=20050799&amp;VAR:FREQ=Quarterly&amp;VAR:RELITEM=RP&amp;VAR:CURRENCY=&amp;VAR:CURRS","OURCE=EXSHARE&amp;VAR:NATFREQ=QUARTERLY&amp;VAR:RFIELD=FINALIZED&amp;VAR:DB_TYPE=&amp;VAR:UNITS=MONTHLY&amp;window=popup&amp;width=450&amp;height=300&amp;START_MAXIMIZED=FALSE"}</definedName>
    <definedName name="_697__FDSAUDITLINK__" hidden="1">{"fdsup://IBCentral/FAT Viewer?action=UPDATE&amp;creator=factset&amp;DOC_NAME=fat:reuters_qtrly_source_window.fat&amp;display_string=Audit&amp;DYN_ARGS=TRUE&amp;VAR:ID1=68402T10&amp;VAR:RCODE=FDSINTINCTOT&amp;VAR:SDATE=20050499&amp;VAR:FREQ=Quarterly&amp;VAR:RELITEM=RP&amp;VAR:CURRENCY=&amp;VAR:CURRS","OURCE=EXSHARE&amp;VAR:NATFREQ=QUARTERLY&amp;VAR:RFIELD=FINALIZED&amp;VAR:DB_TYPE=&amp;VAR:UNITS=MONTHLY&amp;window=popup&amp;width=450&amp;height=300&amp;START_MAXIMIZED=FALSE"}</definedName>
    <definedName name="_698__FDSAUDITLINK__" hidden="1">{"fdsup://IBCentral/FAT Viewer?action=UPDATE&amp;creator=factset&amp;DOC_NAME=fat:reuters_ltm_source_window.fat&amp;display_string=Audit&amp;DYN_ARGS=TRUE&amp;VAR:ID1=OPTM&amp;VAR:RCODE=IBCEBITDA&amp;VAR:SDATE=20080199 &amp;VAR:FREQ=Quarterly&amp;VAR:RELITEM=RP&amp;VAR:CURRENCY=&amp;VAR:CURRSOURCE=EX","SHARE&amp;VAR:NATFREQ=QUARTERLY&amp;VAR:RFIELD=FINALIZED&amp;VAR:DB_TYPE=&amp;VAR:UNITS=MONTHLY&amp;window=popup&amp;width=540&amp;height=300&amp;START_MAXIMIZED=FALSE"}</definedName>
    <definedName name="_699__FDSAUDITLINK__" hidden="1">{"fdsup://IBCentral/FAT Viewer?action=UPDATE&amp;creator=factset&amp;DOC_NAME=fat:reuters_annual_source_window.fat&amp;display_string=Audit&amp;DYN_ARGS=TRUE&amp;VAR:ID1=68402T10&amp;VAR:RCODE=IBCEBITDA&amp;VAR:SDATE=20070799&amp;VAR:FREQ=Y&amp;VAR:RELITEM=RP&amp;VAR:CURRENCY=&amp;VAR:CURRSOURCE=EXSH","ARE&amp;VAR:NATFREQ=ANNUAL&amp;VAR:RFIELD=FINALIZED&amp;VAR:DB_TYPE=&amp;VAR:UNITS=MONTHLY&amp;window=popup&amp;width=450&amp;height=300&amp;START_MAXIMIZED=FALSE"}</definedName>
    <definedName name="_7__123Graph_ACHART_1" hidden="1">#REF!</definedName>
    <definedName name="_7__123Graph_ACHART_23" hidden="1">#REF!</definedName>
    <definedName name="_7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7_0_Table2_" hidden="1">#REF!</definedName>
    <definedName name="_7_03___BGAAP_241___499">#REF!</definedName>
    <definedName name="_7_03___IFRS_241___499">#REF!</definedName>
    <definedName name="_7_0g">#REF!</definedName>
    <definedName name="_70__123Graph_CCHART_13" hidden="1">#REF!</definedName>
    <definedName name="_70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700__FDSAUDITLINK__" hidden="1">{"fdsup://IBCentral/FAT Viewer?action=UPDATE&amp;creator=factset&amp;DOC_NAME=fat:reuters_annual_source_window.fat&amp;display_string=Audit&amp;DYN_ARGS=TRUE&amp;VAR:ID1=68402T10&amp;VAR:RCODE=IBCEBITDA&amp;VAR:SDATE=20060799&amp;VAR:FREQ=Y&amp;VAR:RELITEM=RP&amp;VAR:CURRENCY=&amp;VAR:CURRSOURCE=EXSH","ARE&amp;VAR:NATFREQ=ANNUAL&amp;VAR:RFIELD=FINALIZED&amp;VAR:DB_TYPE=&amp;VAR:UNITS=MONTHLY&amp;window=popup&amp;width=450&amp;height=300&amp;START_MAXIMIZED=FALSE"}</definedName>
    <definedName name="_701__FDSAUDITLINK__" hidden="1">{"fdsup://IBCentral/FAT Viewer?action=UPDATE&amp;creator=factset&amp;DOC_NAME=fat:reuters_annual_source_window.fat&amp;display_string=Audit&amp;DYN_ARGS=TRUE&amp;VAR:ID1=68402T10&amp;VAR:RCODE=IBCEBITDA&amp;VAR:SDATE=20050799&amp;VAR:FREQ=Y&amp;VAR:RELITEM=RP&amp;VAR:CURRENCY=&amp;VAR:CURRSOURCE=EXSH","ARE&amp;VAR:NATFREQ=ANNUAL&amp;VAR:RFIELD=FINALIZED&amp;VAR:DB_TYPE=&amp;VAR:UNITS=MONTHLY&amp;window=popup&amp;width=450&amp;height=300&amp;START_MAXIMIZED=FALSE"}</definedName>
    <definedName name="_702__FDSAUDITLINK__" hidden="1">{"fdsup://IBCentral/FAT Viewer?action=UPDATE&amp;creator=factset&amp;DOC_NAME=fat:reuters_annual_source_window.fat&amp;display_string=Audit&amp;DYN_ARGS=TRUE&amp;VAR:ID1=68402T10&amp;VAR:RCODE=IBCEBITDA&amp;VAR:SDATE=20040799&amp;VAR:FREQ=Y&amp;VAR:RELITEM=RP&amp;VAR:CURRENCY=&amp;VAR:CURRSOURCE=EXSH","ARE&amp;VAR:NATFREQ=ANNUAL&amp;VAR:RFIELD=FINALIZED&amp;VAR:DB_TYPE=&amp;VAR:UNITS=MONTHLY&amp;window=popup&amp;width=450&amp;height=300&amp;START_MAXIMIZED=FALSE"}</definedName>
    <definedName name="_703__FDSAUDITLINK__" hidden="1">{"fdsup://IBCentral/FAT Viewer?action=UPDATE&amp;creator=factset&amp;DOC_NAME=fat:reuters_qtrly_source_window.fat&amp;display_string=Audit&amp;DYN_ARGS=TRUE&amp;VAR:ID1=68402T10&amp;VAR:RCODE=IBCEBITDA&amp;VAR:SDATE=20080199&amp;VAR:FREQ=Quarterly&amp;VAR:RELITEM=RP&amp;VAR:CURRENCY=&amp;VAR:CURRSOUR","CE=EXSHARE&amp;VAR:NATFREQ=QUARTERLY&amp;VAR:RFIELD=FINALIZED&amp;VAR:DB_TYPE=&amp;VAR:UNITS=MONTHLY&amp;window=popup&amp;width=450&amp;height=300&amp;START_MAXIMIZED=FALSE"}</definedName>
    <definedName name="_704__FDSAUDITLINK__" hidden="1">{"fdsup://IBCentral/FAT Viewer?action=UPDATE&amp;creator=factset&amp;DOC_NAME=fat:reuters_qtrly_source_window.fat&amp;display_string=Audit&amp;DYN_ARGS=TRUE&amp;VAR:ID1=68402T10&amp;VAR:RCODE=IBCEBITDA&amp;VAR:SDATE=20071099&amp;VAR:FREQ=Quarterly&amp;VAR:RELITEM=RP&amp;VAR:CURRENCY=&amp;VAR:CURRSOUR","CE=EXSHARE&amp;VAR:NATFREQ=QUARTERLY&amp;VAR:RFIELD=FINALIZED&amp;VAR:DB_TYPE=&amp;VAR:UNITS=MONTHLY&amp;window=popup&amp;width=450&amp;height=300&amp;START_MAXIMIZED=FALSE"}</definedName>
    <definedName name="_705__FDSAUDITLINK__" hidden="1">{"fdsup://IBCentral/FAT Viewer?action=UPDATE&amp;creator=factset&amp;DOC_NAME=fat:reuters_qtrly_source_window.fat&amp;display_string=Audit&amp;DYN_ARGS=TRUE&amp;VAR:ID1=68402T10&amp;VAR:RCODE=IBCEBITDA&amp;VAR:SDATE=20070799&amp;VAR:FREQ=Quarterly&amp;VAR:RELITEM=RP&amp;VAR:CURRENCY=&amp;VAR:CURRSOUR","CE=EXSHARE&amp;VAR:NATFREQ=QUARTERLY&amp;VAR:RFIELD=FINALIZED&amp;VAR:DB_TYPE=&amp;VAR:UNITS=MONTHLY&amp;window=popup&amp;width=450&amp;height=300&amp;START_MAXIMIZED=FALSE"}</definedName>
    <definedName name="_706__FDSAUDITLINK__" hidden="1">{"fdsup://IBCentral/FAT Viewer?action=UPDATE&amp;creator=factset&amp;DOC_NAME=fat:reuters_qtrly_source_window.fat&amp;display_string=Audit&amp;DYN_ARGS=TRUE&amp;VAR:ID1=68402T10&amp;VAR:RCODE=IBCEBITDA&amp;VAR:SDATE=20070499&amp;VAR:FREQ=Quarterly&amp;VAR:RELITEM=RP&amp;VAR:CURRENCY=&amp;VAR:CURRSOUR","CE=EXSHARE&amp;VAR:NATFREQ=QUARTERLY&amp;VAR:RFIELD=FINALIZED&amp;VAR:DB_TYPE=&amp;VAR:UNITS=MONTHLY&amp;window=popup&amp;width=450&amp;height=300&amp;START_MAXIMIZED=FALSE"}</definedName>
    <definedName name="_707__FDSAUDITLINK__" hidden="1">{"fdsup://IBCentral/FAT Viewer?action=UPDATE&amp;creator=factset&amp;DOC_NAME=fat:reuters_qtrly_source_window.fat&amp;display_string=Audit&amp;DYN_ARGS=TRUE&amp;VAR:ID1=68402T10&amp;VAR:RCODE=IBCEBITDA&amp;VAR:SDATE=20070199&amp;VAR:FREQ=Quarterly&amp;VAR:RELITEM=RP&amp;VAR:CURRENCY=&amp;VAR:CURRSOUR","CE=EXSHARE&amp;VAR:NATFREQ=QUARTERLY&amp;VAR:RFIELD=FINALIZED&amp;VAR:DB_TYPE=&amp;VAR:UNITS=MONTHLY&amp;window=popup&amp;width=450&amp;height=300&amp;START_MAXIMIZED=FALSE"}</definedName>
    <definedName name="_708__FDSAUDITLINK__" hidden="1">{"fdsup://IBCentral/FAT Viewer?action=UPDATE&amp;creator=factset&amp;DOC_NAME=fat:reuters_qtrly_source_window.fat&amp;display_string=Audit&amp;DYN_ARGS=TRUE&amp;VAR:ID1=68402T10&amp;VAR:RCODE=IBCEBITDA&amp;VAR:SDATE=20061099&amp;VAR:FREQ=Quarterly&amp;VAR:RELITEM=RP&amp;VAR:CURRENCY=&amp;VAR:CURRSOUR","CE=EXSHARE&amp;VAR:NATFREQ=QUARTERLY&amp;VAR:RFIELD=FINALIZED&amp;VAR:DB_TYPE=&amp;VAR:UNITS=MONTHLY&amp;window=popup&amp;width=450&amp;height=300&amp;START_MAXIMIZED=FALSE"}</definedName>
    <definedName name="_709__FDSAUDITLINK__" hidden="1">{"fdsup://IBCentral/FAT Viewer?action=UPDATE&amp;creator=factset&amp;DOC_NAME=fat:reuters_qtrly_source_window.fat&amp;display_string=Audit&amp;DYN_ARGS=TRUE&amp;VAR:ID1=68402T10&amp;VAR:RCODE=IBCEBITDA&amp;VAR:SDATE=20060799&amp;VAR:FREQ=Quarterly&amp;VAR:RELITEM=RP&amp;VAR:CURRENCY=&amp;VAR:CURRSOUR","CE=EXSHARE&amp;VAR:NATFREQ=QUARTERLY&amp;VAR:RFIELD=FINALIZED&amp;VAR:DB_TYPE=&amp;VAR:UNITS=MONTHLY&amp;window=popup&amp;width=450&amp;height=300&amp;START_MAXIMIZED=FALSE"}</definedName>
    <definedName name="_71__123Graph_CCHART_14" hidden="1">#REF!</definedName>
    <definedName name="_71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710__FDSAUDITLINK__" hidden="1">{"fdsup://IBCentral/FAT Viewer?action=UPDATE&amp;creator=factset&amp;DOC_NAME=fat:reuters_qtrly_source_window.fat&amp;display_string=Audit&amp;DYN_ARGS=TRUE&amp;VAR:ID1=68402T10&amp;VAR:RCODE=IBCEBITDA&amp;VAR:SDATE=20060499&amp;VAR:FREQ=Quarterly&amp;VAR:RELITEM=RP&amp;VAR:CURRENCY=&amp;VAR:CURRSOUR","CE=EXSHARE&amp;VAR:NATFREQ=QUARTERLY&amp;VAR:RFIELD=FINALIZED&amp;VAR:DB_TYPE=&amp;VAR:UNITS=MONTHLY&amp;window=popup&amp;width=450&amp;height=300&amp;START_MAXIMIZED=FALSE"}</definedName>
    <definedName name="_711__FDSAUDITLINK__" hidden="1">{"fdsup://IBCentral/FAT Viewer?action=UPDATE&amp;creator=factset&amp;DOC_NAME=fat:reuters_qtrly_source_window.fat&amp;display_string=Audit&amp;DYN_ARGS=TRUE&amp;VAR:ID1=68402T10&amp;VAR:RCODE=IBCEBITDA&amp;VAR:SDATE=20060199&amp;VAR:FREQ=Quarterly&amp;VAR:RELITEM=RP&amp;VAR:CURRENCY=&amp;VAR:CURRSOUR","CE=EXSHARE&amp;VAR:NATFREQ=QUARTERLY&amp;VAR:RFIELD=FINALIZED&amp;VAR:DB_TYPE=&amp;VAR:UNITS=MONTHLY&amp;window=popup&amp;width=450&amp;height=300&amp;START_MAXIMIZED=FALSE"}</definedName>
    <definedName name="_712__FDSAUDITLINK__" hidden="1">{"fdsup://IBCentral/FAT Viewer?action=UPDATE&amp;creator=factset&amp;DOC_NAME=fat:reuters_qtrly_source_window.fat&amp;display_string=Audit&amp;DYN_ARGS=TRUE&amp;VAR:ID1=68402T10&amp;VAR:RCODE=IBCEBITDA&amp;VAR:SDATE=20051099&amp;VAR:FREQ=Quarterly&amp;VAR:RELITEM=RP&amp;VAR:CURRENCY=&amp;VAR:CURRSOUR","CE=EXSHARE&amp;VAR:NATFREQ=QUARTERLY&amp;VAR:RFIELD=FINALIZED&amp;VAR:DB_TYPE=&amp;VAR:UNITS=MONTHLY&amp;window=popup&amp;width=450&amp;height=300&amp;START_MAXIMIZED=FALSE"}</definedName>
    <definedName name="_713__FDSAUDITLINK__" hidden="1">{"fdsup://IBCentral/FAT Viewer?action=UPDATE&amp;creator=factset&amp;DOC_NAME=fat:reuters_qtrly_source_window.fat&amp;display_string=Audit&amp;DYN_ARGS=TRUE&amp;VAR:ID1=68402T10&amp;VAR:RCODE=IBCEBITDA&amp;VAR:SDATE=20050799&amp;VAR:FREQ=Quarterly&amp;VAR:RELITEM=RP&amp;VAR:CURRENCY=&amp;VAR:CURRSOUR","CE=EXSHARE&amp;VAR:NATFREQ=QUARTERLY&amp;VAR:RFIELD=FINALIZED&amp;VAR:DB_TYPE=&amp;VAR:UNITS=MONTHLY&amp;window=popup&amp;width=450&amp;height=300&amp;START_MAXIMIZED=FALSE"}</definedName>
    <definedName name="_714__FDSAUDITLINK__" hidden="1">{"fdsup://IBCentral/FAT Viewer?action=UPDATE&amp;creator=factset&amp;DOC_NAME=fat:reuters_qtrly_source_window.fat&amp;display_string=Audit&amp;DYN_ARGS=TRUE&amp;VAR:ID1=68402T10&amp;VAR:RCODE=IBCEBITDA&amp;VAR:SDATE=20050499&amp;VAR:FREQ=Quarterly&amp;VAR:RELITEM=RP&amp;VAR:CURRENCY=&amp;VAR:CURRSOUR","CE=EXSHARE&amp;VAR:NATFREQ=QUARTERLY&amp;VAR:RFIELD=FINALIZED&amp;VAR:DB_TYPE=&amp;VAR:UNITS=MONTHLY&amp;window=popup&amp;width=450&amp;height=300&amp;START_MAXIMIZED=FALSE"}</definedName>
    <definedName name="_715__FDSAUDITLINK__" hidden="1">{"fdsup://IBCentral/FAT Viewer?action=UPDATE&amp;creator=factset&amp;DOC_NAME=fat:reuters_ltm_source_window.fat&amp;display_string=Audit&amp;DYN_ARGS=TRUE&amp;VAR:ID1=OPTM&amp;VAR:RCODE=SDPR&amp;VAR:SDATE=20080199 &amp;VAR:FREQ=Quarterly&amp;VAR:RELITEM=RP&amp;VAR:CURRENCY=&amp;VAR:CURRSOURCE=EXSHARE","&amp;VAR:NATFREQ=QUARTERLY&amp;VAR:RFIELD=FINALIZED&amp;VAR:DB_TYPE=&amp;VAR:UNITS=MONTHLY&amp;window=popup&amp;width=540&amp;height=300&amp;START_MAXIMIZED=FALSE"}</definedName>
    <definedName name="_716__FDSAUDITLINK__" hidden="1">{"fdsup://IBCentral/FAT Viewer?action=UPDATE&amp;creator=factset&amp;DOC_NAME=fat:reuters_annual_source_window.fat&amp;display_string=Audit&amp;DYN_ARGS=TRUE&amp;VAR:ID1=68402T10&amp;VAR:RCODE=SDPR&amp;VAR:SDATE=20070799&amp;VAR:FREQ=Y&amp;VAR:RELITEM=RP&amp;VAR:CURRENCY=&amp;VAR:CURRSOURCE=EXSHARE&amp;V","AR:NATFREQ=ANNUAL&amp;VAR:RFIELD=FINALIZED&amp;VAR:DB_TYPE=&amp;VAR:UNITS=MONTHLY&amp;window=popup&amp;width=450&amp;height=300&amp;START_MAXIMIZED=FALSE"}</definedName>
    <definedName name="_717__FDSAUDITLINK__" hidden="1">{"fdsup://IBCentral/FAT Viewer?action=UPDATE&amp;creator=factset&amp;DOC_NAME=fat:reuters_annual_source_window.fat&amp;display_string=Audit&amp;DYN_ARGS=TRUE&amp;VAR:ID1=68402T10&amp;VAR:RCODE=SDPR&amp;VAR:SDATE=20060799&amp;VAR:FREQ=Y&amp;VAR:RELITEM=RP&amp;VAR:CURRENCY=&amp;VAR:CURRSOURCE=EXSHARE&amp;V","AR:NATFREQ=ANNUAL&amp;VAR:RFIELD=FINALIZED&amp;VAR:DB_TYPE=&amp;VAR:UNITS=MONTHLY&amp;window=popup&amp;width=450&amp;height=300&amp;START_MAXIMIZED=FALSE"}</definedName>
    <definedName name="_718__FDSAUDITLINK__" hidden="1">{"fdsup://IBCentral/FAT Viewer?action=UPDATE&amp;creator=factset&amp;DOC_NAME=fat:reuters_annual_source_window.fat&amp;display_string=Audit&amp;DYN_ARGS=TRUE&amp;VAR:ID1=68402T10&amp;VAR:RCODE=SDPR&amp;VAR:SDATE=20050799&amp;VAR:FREQ=Y&amp;VAR:RELITEM=RP&amp;VAR:CURRENCY=&amp;VAR:CURRSOURCE=EXSHARE&amp;V","AR:NATFREQ=ANNUAL&amp;VAR:RFIELD=FINALIZED&amp;VAR:DB_TYPE=&amp;VAR:UNITS=MONTHLY&amp;window=popup&amp;width=450&amp;height=300&amp;START_MAXIMIZED=FALSE"}</definedName>
    <definedName name="_719__FDSAUDITLINK__" hidden="1">{"fdsup://IBCentral/FAT Viewer?action=UPDATE&amp;creator=factset&amp;DOC_NAME=fat:reuters_annual_source_window.fat&amp;display_string=Audit&amp;DYN_ARGS=TRUE&amp;VAR:ID1=68402T10&amp;VAR:RCODE=SDPR&amp;VAR:SDATE=20040799&amp;VAR:FREQ=Y&amp;VAR:RELITEM=RP&amp;VAR:CURRENCY=&amp;VAR:CURRSOURCE=EXSHARE&amp;V","AR:NATFREQ=ANNUAL&amp;VAR:RFIELD=FINALIZED&amp;VAR:DB_TYPE=&amp;VAR:UNITS=MONTHLY&amp;window=popup&amp;width=450&amp;height=300&amp;START_MAXIMIZED=FALSE"}</definedName>
    <definedName name="_72__123Graph_CCHART_15" hidden="1">#REF!</definedName>
    <definedName name="_7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720__FDSAUDITLINK__" hidden="1">{"fdsup://IBCentral/FAT Viewer?action=UPDATE&amp;creator=factset&amp;DOC_NAME=fat:reuters_qtrly_source_window.fat&amp;display_string=Audit&amp;DYN_ARGS=TRUE&amp;VAR:ID1=68402T10&amp;VAR:RCODE=SDPR&amp;VAR:SDATE=20080199&amp;VAR:FREQ=Quarterly&amp;VAR:RELITEM=RP&amp;VAR:CURRENCY=&amp;VAR:CURRSOURCE=EX","SHARE&amp;VAR:NATFREQ=QUARTERLY&amp;VAR:RFIELD=FINALIZED&amp;VAR:DB_TYPE=&amp;VAR:UNITS=MONTHLY&amp;window=popup&amp;width=450&amp;height=300&amp;START_MAXIMIZED=FALSE"}</definedName>
    <definedName name="_721__FDSAUDITLINK__" hidden="1">{"fdsup://IBCentral/FAT Viewer?action=UPDATE&amp;creator=factset&amp;DOC_NAME=fat:reuters_qtrly_source_window.fat&amp;display_string=Audit&amp;DYN_ARGS=TRUE&amp;VAR:ID1=68402T10&amp;VAR:RCODE=SDPR&amp;VAR:SDATE=20071099&amp;VAR:FREQ=Quarterly&amp;VAR:RELITEM=RP&amp;VAR:CURRENCY=&amp;VAR:CURRSOURCE=EX","SHARE&amp;VAR:NATFREQ=QUARTERLY&amp;VAR:RFIELD=FINALIZED&amp;VAR:DB_TYPE=&amp;VAR:UNITS=MONTHLY&amp;window=popup&amp;width=450&amp;height=300&amp;START_MAXIMIZED=FALSE"}</definedName>
    <definedName name="_722__FDSAUDITLINK__" hidden="1">{"fdsup://IBCentral/FAT Viewer?action=UPDATE&amp;creator=factset&amp;DOC_NAME=fat:reuters_qtrly_source_window.fat&amp;display_string=Audit&amp;DYN_ARGS=TRUE&amp;VAR:ID1=68402T10&amp;VAR:RCODE=SDPR&amp;VAR:SDATE=20070799&amp;VAR:FREQ=Quarterly&amp;VAR:RELITEM=RP&amp;VAR:CURRENCY=&amp;VAR:CURRSOURCE=EX","SHARE&amp;VAR:NATFREQ=QUARTERLY&amp;VAR:RFIELD=FINALIZED&amp;VAR:DB_TYPE=&amp;VAR:UNITS=MONTHLY&amp;window=popup&amp;width=450&amp;height=300&amp;START_MAXIMIZED=FALSE"}</definedName>
    <definedName name="_723__FDSAUDITLINK__" hidden="1">{"fdsup://IBCentral/FAT Viewer?action=UPDATE&amp;creator=factset&amp;DOC_NAME=fat:reuters_qtrly_source_window.fat&amp;display_string=Audit&amp;DYN_ARGS=TRUE&amp;VAR:ID1=68402T10&amp;VAR:RCODE=SDPR&amp;VAR:SDATE=20070499&amp;VAR:FREQ=Quarterly&amp;VAR:RELITEM=RP&amp;VAR:CURRENCY=&amp;VAR:CURRSOURCE=EX","SHARE&amp;VAR:NATFREQ=QUARTERLY&amp;VAR:RFIELD=FINALIZED&amp;VAR:DB_TYPE=&amp;VAR:UNITS=MONTHLY&amp;window=popup&amp;width=450&amp;height=300&amp;START_MAXIMIZED=FALSE"}</definedName>
    <definedName name="_724__FDSAUDITLINK__" hidden="1">{"fdsup://IBCentral/FAT Viewer?action=UPDATE&amp;creator=factset&amp;DOC_NAME=fat:reuters_qtrly_source_window.fat&amp;display_string=Audit&amp;DYN_ARGS=TRUE&amp;VAR:ID1=68402T10&amp;VAR:RCODE=SDPR&amp;VAR:SDATE=20070199&amp;VAR:FREQ=Quarterly&amp;VAR:RELITEM=RP&amp;VAR:CURRENCY=&amp;VAR:CURRSOURCE=EX","SHARE&amp;VAR:NATFREQ=QUARTERLY&amp;VAR:RFIELD=FINALIZED&amp;VAR:DB_TYPE=&amp;VAR:UNITS=MONTHLY&amp;window=popup&amp;width=450&amp;height=300&amp;START_MAXIMIZED=FALSE"}</definedName>
    <definedName name="_725__FDSAUDITLINK__" hidden="1">{"fdsup://IBCentral/FAT Viewer?action=UPDATE&amp;creator=factset&amp;DOC_NAME=fat:reuters_qtrly_source_window.fat&amp;display_string=Audit&amp;DYN_ARGS=TRUE&amp;VAR:ID1=68402T10&amp;VAR:RCODE=SDPR&amp;VAR:SDATE=20061099&amp;VAR:FREQ=Quarterly&amp;VAR:RELITEM=RP&amp;VAR:CURRENCY=&amp;VAR:CURRSOURCE=EX","SHARE&amp;VAR:NATFREQ=QUARTERLY&amp;VAR:RFIELD=FINALIZED&amp;VAR:DB_TYPE=&amp;VAR:UNITS=MONTHLY&amp;window=popup&amp;width=450&amp;height=300&amp;START_MAXIMIZED=FALSE"}</definedName>
    <definedName name="_726__FDSAUDITLINK__" hidden="1">{"fdsup://IBCentral/FAT Viewer?action=UPDATE&amp;creator=factset&amp;DOC_NAME=fat:reuters_qtrly_source_window.fat&amp;display_string=Audit&amp;DYN_ARGS=TRUE&amp;VAR:ID1=68402T10&amp;VAR:RCODE=SDPR&amp;VAR:SDATE=20060799&amp;VAR:FREQ=Quarterly&amp;VAR:RELITEM=RP&amp;VAR:CURRENCY=&amp;VAR:CURRSOURCE=EX","SHARE&amp;VAR:NATFREQ=QUARTERLY&amp;VAR:RFIELD=FINALIZED&amp;VAR:DB_TYPE=&amp;VAR:UNITS=MONTHLY&amp;window=popup&amp;width=450&amp;height=300&amp;START_MAXIMIZED=FALSE"}</definedName>
    <definedName name="_727__FDSAUDITLINK__" hidden="1">{"fdsup://IBCentral/FAT Viewer?action=UPDATE&amp;creator=factset&amp;DOC_NAME=fat:reuters_qtrly_source_window.fat&amp;display_string=Audit&amp;DYN_ARGS=TRUE&amp;VAR:ID1=68402T10&amp;VAR:RCODE=SDPR&amp;VAR:SDATE=20060499&amp;VAR:FREQ=Quarterly&amp;VAR:RELITEM=RP&amp;VAR:CURRENCY=&amp;VAR:CURRSOURCE=EX","SHARE&amp;VAR:NATFREQ=QUARTERLY&amp;VAR:RFIELD=FINALIZED&amp;VAR:DB_TYPE=&amp;VAR:UNITS=MONTHLY&amp;window=popup&amp;width=450&amp;height=300&amp;START_MAXIMIZED=FALSE"}</definedName>
    <definedName name="_728__FDSAUDITLINK__" hidden="1">{"fdsup://IBCentral/FAT Viewer?action=UPDATE&amp;creator=factset&amp;DOC_NAME=fat:reuters_qtrly_source_window.fat&amp;display_string=Audit&amp;DYN_ARGS=TRUE&amp;VAR:ID1=68402T10&amp;VAR:RCODE=SDPR&amp;VAR:SDATE=20060199&amp;VAR:FREQ=Quarterly&amp;VAR:RELITEM=RP&amp;VAR:CURRENCY=&amp;VAR:CURRSOURCE=EX","SHARE&amp;VAR:NATFREQ=QUARTERLY&amp;VAR:RFIELD=FINALIZED&amp;VAR:DB_TYPE=&amp;VAR:UNITS=MONTHLY&amp;window=popup&amp;width=450&amp;height=300&amp;START_MAXIMIZED=FALSE"}</definedName>
    <definedName name="_729__FDSAUDITLINK__" hidden="1">{"fdsup://IBCentral/FAT Viewer?action=UPDATE&amp;creator=factset&amp;DOC_NAME=fat:reuters_qtrly_source_window.fat&amp;display_string=Audit&amp;DYN_ARGS=TRUE&amp;VAR:ID1=68402T10&amp;VAR:RCODE=SDPR&amp;VAR:SDATE=20051099&amp;VAR:FREQ=Quarterly&amp;VAR:RELITEM=RP&amp;VAR:CURRENCY=&amp;VAR:CURRSOURCE=EX","SHARE&amp;VAR:NATFREQ=QUARTERLY&amp;VAR:RFIELD=FINALIZED&amp;VAR:DB_TYPE=&amp;VAR:UNITS=MONTHLY&amp;window=popup&amp;width=450&amp;height=300&amp;START_MAXIMIZED=FALSE"}</definedName>
    <definedName name="_73__123Graph_CCHART_16" hidden="1">#REF!</definedName>
    <definedName name="_73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730__FDSAUDITLINK__" hidden="1">{"fdsup://IBCentral/FAT Viewer?action=UPDATE&amp;creator=factset&amp;DOC_NAME=fat:reuters_qtrly_source_window.fat&amp;display_string=Audit&amp;DYN_ARGS=TRUE&amp;VAR:ID1=68402T10&amp;VAR:RCODE=SDPR&amp;VAR:SDATE=20050799&amp;VAR:FREQ=Quarterly&amp;VAR:RELITEM=RP&amp;VAR:CURRENCY=&amp;VAR:CURRSOURCE=EX","SHARE&amp;VAR:NATFREQ=QUARTERLY&amp;VAR:RFIELD=FINALIZED&amp;VAR:DB_TYPE=&amp;VAR:UNITS=MONTHLY&amp;window=popup&amp;width=450&amp;height=300&amp;START_MAXIMIZED=FALSE"}</definedName>
    <definedName name="_731__FDSAUDITLINK__" hidden="1">{"fdsup://IBCentral/FAT Viewer?action=UPDATE&amp;creator=factset&amp;DOC_NAME=fat:reuters_qtrly_source_window.fat&amp;display_string=Audit&amp;DYN_ARGS=TRUE&amp;VAR:ID1=68402T10&amp;VAR:RCODE=SDPR&amp;VAR:SDATE=20050499&amp;VAR:FREQ=Quarterly&amp;VAR:RELITEM=RP&amp;VAR:CURRENCY=&amp;VAR:CURRSOURCE=EX","SHARE&amp;VAR:NATFREQ=QUARTERLY&amp;VAR:RFIELD=FINALIZED&amp;VAR:DB_TYPE=&amp;VAR:UNITS=MONTHLY&amp;window=popup&amp;width=450&amp;height=300&amp;START_MAXIMIZED=FALSE"}</definedName>
    <definedName name="_732__FDSAUDITLINK__" hidden="1">{"fdsup://IBCentral/FAT Viewer?action=UPDATE&amp;creator=factset&amp;DOC_NAME=fat:reuters_ltm_source_window.fat&amp;display_string=Audit&amp;DYN_ARGS=TRUE&amp;VAR:ID1=OPTM&amp;VAR:RCODE=OPINC&amp;VAR:SDATE=20080199 &amp;VAR:FREQ=Quarterly&amp;VAR:RELITEM=RP&amp;VAR:CURRENCY=&amp;VAR:CURRSOURCE=EXSHAR","E&amp;VAR:NATFREQ=QUARTERLY&amp;VAR:RFIELD=FINALIZED&amp;VAR:DB_TYPE=&amp;VAR:UNITS=MONTHLY&amp;window=popup&amp;width=540&amp;height=300&amp;START_MAXIMIZED=FALSE"}</definedName>
    <definedName name="_733__FDSAUDITLINK__" hidden="1">{"fdsup://IBCentral/FAT Viewer?action=UPDATE&amp;creator=factset&amp;DOC_NAME=fat:reuters_annual_source_window.fat&amp;display_string=Audit&amp;DYN_ARGS=TRUE&amp;VAR:ID1=68402T10&amp;VAR:RCODE=OPINC&amp;VAR:SDATE=20070799&amp;VAR:FREQ=Y&amp;VAR:RELITEM=RP&amp;VAR:CURRENCY=&amp;VAR:CURRSOURCE=EXSHARE&amp;","VAR:NATFREQ=ANNUAL&amp;VAR:RFIELD=FINALIZED&amp;VAR:DB_TYPE=&amp;VAR:UNITS=MONTHLY&amp;window=popup&amp;width=450&amp;height=300&amp;START_MAXIMIZED=FALSE"}</definedName>
    <definedName name="_734__FDSAUDITLINK__" hidden="1">{"fdsup://IBCentral/FAT Viewer?action=UPDATE&amp;creator=factset&amp;DOC_NAME=fat:reuters_annual_source_window.fat&amp;display_string=Audit&amp;DYN_ARGS=TRUE&amp;VAR:ID1=68402T10&amp;VAR:RCODE=OPINC&amp;VAR:SDATE=20060799&amp;VAR:FREQ=Y&amp;VAR:RELITEM=RP&amp;VAR:CURRENCY=&amp;VAR:CURRSOURCE=EXSHARE&amp;","VAR:NATFREQ=ANNUAL&amp;VAR:RFIELD=FINALIZED&amp;VAR:DB_TYPE=&amp;VAR:UNITS=MONTHLY&amp;window=popup&amp;width=450&amp;height=300&amp;START_MAXIMIZED=FALSE"}</definedName>
    <definedName name="_735__FDSAUDITLINK__" hidden="1">{"fdsup://IBCentral/FAT Viewer?action=UPDATE&amp;creator=factset&amp;DOC_NAME=fat:reuters_annual_source_window.fat&amp;display_string=Audit&amp;DYN_ARGS=TRUE&amp;VAR:ID1=68402T10&amp;VAR:RCODE=OPINC&amp;VAR:SDATE=20050799&amp;VAR:FREQ=Y&amp;VAR:RELITEM=RP&amp;VAR:CURRENCY=&amp;VAR:CURRSOURCE=EXSHARE&amp;","VAR:NATFREQ=ANNUAL&amp;VAR:RFIELD=FINALIZED&amp;VAR:DB_TYPE=&amp;VAR:UNITS=MONTHLY&amp;window=popup&amp;width=450&amp;height=300&amp;START_MAXIMIZED=FALSE"}</definedName>
    <definedName name="_736__FDSAUDITLINK__" hidden="1">{"fdsup://IBCentral/FAT Viewer?action=UPDATE&amp;creator=factset&amp;DOC_NAME=fat:reuters_annual_source_window.fat&amp;display_string=Audit&amp;DYN_ARGS=TRUE&amp;VAR:ID1=68402T10&amp;VAR:RCODE=OPINC&amp;VAR:SDATE=20040799&amp;VAR:FREQ=Y&amp;VAR:RELITEM=RP&amp;VAR:CURRENCY=&amp;VAR:CURRSOURCE=EXSHARE&amp;","VAR:NATFREQ=ANNUAL&amp;VAR:RFIELD=FINALIZED&amp;VAR:DB_TYPE=&amp;VAR:UNITS=MONTHLY&amp;window=popup&amp;width=450&amp;height=300&amp;START_MAXIMIZED=FALSE"}</definedName>
    <definedName name="_737__FDSAUDITLINK__" hidden="1">{"fdsup://IBCentral/FAT Viewer?action=UPDATE&amp;creator=factset&amp;DOC_NAME=fat:reuters_qtrly_source_window.fat&amp;display_string=Audit&amp;DYN_ARGS=TRUE&amp;VAR:ID1=68402T10&amp;VAR:RCODE=OPINC&amp;VAR:SDATE=20080199&amp;VAR:FREQ=Quarterly&amp;VAR:RELITEM=RP&amp;VAR:CURRENCY=&amp;VAR:CURRSOURCE=E","XSHARE&amp;VAR:NATFREQ=QUARTERLY&amp;VAR:RFIELD=FINALIZED&amp;VAR:DB_TYPE=&amp;VAR:UNITS=MONTHLY&amp;window=popup&amp;width=450&amp;height=300&amp;START_MAXIMIZED=FALSE"}</definedName>
    <definedName name="_738__FDSAUDITLINK__" hidden="1">{"fdsup://IBCentral/FAT Viewer?action=UPDATE&amp;creator=factset&amp;DOC_NAME=fat:reuters_qtrly_source_window.fat&amp;display_string=Audit&amp;DYN_ARGS=TRUE&amp;VAR:ID1=68402T10&amp;VAR:RCODE=OPINC&amp;VAR:SDATE=20071099&amp;VAR:FREQ=Quarterly&amp;VAR:RELITEM=RP&amp;VAR:CURRENCY=&amp;VAR:CURRSOURCE=E","XSHARE&amp;VAR:NATFREQ=QUARTERLY&amp;VAR:RFIELD=FINALIZED&amp;VAR:DB_TYPE=&amp;VAR:UNITS=MONTHLY&amp;window=popup&amp;width=450&amp;height=300&amp;START_MAXIMIZED=FALSE"}</definedName>
    <definedName name="_739__FDSAUDITLINK__" hidden="1">{"fdsup://IBCentral/FAT Viewer?action=UPDATE&amp;creator=factset&amp;DOC_NAME=fat:reuters_qtrly_source_window.fat&amp;display_string=Audit&amp;DYN_ARGS=TRUE&amp;VAR:ID1=68402T10&amp;VAR:RCODE=OPINC&amp;VAR:SDATE=20070799&amp;VAR:FREQ=Quarterly&amp;VAR:RELITEM=RP&amp;VAR:CURRENCY=&amp;VAR:CURRSOURCE=E","XSHARE&amp;VAR:NATFREQ=QUARTERLY&amp;VAR:RFIELD=FINALIZED&amp;VAR:DB_TYPE=&amp;VAR:UNITS=MONTHLY&amp;window=popup&amp;width=450&amp;height=300&amp;START_MAXIMIZED=FALSE"}</definedName>
    <definedName name="_74__123Graph_CCHART_17" hidden="1">#REF!</definedName>
    <definedName name="_74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740__FDSAUDITLINK__" hidden="1">{"fdsup://IBCentral/FAT Viewer?action=UPDATE&amp;creator=factset&amp;DOC_NAME=fat:reuters_qtrly_source_window.fat&amp;display_string=Audit&amp;DYN_ARGS=TRUE&amp;VAR:ID1=68402T10&amp;VAR:RCODE=OPINC&amp;VAR:SDATE=20070499&amp;VAR:FREQ=Quarterly&amp;VAR:RELITEM=RP&amp;VAR:CURRENCY=&amp;VAR:CURRSOURCE=E","XSHARE&amp;VAR:NATFREQ=QUARTERLY&amp;VAR:RFIELD=FINALIZED&amp;VAR:DB_TYPE=&amp;VAR:UNITS=MONTHLY&amp;window=popup&amp;width=450&amp;height=300&amp;START_MAXIMIZED=FALSE"}</definedName>
    <definedName name="_741__FDSAUDITLINK__" hidden="1">{"fdsup://IBCentral/FAT Viewer?action=UPDATE&amp;creator=factset&amp;DOC_NAME=fat:reuters_qtrly_source_window.fat&amp;display_string=Audit&amp;DYN_ARGS=TRUE&amp;VAR:ID1=68402T10&amp;VAR:RCODE=OPINC&amp;VAR:SDATE=20070199&amp;VAR:FREQ=Quarterly&amp;VAR:RELITEM=RP&amp;VAR:CURRENCY=&amp;VAR:CURRSOURCE=E","XSHARE&amp;VAR:NATFREQ=QUARTERLY&amp;VAR:RFIELD=FINALIZED&amp;VAR:DB_TYPE=&amp;VAR:UNITS=MONTHLY&amp;window=popup&amp;width=450&amp;height=300&amp;START_MAXIMIZED=FALSE"}</definedName>
    <definedName name="_742__FDSAUDITLINK__" hidden="1">{"fdsup://IBCentral/FAT Viewer?action=UPDATE&amp;creator=factset&amp;DOC_NAME=fat:reuters_qtrly_source_window.fat&amp;display_string=Audit&amp;DYN_ARGS=TRUE&amp;VAR:ID1=68402T10&amp;VAR:RCODE=OPINC&amp;VAR:SDATE=20061099&amp;VAR:FREQ=Quarterly&amp;VAR:RELITEM=RP&amp;VAR:CURRENCY=&amp;VAR:CURRSOURCE=E","XSHARE&amp;VAR:NATFREQ=QUARTERLY&amp;VAR:RFIELD=FINALIZED&amp;VAR:DB_TYPE=&amp;VAR:UNITS=MONTHLY&amp;window=popup&amp;width=450&amp;height=300&amp;START_MAXIMIZED=FALSE"}</definedName>
    <definedName name="_743__FDSAUDITLINK__" hidden="1">{"fdsup://IBCentral/FAT Viewer?action=UPDATE&amp;creator=factset&amp;DOC_NAME=fat:reuters_qtrly_source_window.fat&amp;display_string=Audit&amp;DYN_ARGS=TRUE&amp;VAR:ID1=68402T10&amp;VAR:RCODE=OPINC&amp;VAR:SDATE=20060799&amp;VAR:FREQ=Quarterly&amp;VAR:RELITEM=RP&amp;VAR:CURRENCY=&amp;VAR:CURRSOURCE=E","XSHARE&amp;VAR:NATFREQ=QUARTERLY&amp;VAR:RFIELD=FINALIZED&amp;VAR:DB_TYPE=&amp;VAR:UNITS=MONTHLY&amp;window=popup&amp;width=450&amp;height=300&amp;START_MAXIMIZED=FALSE"}</definedName>
    <definedName name="_744__FDSAUDITLINK__" hidden="1">{"fdsup://IBCentral/FAT Viewer?action=UPDATE&amp;creator=factset&amp;DOC_NAME=fat:reuters_qtrly_source_window.fat&amp;display_string=Audit&amp;DYN_ARGS=TRUE&amp;VAR:ID1=68402T10&amp;VAR:RCODE=OPINC&amp;VAR:SDATE=20060499&amp;VAR:FREQ=Quarterly&amp;VAR:RELITEM=RP&amp;VAR:CURRENCY=&amp;VAR:CURRSOURCE=E","XSHARE&amp;VAR:NATFREQ=QUARTERLY&amp;VAR:RFIELD=FINALIZED&amp;VAR:DB_TYPE=&amp;VAR:UNITS=MONTHLY&amp;window=popup&amp;width=450&amp;height=300&amp;START_MAXIMIZED=FALSE"}</definedName>
    <definedName name="_745__FDSAUDITLINK__" hidden="1">{"fdsup://IBCentral/FAT Viewer?action=UPDATE&amp;creator=factset&amp;DOC_NAME=fat:reuters_qtrly_source_window.fat&amp;display_string=Audit&amp;DYN_ARGS=TRUE&amp;VAR:ID1=68402T10&amp;VAR:RCODE=OPINC&amp;VAR:SDATE=20060199&amp;VAR:FREQ=Quarterly&amp;VAR:RELITEM=RP&amp;VAR:CURRENCY=&amp;VAR:CURRSOURCE=E","XSHARE&amp;VAR:NATFREQ=QUARTERLY&amp;VAR:RFIELD=FINALIZED&amp;VAR:DB_TYPE=&amp;VAR:UNITS=MONTHLY&amp;window=popup&amp;width=450&amp;height=300&amp;START_MAXIMIZED=FALSE"}</definedName>
    <definedName name="_746__FDSAUDITLINK__" hidden="1">{"fdsup://IBCentral/FAT Viewer?action=UPDATE&amp;creator=factset&amp;DOC_NAME=fat:reuters_qtrly_source_window.fat&amp;display_string=Audit&amp;DYN_ARGS=TRUE&amp;VAR:ID1=68402T10&amp;VAR:RCODE=OPINC&amp;VAR:SDATE=20051099&amp;VAR:FREQ=Quarterly&amp;VAR:RELITEM=RP&amp;VAR:CURRENCY=&amp;VAR:CURRSOURCE=E","XSHARE&amp;VAR:NATFREQ=QUARTERLY&amp;VAR:RFIELD=FINALIZED&amp;VAR:DB_TYPE=&amp;VAR:UNITS=MONTHLY&amp;window=popup&amp;width=450&amp;height=300&amp;START_MAXIMIZED=FALSE"}</definedName>
    <definedName name="_747__FDSAUDITLINK__" hidden="1">{"fdsup://IBCentral/FAT Viewer?action=UPDATE&amp;creator=factset&amp;DOC_NAME=fat:reuters_qtrly_source_window.fat&amp;display_string=Audit&amp;DYN_ARGS=TRUE&amp;VAR:ID1=68402T10&amp;VAR:RCODE=OPINC&amp;VAR:SDATE=20050799&amp;VAR:FREQ=Quarterly&amp;VAR:RELITEM=RP&amp;VAR:CURRENCY=&amp;VAR:CURRSOURCE=E","XSHARE&amp;VAR:NATFREQ=QUARTERLY&amp;VAR:RFIELD=FINALIZED&amp;VAR:DB_TYPE=&amp;VAR:UNITS=MONTHLY&amp;window=popup&amp;width=450&amp;height=300&amp;START_MAXIMIZED=FALSE"}</definedName>
    <definedName name="_748__FDSAUDITLINK__" hidden="1">{"fdsup://IBCentral/FAT Viewer?action=UPDATE&amp;creator=factset&amp;DOC_NAME=fat:reuters_annual_source_window.fat&amp;display_string=Audit&amp;DYN_ARGS=TRUE&amp;VAR:ID1=68402T10&amp;VAR:RCODE=SGAFDS&amp;VAR:SDATE=20070799&amp;VAR:FREQ=Y&amp;VAR:RELITEM=RP&amp;VAR:CURRENCY=&amp;VAR:CURRSOURCE=EXSHARE","&amp;VAR:NATFREQ=ANNUAL&amp;VAR:RFIELD=FINALIZED&amp;VAR:DB_TYPE=&amp;VAR:UNITS=MONTHLY&amp;window=popup&amp;width=450&amp;height=300&amp;START_MAXIMIZED=FALSE"}</definedName>
    <definedName name="_749__FDSAUDITLINK__" hidden="1">{"fdsup://IBCentral/FAT Viewer?action=UPDATE&amp;creator=factset&amp;DOC_NAME=fat:reuters_annual_source_window.fat&amp;display_string=Audit&amp;DYN_ARGS=TRUE&amp;VAR:ID1=68402T10&amp;VAR:RCODE=SGAFDS&amp;VAR:SDATE=20060799&amp;VAR:FREQ=Y&amp;VAR:RELITEM=RP&amp;VAR:CURRENCY=&amp;VAR:CURRSOURCE=EXSHARE","&amp;VAR:NATFREQ=ANNUAL&amp;VAR:RFIELD=FINALIZED&amp;VAR:DB_TYPE=&amp;VAR:UNITS=MONTHLY&amp;window=popup&amp;width=450&amp;height=300&amp;START_MAXIMIZED=FALSE"}</definedName>
    <definedName name="_75__123Graph_CCHART_18" hidden="1">#REF!</definedName>
    <definedName name="_75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750__FDSAUDITLINK__" hidden="1">{"fdsup://IBCentral/FAT Viewer?action=UPDATE&amp;creator=factset&amp;DOC_NAME=fat:reuters_annual_source_window.fat&amp;display_string=Audit&amp;DYN_ARGS=TRUE&amp;VAR:ID1=68402T10&amp;VAR:RCODE=SGAFDS&amp;VAR:SDATE=20050799&amp;VAR:FREQ=Y&amp;VAR:RELITEM=RP&amp;VAR:CURRENCY=&amp;VAR:CURRSOURCE=EXSHARE","&amp;VAR:NATFREQ=ANNUAL&amp;VAR:RFIELD=FINALIZED&amp;VAR:DB_TYPE=&amp;VAR:UNITS=MONTHLY&amp;window=popup&amp;width=450&amp;height=300&amp;START_MAXIMIZED=FALSE"}</definedName>
    <definedName name="_751__FDSAUDITLINK__" hidden="1">{"fdsup://IBCentral/FAT Viewer?action=UPDATE&amp;creator=factset&amp;DOC_NAME=fat:reuters_annual_source_window.fat&amp;display_string=Audit&amp;DYN_ARGS=TRUE&amp;VAR:ID1=68402T10&amp;VAR:RCODE=SGAFDS&amp;VAR:SDATE=20040799&amp;VAR:FREQ=Y&amp;VAR:RELITEM=RP&amp;VAR:CURRENCY=&amp;VAR:CURRSOURCE=EXSHARE","&amp;VAR:NATFREQ=ANNUAL&amp;VAR:RFIELD=FINALIZED&amp;VAR:DB_TYPE=&amp;VAR:UNITS=MONTHLY&amp;window=popup&amp;width=450&amp;height=300&amp;START_MAXIMIZED=FALSE"}</definedName>
    <definedName name="_752__FDSAUDITLINK__" hidden="1">{"fdsup://IBCentral/FAT Viewer?action=UPDATE&amp;creator=factset&amp;DOC_NAME=fat:reuters_qtrly_source_window.fat&amp;display_string=Audit&amp;DYN_ARGS=TRUE&amp;VAR:ID1=68402T10&amp;VAR:RCODE=SGAFDS&amp;VAR:SDATE=20080199&amp;VAR:FREQ=Quarterly&amp;VAR:RELITEM=RP&amp;VAR:CURRENCY=&amp;VAR:CURRSOURCE=","EXSHARE&amp;VAR:NATFREQ=QUARTERLY&amp;VAR:RFIELD=FINALIZED&amp;VAR:DB_TYPE=&amp;VAR:UNITS=MONTHLY&amp;window=popup&amp;width=450&amp;height=300&amp;START_MAXIMIZED=FALSE"}</definedName>
    <definedName name="_753__FDSAUDITLINK__" hidden="1">{"fdsup://IBCentral/FAT Viewer?action=UPDATE&amp;creator=factset&amp;DOC_NAME=fat:reuters_qtrly_source_window.fat&amp;display_string=Audit&amp;DYN_ARGS=TRUE&amp;VAR:ID1=68402T10&amp;VAR:RCODE=SGAFDS&amp;VAR:SDATE=20071099&amp;VAR:FREQ=Quarterly&amp;VAR:RELITEM=RP&amp;VAR:CURRENCY=&amp;VAR:CURRSOURCE=","EXSHARE&amp;VAR:NATFREQ=QUARTERLY&amp;VAR:RFIELD=FINALIZED&amp;VAR:DB_TYPE=&amp;VAR:UNITS=MONTHLY&amp;window=popup&amp;width=450&amp;height=300&amp;START_MAXIMIZED=FALSE"}</definedName>
    <definedName name="_754__FDSAUDITLINK__" hidden="1">{"fdsup://IBCentral/FAT Viewer?action=UPDATE&amp;creator=factset&amp;DOC_NAME=fat:reuters_qtrly_source_window.fat&amp;display_string=Audit&amp;DYN_ARGS=TRUE&amp;VAR:ID1=68402T10&amp;VAR:RCODE=SGAFDS&amp;VAR:SDATE=20070799&amp;VAR:FREQ=Quarterly&amp;VAR:RELITEM=RP&amp;VAR:CURRENCY=&amp;VAR:CURRSOURCE=","EXSHARE&amp;VAR:NATFREQ=QUARTERLY&amp;VAR:RFIELD=FINALIZED&amp;VAR:DB_TYPE=&amp;VAR:UNITS=MONTHLY&amp;window=popup&amp;width=450&amp;height=300&amp;START_MAXIMIZED=FALSE"}</definedName>
    <definedName name="_755__FDSAUDITLINK__" hidden="1">{"fdsup://IBCentral/FAT Viewer?action=UPDATE&amp;creator=factset&amp;DOC_NAME=fat:reuters_qtrly_source_window.fat&amp;display_string=Audit&amp;DYN_ARGS=TRUE&amp;VAR:ID1=68402T10&amp;VAR:RCODE=SGAFDS&amp;VAR:SDATE=20070499&amp;VAR:FREQ=Quarterly&amp;VAR:RELITEM=RP&amp;VAR:CURRENCY=&amp;VAR:CURRSOURCE=","EXSHARE&amp;VAR:NATFREQ=QUARTERLY&amp;VAR:RFIELD=FINALIZED&amp;VAR:DB_TYPE=&amp;VAR:UNITS=MONTHLY&amp;window=popup&amp;width=450&amp;height=300&amp;START_MAXIMIZED=FALSE"}</definedName>
    <definedName name="_756__FDSAUDITLINK__" hidden="1">{"fdsup://IBCentral/FAT Viewer?action=UPDATE&amp;creator=factset&amp;DOC_NAME=fat:reuters_qtrly_source_window.fat&amp;display_string=Audit&amp;DYN_ARGS=TRUE&amp;VAR:ID1=68402T10&amp;VAR:RCODE=SGAFDS&amp;VAR:SDATE=20070199&amp;VAR:FREQ=Quarterly&amp;VAR:RELITEM=RP&amp;VAR:CURRENCY=&amp;VAR:CURRSOURCE=","EXSHARE&amp;VAR:NATFREQ=QUARTERLY&amp;VAR:RFIELD=FINALIZED&amp;VAR:DB_TYPE=&amp;VAR:UNITS=MONTHLY&amp;window=popup&amp;width=450&amp;height=300&amp;START_MAXIMIZED=FALSE"}</definedName>
    <definedName name="_757__FDSAUDITLINK__" hidden="1">{"fdsup://IBCentral/FAT Viewer?action=UPDATE&amp;creator=factset&amp;DOC_NAME=fat:reuters_qtrly_source_window.fat&amp;display_string=Audit&amp;DYN_ARGS=TRUE&amp;VAR:ID1=68402T10&amp;VAR:RCODE=SGAFDS&amp;VAR:SDATE=20061099&amp;VAR:FREQ=Quarterly&amp;VAR:RELITEM=RP&amp;VAR:CURRENCY=&amp;VAR:CURRSOURCE=","EXSHARE&amp;VAR:NATFREQ=QUARTERLY&amp;VAR:RFIELD=FINALIZED&amp;VAR:DB_TYPE=&amp;VAR:UNITS=MONTHLY&amp;window=popup&amp;width=450&amp;height=300&amp;START_MAXIMIZED=FALSE"}</definedName>
    <definedName name="_758__FDSAUDITLINK__" hidden="1">{"fdsup://IBCentral/FAT Viewer?action=UPDATE&amp;creator=factset&amp;DOC_NAME=fat:reuters_qtrly_source_window.fat&amp;display_string=Audit&amp;DYN_ARGS=TRUE&amp;VAR:ID1=68402T10&amp;VAR:RCODE=SGAFDS&amp;VAR:SDATE=20060799&amp;VAR:FREQ=Quarterly&amp;VAR:RELITEM=RP&amp;VAR:CURRENCY=&amp;VAR:CURRSOURCE=","EXSHARE&amp;VAR:NATFREQ=QUARTERLY&amp;VAR:RFIELD=FINALIZED&amp;VAR:DB_TYPE=&amp;VAR:UNITS=MONTHLY&amp;window=popup&amp;width=450&amp;height=300&amp;START_MAXIMIZED=FALSE"}</definedName>
    <definedName name="_759__FDSAUDITLINK__" hidden="1">{"fdsup://IBCentral/FAT Viewer?action=UPDATE&amp;creator=factset&amp;DOC_NAME=fat:reuters_qtrly_source_window.fat&amp;display_string=Audit&amp;DYN_ARGS=TRUE&amp;VAR:ID1=68402T10&amp;VAR:RCODE=SGAFDS&amp;VAR:SDATE=20060499&amp;VAR:FREQ=Quarterly&amp;VAR:RELITEM=RP&amp;VAR:CURRENCY=&amp;VAR:CURRSOURCE=","EXSHARE&amp;VAR:NATFREQ=QUARTERLY&amp;VAR:RFIELD=FINALIZED&amp;VAR:DB_TYPE=&amp;VAR:UNITS=MONTHLY&amp;window=popup&amp;width=450&amp;height=300&amp;START_MAXIMIZED=FALSE"}</definedName>
    <definedName name="_76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760__FDSAUDITLINK__" hidden="1">{"fdsup://IBCentral/FAT Viewer?action=UPDATE&amp;creator=factset&amp;DOC_NAME=fat:reuters_qtrly_source_window.fat&amp;display_string=Audit&amp;DYN_ARGS=TRUE&amp;VAR:ID1=68402T10&amp;VAR:RCODE=SGAFDS&amp;VAR:SDATE=20060199&amp;VAR:FREQ=Quarterly&amp;VAR:RELITEM=RP&amp;VAR:CURRENCY=&amp;VAR:CURRSOURCE=","EXSHARE&amp;VAR:NATFREQ=QUARTERLY&amp;VAR:RFIELD=FINALIZED&amp;VAR:DB_TYPE=&amp;VAR:UNITS=MONTHLY&amp;window=popup&amp;width=450&amp;height=300&amp;START_MAXIMIZED=FALSE"}</definedName>
    <definedName name="_761__FDSAUDITLINK__" hidden="1">{"fdsup://IBCentral/FAT Viewer?action=UPDATE&amp;creator=factset&amp;DOC_NAME=fat:reuters_qtrly_source_window.fat&amp;display_string=Audit&amp;DYN_ARGS=TRUE&amp;VAR:ID1=68402T10&amp;VAR:RCODE=SGAFDS&amp;VAR:SDATE=20051099&amp;VAR:FREQ=Quarterly&amp;VAR:RELITEM=RP&amp;VAR:CURRENCY=&amp;VAR:CURRSOURCE=","EXSHARE&amp;VAR:NATFREQ=QUARTERLY&amp;VAR:RFIELD=FINALIZED&amp;VAR:DB_TYPE=&amp;VAR:UNITS=MONTHLY&amp;window=popup&amp;width=450&amp;height=300&amp;START_MAXIMIZED=FALSE"}</definedName>
    <definedName name="_762__FDSAUDITLINK__" hidden="1">{"fdsup://IBCentral/FAT Viewer?action=UPDATE&amp;creator=factset&amp;DOC_NAME=fat:reuters_qtrly_source_window.fat&amp;display_string=Audit&amp;DYN_ARGS=TRUE&amp;VAR:ID1=68402T10&amp;VAR:RCODE=SGAFDS&amp;VAR:SDATE=20050799&amp;VAR:FREQ=Quarterly&amp;VAR:RELITEM=RP&amp;VAR:CURRENCY=&amp;VAR:CURRSOURCE=","EXSHARE&amp;VAR:NATFREQ=QUARTERLY&amp;VAR:RFIELD=FINALIZED&amp;VAR:DB_TYPE=&amp;VAR:UNITS=MONTHLY&amp;window=popup&amp;width=450&amp;height=300&amp;START_MAXIMIZED=FALSE"}</definedName>
    <definedName name="_763__FDSAUDITLINK__" hidden="1">{"fdsup://IBCentral/FAT Viewer?action=UPDATE&amp;creator=factset&amp;DOC_NAME=fat:reuters_qtrly_source_window.fat&amp;display_string=Audit&amp;DYN_ARGS=TRUE&amp;VAR:ID1=68402T10&amp;VAR:RCODE=SGAFDS&amp;VAR:SDATE=20050499&amp;VAR:FREQ=Quarterly&amp;VAR:RELITEM=RP&amp;VAR:CURRENCY=&amp;VAR:CURRSOURCE=","EXSHARE&amp;VAR:NATFREQ=QUARTERLY&amp;VAR:RFIELD=FINALIZED&amp;VAR:DB_TYPE=&amp;VAR:UNITS=MONTHLY&amp;window=popup&amp;width=450&amp;height=300&amp;START_MAXIMIZED=FALSE"}</definedName>
    <definedName name="_764__FDSAUDITLINK__" hidden="1">{"fdsup://IBCentral/FAT Viewer?action=UPDATE&amp;creator=factset&amp;DOC_NAME=fat:reuters_ltm_source_window.fat&amp;display_string=Audit&amp;DYN_ARGS=TRUE&amp;VAR:ID1=OPTM&amp;VAR:RCODE=ERAD&amp;VAR:SDATE=20080199 &amp;VAR:FREQ=Quarterly&amp;VAR:RELITEM=RP&amp;VAR:CURRENCY=&amp;VAR:CURRSOURCE=EXSHARE","&amp;VAR:NATFREQ=QUARTERLY&amp;VAR:RFIELD=FINALIZED&amp;VAR:DB_TYPE=&amp;VAR:UNITS=MONTHLY&amp;window=popup&amp;width=540&amp;height=300&amp;START_MAXIMIZED=FALSE"}</definedName>
    <definedName name="_765__FDSAUDITLINK__" hidden="1">{"fdsup://IBCentral/FAT Viewer?action=UPDATE&amp;creator=factset&amp;DOC_NAME=fat:reuters_annual_source_window.fat&amp;display_string=Audit&amp;DYN_ARGS=TRUE&amp;VAR:ID1=68402T10&amp;VAR:RCODE=ERAD&amp;VAR:SDATE=20070799&amp;VAR:FREQ=Y&amp;VAR:RELITEM=RP&amp;VAR:CURRENCY=&amp;VAR:CURRSOURCE=EXSHARE&amp;V","AR:NATFREQ=ANNUAL&amp;VAR:RFIELD=FINALIZED&amp;VAR:DB_TYPE=&amp;VAR:UNITS=MONTHLY&amp;window=popup&amp;width=450&amp;height=300&amp;START_MAXIMIZED=FALSE"}</definedName>
    <definedName name="_766__FDSAUDITLINK__" hidden="1">{"fdsup://IBCentral/FAT Viewer?action=UPDATE&amp;creator=factset&amp;DOC_NAME=fat:reuters_annual_source_window.fat&amp;display_string=Audit&amp;DYN_ARGS=TRUE&amp;VAR:ID1=68402T10&amp;VAR:RCODE=ERAD&amp;VAR:SDATE=20060799&amp;VAR:FREQ=Y&amp;VAR:RELITEM=RP&amp;VAR:CURRENCY=&amp;VAR:CURRSOURCE=EXSHARE&amp;V","AR:NATFREQ=ANNUAL&amp;VAR:RFIELD=FINALIZED&amp;VAR:DB_TYPE=&amp;VAR:UNITS=MONTHLY&amp;window=popup&amp;width=450&amp;height=300&amp;START_MAXIMIZED=FALSE"}</definedName>
    <definedName name="_767__FDSAUDITLINK__" hidden="1">{"fdsup://IBCentral/FAT Viewer?action=UPDATE&amp;creator=factset&amp;DOC_NAME=fat:reuters_annual_source_window.fat&amp;display_string=Audit&amp;DYN_ARGS=TRUE&amp;VAR:ID1=68402T10&amp;VAR:RCODE=ERAD&amp;VAR:SDATE=20050799&amp;VAR:FREQ=Y&amp;VAR:RELITEM=RP&amp;VAR:CURRENCY=&amp;VAR:CURRSOURCE=EXSHARE&amp;V","AR:NATFREQ=ANNUAL&amp;VAR:RFIELD=FINALIZED&amp;VAR:DB_TYPE=&amp;VAR:UNITS=MONTHLY&amp;window=popup&amp;width=450&amp;height=300&amp;START_MAXIMIZED=FALSE"}</definedName>
    <definedName name="_768__FDSAUDITLINK__" hidden="1">{"fdsup://IBCentral/FAT Viewer?action=UPDATE&amp;creator=factset&amp;DOC_NAME=fat:reuters_annual_source_window.fat&amp;display_string=Audit&amp;DYN_ARGS=TRUE&amp;VAR:ID1=68402T10&amp;VAR:RCODE=ERAD&amp;VAR:SDATE=20040799&amp;VAR:FREQ=Y&amp;VAR:RELITEM=RP&amp;VAR:CURRENCY=&amp;VAR:CURRSOURCE=EXSHARE&amp;V","AR:NATFREQ=ANNUAL&amp;VAR:RFIELD=FINALIZED&amp;VAR:DB_TYPE=&amp;VAR:UNITS=MONTHLY&amp;window=popup&amp;width=450&amp;height=300&amp;START_MAXIMIZED=FALSE"}</definedName>
    <definedName name="_769__FDSAUDITLINK__" hidden="1">{"fdsup://IBCentral/FAT Viewer?action=UPDATE&amp;creator=factset&amp;DOC_NAME=fat:reuters_qtrly_source_window.fat&amp;display_string=Audit&amp;DYN_ARGS=TRUE&amp;VAR:ID1=68402T10&amp;VAR:RCODE=ERAD&amp;VAR:SDATE=20080199&amp;VAR:FREQ=Quarterly&amp;VAR:RELITEM=RP&amp;VAR:CURRENCY=&amp;VAR:CURRSOURCE=EX","SHARE&amp;VAR:NATFREQ=QUARTERLY&amp;VAR:RFIELD=FINALIZED&amp;VAR:DB_TYPE=&amp;VAR:UNITS=MONTHLY&amp;window=popup&amp;width=450&amp;height=300&amp;START_MAXIMIZED=FALSE"}</definedName>
    <definedName name="_77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770__FDSAUDITLINK__" hidden="1">{"fdsup://IBCentral/FAT Viewer?action=UPDATE&amp;creator=factset&amp;DOC_NAME=fat:reuters_qtrly_source_window.fat&amp;display_string=Audit&amp;DYN_ARGS=TRUE&amp;VAR:ID1=68402T10&amp;VAR:RCODE=ERAD&amp;VAR:SDATE=20071099&amp;VAR:FREQ=Quarterly&amp;VAR:RELITEM=RP&amp;VAR:CURRENCY=&amp;VAR:CURRSOURCE=EX","SHARE&amp;VAR:NATFREQ=QUARTERLY&amp;VAR:RFIELD=FINALIZED&amp;VAR:DB_TYPE=&amp;VAR:UNITS=MONTHLY&amp;window=popup&amp;width=450&amp;height=300&amp;START_MAXIMIZED=FALSE"}</definedName>
    <definedName name="_771__FDSAUDITLINK__" hidden="1">{"fdsup://IBCentral/FAT Viewer?action=UPDATE&amp;creator=factset&amp;DOC_NAME=fat:reuters_qtrly_source_window.fat&amp;display_string=Audit&amp;DYN_ARGS=TRUE&amp;VAR:ID1=68402T10&amp;VAR:RCODE=ERAD&amp;VAR:SDATE=20070799&amp;VAR:FREQ=Quarterly&amp;VAR:RELITEM=RP&amp;VAR:CURRENCY=&amp;VAR:CURRSOURCE=EX","SHARE&amp;VAR:NATFREQ=QUARTERLY&amp;VAR:RFIELD=FINALIZED&amp;VAR:DB_TYPE=&amp;VAR:UNITS=MONTHLY&amp;window=popup&amp;width=450&amp;height=300&amp;START_MAXIMIZED=FALSE"}</definedName>
    <definedName name="_772__FDSAUDITLINK__" hidden="1">{"fdsup://IBCentral/FAT Viewer?action=UPDATE&amp;creator=factset&amp;DOC_NAME=fat:reuters_qtrly_source_window.fat&amp;display_string=Audit&amp;DYN_ARGS=TRUE&amp;VAR:ID1=68402T10&amp;VAR:RCODE=ERAD&amp;VAR:SDATE=20070499&amp;VAR:FREQ=Quarterly&amp;VAR:RELITEM=RP&amp;VAR:CURRENCY=&amp;VAR:CURRSOURCE=EX","SHARE&amp;VAR:NATFREQ=QUARTERLY&amp;VAR:RFIELD=FINALIZED&amp;VAR:DB_TYPE=&amp;VAR:UNITS=MONTHLY&amp;window=popup&amp;width=450&amp;height=300&amp;START_MAXIMIZED=FALSE"}</definedName>
    <definedName name="_773__FDSAUDITLINK__" hidden="1">{"fdsup://IBCentral/FAT Viewer?action=UPDATE&amp;creator=factset&amp;DOC_NAME=fat:reuters_qtrly_source_window.fat&amp;display_string=Audit&amp;DYN_ARGS=TRUE&amp;VAR:ID1=68402T10&amp;VAR:RCODE=ERAD&amp;VAR:SDATE=20070199&amp;VAR:FREQ=Quarterly&amp;VAR:RELITEM=RP&amp;VAR:CURRENCY=&amp;VAR:CURRSOURCE=EX","SHARE&amp;VAR:NATFREQ=QUARTERLY&amp;VAR:RFIELD=FINALIZED&amp;VAR:DB_TYPE=&amp;VAR:UNITS=MONTHLY&amp;window=popup&amp;width=450&amp;height=300&amp;START_MAXIMIZED=FALSE"}</definedName>
    <definedName name="_774__FDSAUDITLINK__" hidden="1">{"fdsup://IBCentral/FAT Viewer?action=UPDATE&amp;creator=factset&amp;DOC_NAME=fat:reuters_qtrly_source_window.fat&amp;display_string=Audit&amp;DYN_ARGS=TRUE&amp;VAR:ID1=68402T10&amp;VAR:RCODE=ERAD&amp;VAR:SDATE=20061099&amp;VAR:FREQ=Quarterly&amp;VAR:RELITEM=RP&amp;VAR:CURRENCY=&amp;VAR:CURRSOURCE=EX","SHARE&amp;VAR:NATFREQ=QUARTERLY&amp;VAR:RFIELD=FINALIZED&amp;VAR:DB_TYPE=&amp;VAR:UNITS=MONTHLY&amp;window=popup&amp;width=450&amp;height=300&amp;START_MAXIMIZED=FALSE"}</definedName>
    <definedName name="_775__FDSAUDITLINK__" hidden="1">{"fdsup://IBCentral/FAT Viewer?action=UPDATE&amp;creator=factset&amp;DOC_NAME=fat:reuters_qtrly_source_window.fat&amp;display_string=Audit&amp;DYN_ARGS=TRUE&amp;VAR:ID1=68402T10&amp;VAR:RCODE=ERAD&amp;VAR:SDATE=20060799&amp;VAR:FREQ=Quarterly&amp;VAR:RELITEM=RP&amp;VAR:CURRENCY=&amp;VAR:CURRSOURCE=EX","SHARE&amp;VAR:NATFREQ=QUARTERLY&amp;VAR:RFIELD=FINALIZED&amp;VAR:DB_TYPE=&amp;VAR:UNITS=MONTHLY&amp;window=popup&amp;width=450&amp;height=300&amp;START_MAXIMIZED=FALSE"}</definedName>
    <definedName name="_776__FDSAUDITLINK__" hidden="1">{"fdsup://IBCentral/FAT Viewer?action=UPDATE&amp;creator=factset&amp;DOC_NAME=fat:reuters_qtrly_source_window.fat&amp;display_string=Audit&amp;DYN_ARGS=TRUE&amp;VAR:ID1=68402T10&amp;VAR:RCODE=ERAD&amp;VAR:SDATE=20060499&amp;VAR:FREQ=Quarterly&amp;VAR:RELITEM=RP&amp;VAR:CURRENCY=&amp;VAR:CURRSOURCE=EX","SHARE&amp;VAR:NATFREQ=QUARTERLY&amp;VAR:RFIELD=FINALIZED&amp;VAR:DB_TYPE=&amp;VAR:UNITS=MONTHLY&amp;window=popup&amp;width=450&amp;height=300&amp;START_MAXIMIZED=FALSE"}</definedName>
    <definedName name="_777__FDSAUDITLINK__" hidden="1">{"fdsup://IBCentral/FAT Viewer?action=UPDATE&amp;creator=factset&amp;DOC_NAME=fat:reuters_qtrly_source_window.fat&amp;display_string=Audit&amp;DYN_ARGS=TRUE&amp;VAR:ID1=68402T10&amp;VAR:RCODE=ERAD&amp;VAR:SDATE=20060199&amp;VAR:FREQ=Quarterly&amp;VAR:RELITEM=RP&amp;VAR:CURRENCY=&amp;VAR:CURRSOURCE=EX","SHARE&amp;VAR:NATFREQ=QUARTERLY&amp;VAR:RFIELD=FINALIZED&amp;VAR:DB_TYPE=&amp;VAR:UNITS=MONTHLY&amp;window=popup&amp;width=450&amp;height=300&amp;START_MAXIMIZED=FALSE"}</definedName>
    <definedName name="_778__FDSAUDITLINK__" hidden="1">{"fdsup://IBCentral/FAT Viewer?action=UPDATE&amp;creator=factset&amp;DOC_NAME=fat:reuters_qtrly_source_window.fat&amp;display_string=Audit&amp;DYN_ARGS=TRUE&amp;VAR:ID1=68402T10&amp;VAR:RCODE=ERAD&amp;VAR:SDATE=20051099&amp;VAR:FREQ=Quarterly&amp;VAR:RELITEM=RP&amp;VAR:CURRENCY=&amp;VAR:CURRSOURCE=EX","SHARE&amp;VAR:NATFREQ=QUARTERLY&amp;VAR:RFIELD=FINALIZED&amp;VAR:DB_TYPE=&amp;VAR:UNITS=MONTHLY&amp;window=popup&amp;width=450&amp;height=300&amp;START_MAXIMIZED=FALSE"}</definedName>
    <definedName name="_779__FDSAUDITLINK__" hidden="1">{"fdsup://IBCentral/FAT Viewer?action=UPDATE&amp;creator=factset&amp;DOC_NAME=fat:reuters_qtrly_source_window.fat&amp;display_string=Audit&amp;DYN_ARGS=TRUE&amp;VAR:ID1=68402T10&amp;VAR:RCODE=ERAD&amp;VAR:SDATE=20050799&amp;VAR:FREQ=Quarterly&amp;VAR:RELITEM=RP&amp;VAR:CURRENCY=&amp;VAR:CURRSOURCE=EX","SHARE&amp;VAR:NATFREQ=QUARTERLY&amp;VAR:RFIELD=FINALIZED&amp;VAR:DB_TYPE=&amp;VAR:UNITS=MONTHLY&amp;window=popup&amp;width=450&amp;height=300&amp;START_MAXIMIZED=FALSE"}</definedName>
    <definedName name="_78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780__FDSAUDITLINK__" hidden="1">{"fdsup://IBCentral/FAT Viewer?action=UPDATE&amp;creator=factset&amp;DOC_NAME=fat:reuters_qtrly_source_window.fat&amp;display_string=Audit&amp;DYN_ARGS=TRUE&amp;VAR:ID1=68402T10&amp;VAR:RCODE=ERAD&amp;VAR:SDATE=20050499&amp;VAR:FREQ=Quarterly&amp;VAR:RELITEM=RP&amp;VAR:CURRENCY=&amp;VAR:CURRSOURCE=EX","SHARE&amp;VAR:NATFREQ=QUARTERLY&amp;VAR:RFIELD=FINALIZED&amp;VAR:DB_TYPE=&amp;VAR:UNITS=MONTHLY&amp;window=popup&amp;width=450&amp;height=300&amp;START_MAXIMIZED=FALSE"}</definedName>
    <definedName name="_781__FDSAUDITLINK__" hidden="1">{"fdsup://IBCentral/FAT Viewer?action=UPDATE&amp;creator=factset&amp;DOC_NAME=fat:reuters_ltm_source_window.fat&amp;display_string=Audit&amp;DYN_ARGS=TRUE&amp;VAR:ID1=OPTM&amp;VAR:RCODE=COGSFDS&amp;VAR:SDATE=20080199 &amp;VAR:FREQ=Quarterly&amp;VAR:RELITEM=RP&amp;VAR:CURRENCY=&amp;VAR:CURRSOURCE=EXSH","ARE&amp;VAR:NATFREQ=QUARTERLY&amp;VAR:RFIELD=FINALIZED&amp;VAR:DB_TYPE=&amp;VAR:UNITS=MONTHLY&amp;window=popup&amp;width=540&amp;height=300&amp;START_MAXIMIZED=FALSE"}</definedName>
    <definedName name="_782__FDSAUDITLINK__" hidden="1">{"fdsup://IBCentral/FAT Viewer?action=UPDATE&amp;creator=factset&amp;DOC_NAME=fat:reuters_annual_source_window.fat&amp;display_string=Audit&amp;DYN_ARGS=TRUE&amp;VAR:ID1=68402T10&amp;VAR:RCODE=COGSFDS&amp;VAR:SDATE=20070799&amp;VAR:FREQ=Y&amp;VAR:RELITEM=RP&amp;VAR:CURRENCY=&amp;VAR:CURRSOURCE=EXSHAR","E&amp;VAR:NATFREQ=ANNUAL&amp;VAR:RFIELD=FINALIZED&amp;VAR:DB_TYPE=&amp;VAR:UNITS=MONTHLY&amp;window=popup&amp;width=450&amp;height=300&amp;START_MAXIMIZED=FALSE"}</definedName>
    <definedName name="_783__FDSAUDITLINK__" hidden="1">{"fdsup://IBCentral/FAT Viewer?action=UPDATE&amp;creator=factset&amp;DOC_NAME=fat:reuters_annual_source_window.fat&amp;display_string=Audit&amp;DYN_ARGS=TRUE&amp;VAR:ID1=68402T10&amp;VAR:RCODE=COGSFDS&amp;VAR:SDATE=20060799&amp;VAR:FREQ=Y&amp;VAR:RELITEM=RP&amp;VAR:CURRENCY=&amp;VAR:CURRSOURCE=EXSHAR","E&amp;VAR:NATFREQ=ANNUAL&amp;VAR:RFIELD=FINALIZED&amp;VAR:DB_TYPE=&amp;VAR:UNITS=MONTHLY&amp;window=popup&amp;width=450&amp;height=300&amp;START_MAXIMIZED=FALSE"}</definedName>
    <definedName name="_784__FDSAUDITLINK__" hidden="1">{"fdsup://IBCentral/FAT Viewer?action=UPDATE&amp;creator=factset&amp;DOC_NAME=fat:reuters_annual_source_window.fat&amp;display_string=Audit&amp;DYN_ARGS=TRUE&amp;VAR:ID1=68402T10&amp;VAR:RCODE=COGSFDS&amp;VAR:SDATE=20050799&amp;VAR:FREQ=Y&amp;VAR:RELITEM=RP&amp;VAR:CURRENCY=&amp;VAR:CURRSOURCE=EXSHAR","E&amp;VAR:NATFREQ=ANNUAL&amp;VAR:RFIELD=FINALIZED&amp;VAR:DB_TYPE=&amp;VAR:UNITS=MONTHLY&amp;window=popup&amp;width=450&amp;height=300&amp;START_MAXIMIZED=FALSE"}</definedName>
    <definedName name="_785__FDSAUDITLINK__" hidden="1">{"fdsup://IBCentral/FAT Viewer?action=UPDATE&amp;creator=factset&amp;DOC_NAME=fat:reuters_annual_source_window.fat&amp;display_string=Audit&amp;DYN_ARGS=TRUE&amp;VAR:ID1=68402T10&amp;VAR:RCODE=COGSFDS&amp;VAR:SDATE=20040799&amp;VAR:FREQ=Y&amp;VAR:RELITEM=RP&amp;VAR:CURRENCY=&amp;VAR:CURRSOURCE=EXSHAR","E&amp;VAR:NATFREQ=ANNUAL&amp;VAR:RFIELD=FINALIZED&amp;VAR:DB_TYPE=&amp;VAR:UNITS=MONTHLY&amp;window=popup&amp;width=450&amp;height=300&amp;START_MAXIMIZED=FALSE"}</definedName>
    <definedName name="_786__FDSAUDITLINK__" hidden="1">{"fdsup://IBCentral/FAT Viewer?action=UPDATE&amp;creator=factset&amp;DOC_NAME=fat:reuters_qtrly_source_window.fat&amp;display_string=Audit&amp;DYN_ARGS=TRUE&amp;VAR:ID1=68402T10&amp;VAR:RCODE=COGSFDS&amp;VAR:SDATE=20080199&amp;VAR:FREQ=Quarterly&amp;VAR:RELITEM=RP&amp;VAR:CURRENCY=&amp;VAR:CURRSOURCE","=EXSHARE&amp;VAR:NATFREQ=QUARTERLY&amp;VAR:RFIELD=FINALIZED&amp;VAR:DB_TYPE=&amp;VAR:UNITS=MONTHLY&amp;window=popup&amp;width=450&amp;height=300&amp;START_MAXIMIZED=FALSE"}</definedName>
    <definedName name="_787__FDSAUDITLINK__" hidden="1">{"fdsup://IBCentral/FAT Viewer?action=UPDATE&amp;creator=factset&amp;DOC_NAME=fat:reuters_qtrly_source_window.fat&amp;display_string=Audit&amp;DYN_ARGS=TRUE&amp;VAR:ID1=68402T10&amp;VAR:RCODE=COGSFDS&amp;VAR:SDATE=20071099&amp;VAR:FREQ=Quarterly&amp;VAR:RELITEM=RP&amp;VAR:CURRENCY=&amp;VAR:CURRSOURCE","=EXSHARE&amp;VAR:NATFREQ=QUARTERLY&amp;VAR:RFIELD=FINALIZED&amp;VAR:DB_TYPE=&amp;VAR:UNITS=MONTHLY&amp;window=popup&amp;width=450&amp;height=300&amp;START_MAXIMIZED=FALSE"}</definedName>
    <definedName name="_788__FDSAUDITLINK__" hidden="1">{"fdsup://IBCentral/FAT Viewer?action=UPDATE&amp;creator=factset&amp;DOC_NAME=fat:reuters_qtrly_source_window.fat&amp;display_string=Audit&amp;DYN_ARGS=TRUE&amp;VAR:ID1=68402T10&amp;VAR:RCODE=COGSFDS&amp;VAR:SDATE=20070799&amp;VAR:FREQ=Quarterly&amp;VAR:RELITEM=RP&amp;VAR:CURRENCY=&amp;VAR:CURRSOURCE","=EXSHARE&amp;VAR:NATFREQ=QUARTERLY&amp;VAR:RFIELD=FINALIZED&amp;VAR:DB_TYPE=&amp;VAR:UNITS=MONTHLY&amp;window=popup&amp;width=450&amp;height=300&amp;START_MAXIMIZED=FALSE"}</definedName>
    <definedName name="_789__FDSAUDITLINK__" hidden="1">{"fdsup://IBCentral/FAT Viewer?action=UPDATE&amp;creator=factset&amp;DOC_NAME=fat:reuters_qtrly_source_window.fat&amp;display_string=Audit&amp;DYN_ARGS=TRUE&amp;VAR:ID1=68402T10&amp;VAR:RCODE=COGSFDS&amp;VAR:SDATE=20070499&amp;VAR:FREQ=Quarterly&amp;VAR:RELITEM=RP&amp;VAR:CURRENCY=&amp;VAR:CURRSOURCE","=EXSHARE&amp;VAR:NATFREQ=QUARTERLY&amp;VAR:RFIELD=FINALIZED&amp;VAR:DB_TYPE=&amp;VAR:UNITS=MONTHLY&amp;window=popup&amp;width=450&amp;height=300&amp;START_MAXIMIZED=FALSE"}</definedName>
    <definedName name="_79__123Graph_CChart_3" hidden="1">#REF!</definedName>
    <definedName name="_79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790__FDSAUDITLINK__" hidden="1">{"fdsup://IBCentral/FAT Viewer?action=UPDATE&amp;creator=factset&amp;DOC_NAME=fat:reuters_qtrly_source_window.fat&amp;display_string=Audit&amp;DYN_ARGS=TRUE&amp;VAR:ID1=68402T10&amp;VAR:RCODE=COGSFDS&amp;VAR:SDATE=20070199&amp;VAR:FREQ=Quarterly&amp;VAR:RELITEM=RP&amp;VAR:CURRENCY=&amp;VAR:CURRSOURCE","=EXSHARE&amp;VAR:NATFREQ=QUARTERLY&amp;VAR:RFIELD=FINALIZED&amp;VAR:DB_TYPE=&amp;VAR:UNITS=MONTHLY&amp;window=popup&amp;width=450&amp;height=300&amp;START_MAXIMIZED=FALSE"}</definedName>
    <definedName name="_791__FDSAUDITLINK__" hidden="1">{"fdsup://IBCentral/FAT Viewer?action=UPDATE&amp;creator=factset&amp;DOC_NAME=fat:reuters_qtrly_source_window.fat&amp;display_string=Audit&amp;DYN_ARGS=TRUE&amp;VAR:ID1=68402T10&amp;VAR:RCODE=COGSFDS&amp;VAR:SDATE=20061099&amp;VAR:FREQ=Quarterly&amp;VAR:RELITEM=RP&amp;VAR:CURRENCY=&amp;VAR:CURRSOURCE","=EXSHARE&amp;VAR:NATFREQ=QUARTERLY&amp;VAR:RFIELD=FINALIZED&amp;VAR:DB_TYPE=&amp;VAR:UNITS=MONTHLY&amp;window=popup&amp;width=450&amp;height=300&amp;START_MAXIMIZED=FALSE"}</definedName>
    <definedName name="_792__FDSAUDITLINK__" hidden="1">{"fdsup://IBCentral/FAT Viewer?action=UPDATE&amp;creator=factset&amp;DOC_NAME=fat:reuters_qtrly_source_window.fat&amp;display_string=Audit&amp;DYN_ARGS=TRUE&amp;VAR:ID1=68402T10&amp;VAR:RCODE=COGSFDS&amp;VAR:SDATE=20060799&amp;VAR:FREQ=Quarterly&amp;VAR:RELITEM=RP&amp;VAR:CURRENCY=&amp;VAR:CURRSOURCE","=EXSHARE&amp;VAR:NATFREQ=QUARTERLY&amp;VAR:RFIELD=FINALIZED&amp;VAR:DB_TYPE=&amp;VAR:UNITS=MONTHLY&amp;window=popup&amp;width=450&amp;height=300&amp;START_MAXIMIZED=FALSE"}</definedName>
    <definedName name="_793__FDSAUDITLINK__" hidden="1">{"fdsup://IBCentral/FAT Viewer?action=UPDATE&amp;creator=factset&amp;DOC_NAME=fat:reuters_qtrly_source_window.fat&amp;display_string=Audit&amp;DYN_ARGS=TRUE&amp;VAR:ID1=68402T10&amp;VAR:RCODE=COGSFDS&amp;VAR:SDATE=20060499&amp;VAR:FREQ=Quarterly&amp;VAR:RELITEM=RP&amp;VAR:CURRENCY=&amp;VAR:CURRSOURCE","=EXSHARE&amp;VAR:NATFREQ=QUARTERLY&amp;VAR:RFIELD=FINALIZED&amp;VAR:DB_TYPE=&amp;VAR:UNITS=MONTHLY&amp;window=popup&amp;width=450&amp;height=300&amp;START_MAXIMIZED=FALSE"}</definedName>
    <definedName name="_794__FDSAUDITLINK__" hidden="1">{"fdsup://IBCentral/FAT Viewer?action=UPDATE&amp;creator=factset&amp;DOC_NAME=fat:reuters_qtrly_source_window.fat&amp;display_string=Audit&amp;DYN_ARGS=TRUE&amp;VAR:ID1=68402T10&amp;VAR:RCODE=COGSFDS&amp;VAR:SDATE=20060199&amp;VAR:FREQ=Quarterly&amp;VAR:RELITEM=RP&amp;VAR:CURRENCY=&amp;VAR:CURRSOURCE","=EXSHARE&amp;VAR:NATFREQ=QUARTERLY&amp;VAR:RFIELD=FINALIZED&amp;VAR:DB_TYPE=&amp;VAR:UNITS=MONTHLY&amp;window=popup&amp;width=450&amp;height=300&amp;START_MAXIMIZED=FALSE"}</definedName>
    <definedName name="_795__FDSAUDITLINK__" hidden="1">{"fdsup://IBCentral/FAT Viewer?action=UPDATE&amp;creator=factset&amp;DOC_NAME=fat:reuters_qtrly_source_window.fat&amp;display_string=Audit&amp;DYN_ARGS=TRUE&amp;VAR:ID1=68402T10&amp;VAR:RCODE=COGSFDS&amp;VAR:SDATE=20051099&amp;VAR:FREQ=Quarterly&amp;VAR:RELITEM=RP&amp;VAR:CURRENCY=&amp;VAR:CURRSOURCE","=EXSHARE&amp;VAR:NATFREQ=QUARTERLY&amp;VAR:RFIELD=FINALIZED&amp;VAR:DB_TYPE=&amp;VAR:UNITS=MONTHLY&amp;window=popup&amp;width=450&amp;height=300&amp;START_MAXIMIZED=FALSE"}</definedName>
    <definedName name="_796__FDSAUDITLINK__" hidden="1">{"fdsup://IBCentral/FAT Viewer?action=UPDATE&amp;creator=factset&amp;DOC_NAME=fat:reuters_qtrly_source_window.fat&amp;display_string=Audit&amp;DYN_ARGS=TRUE&amp;VAR:ID1=68402T10&amp;VAR:RCODE=COGSFDS&amp;VAR:SDATE=20050799&amp;VAR:FREQ=Quarterly&amp;VAR:RELITEM=RP&amp;VAR:CURRENCY=&amp;VAR:CURRSOURCE","=EXSHARE&amp;VAR:NATFREQ=QUARTERLY&amp;VAR:RFIELD=FINALIZED&amp;VAR:DB_TYPE=&amp;VAR:UNITS=MONTHLY&amp;window=popup&amp;width=450&amp;height=300&amp;START_MAXIMIZED=FALSE"}</definedName>
    <definedName name="_797__FDSAUDITLINK__" hidden="1">{"fdsup://IBCentral/FAT Viewer?action=UPDATE&amp;creator=factset&amp;DOC_NAME=fat:reuters_qtrly_source_window.fat&amp;display_string=Audit&amp;DYN_ARGS=TRUE&amp;VAR:ID1=68402T10&amp;VAR:RCODE=COGSFDS&amp;VAR:SDATE=20050499&amp;VAR:FREQ=Quarterly&amp;VAR:RELITEM=RP&amp;VAR:CURRENCY=&amp;VAR:CURRSOURCE","=EXSHARE&amp;VAR:NATFREQ=QUARTERLY&amp;VAR:RFIELD=FINALIZED&amp;VAR:DB_TYPE=&amp;VAR:UNITS=MONTHLY&amp;window=popup&amp;width=450&amp;height=300&amp;START_MAXIMIZED=FALSE"}</definedName>
    <definedName name="_798__FDSAUDITLINK__" hidden="1">{"fdsup://IBCentral/FAT Viewer?action=UPDATE&amp;creator=factset&amp;DOC_NAME=fat:reuters_ltm_source_window.fat&amp;display_string=Audit&amp;DYN_ARGS=TRUE&amp;VAR:ID1=OPTM&amp;VAR:RCODE=SALES&amp;VAR:SDATE=20080199 &amp;VAR:FREQ=Quarterly&amp;VAR:RELITEM=RP&amp;VAR:CURRENCY=&amp;VAR:CURRSOURCE=EXSHAR","E&amp;VAR:NATFREQ=QUARTERLY&amp;VAR:RFIELD=FINALIZED&amp;VAR:DB_TYPE=&amp;VAR:UNITS=MONTHLY&amp;window=popup&amp;width=540&amp;height=300&amp;START_MAXIMIZED=FALSE"}</definedName>
    <definedName name="_799__FDSAUDITLINK__" hidden="1">{"fdsup://IBCentral/FAT Viewer?action=UPDATE&amp;creator=factset&amp;DOC_NAME=fat:reuters_annual_source_window.fat&amp;display_string=Audit&amp;DYN_ARGS=TRUE&amp;VAR:ID1=68402T10&amp;VAR:RCODE=SALES&amp;VAR:SDATE=20070799&amp;VAR:FREQ=Y&amp;VAR:RELITEM=RP&amp;VAR:CURRENCY=&amp;VAR:CURRSOURCE=EXSHARE&amp;","VAR:NATFREQ=ANNUAL&amp;VAR:RFIELD=FINALIZED&amp;VAR:DB_TYPE=FR&amp;VAR:UNITS=MONTHLY&amp;window=popup&amp;width=450&amp;height=300&amp;START_MAXIMIZED=FALSE"}</definedName>
    <definedName name="_8__123Graph_ACHART_1" hidden="1">#REF!</definedName>
    <definedName name="_8__123Graph_AChart_1A" hidden="1">#REF!</definedName>
    <definedName name="_8__123Graph_ACHART_2" hidden="1">#REF!</definedName>
    <definedName name="_8__123Graph_AChart_3" hidden="1">#REF!</definedName>
    <definedName name="_8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8_0_S" hidden="1">#REF!</definedName>
    <definedName name="_8_03___IFRS_241___249">#REF!</definedName>
    <definedName name="_8_04___IFRS_25___499">#REF!</definedName>
    <definedName name="_80__123Graph_CCHART_4" hidden="1">#REF!</definedName>
    <definedName name="_80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800__FDSAUDITLINK__" hidden="1">{"fdsup://IBCentral/FAT Viewer?action=UPDATE&amp;creator=factset&amp;DOC_NAME=fat:reuters_annual_source_window.fat&amp;display_string=Audit&amp;DYN_ARGS=TRUE&amp;VAR:ID1=68402T10&amp;VAR:RCODE=SALES&amp;VAR:SDATE=20060799&amp;VAR:FREQ=Y&amp;VAR:RELITEM=RP&amp;VAR:CURRENCY=&amp;VAR:CURRSOURCE=EXSHARE&amp;","VAR:NATFREQ=ANNUAL&amp;VAR:RFIELD=FINALIZED&amp;VAR:DB_TYPE=FR&amp;VAR:UNITS=MONTHLY&amp;window=popup&amp;width=450&amp;height=300&amp;START_MAXIMIZED=FALSE"}</definedName>
    <definedName name="_801__FDSAUDITLINK__" hidden="1">{"fdsup://IBCentral/FAT Viewer?action=UPDATE&amp;creator=factset&amp;DOC_NAME=fat:reuters_annual_source_window.fat&amp;display_string=Audit&amp;DYN_ARGS=TRUE&amp;VAR:ID1=68402T10&amp;VAR:RCODE=SALES&amp;VAR:SDATE=20050799&amp;VAR:FREQ=Y&amp;VAR:RELITEM=RP&amp;VAR:CURRENCY=&amp;VAR:CURRSOURCE=EXSHARE&amp;","VAR:NATFREQ=ANNUAL&amp;VAR:RFIELD=FINALIZED&amp;VAR:DB_TYPE=FR&amp;VAR:UNITS=MONTHLY&amp;window=popup&amp;width=450&amp;height=300&amp;START_MAXIMIZED=FALSE"}</definedName>
    <definedName name="_802__FDSAUDITLINK__" hidden="1">{"fdsup://IBCentral/FAT Viewer?action=UPDATE&amp;creator=factset&amp;DOC_NAME=fat:reuters_annual_source_window.fat&amp;display_string=Audit&amp;DYN_ARGS=TRUE&amp;VAR:ID1=68402T10&amp;VAR:RCODE=SALES&amp;VAR:SDATE=20040799&amp;VAR:FREQ=Y&amp;VAR:RELITEM=RP&amp;VAR:CURRENCY=&amp;VAR:CURRSOURCE=EXSHARE&amp;","VAR:NATFREQ=ANNUAL&amp;VAR:RFIELD=FINALIZED&amp;VAR:DB_TYPE=FR&amp;VAR:UNITS=MONTHLY&amp;window=popup&amp;width=450&amp;height=300&amp;START_MAXIMIZED=FALSE"}</definedName>
    <definedName name="_803__FDSAUDITLINK__" hidden="1">{"fdsup://IBCentral/FAT Viewer?action=UPDATE&amp;creator=factset&amp;DOC_NAME=fat:reuters_qtrly_source_window.fat&amp;display_string=Audit&amp;DYN_ARGS=TRUE&amp;VAR:ID1=68402T10&amp;VAR:RCODE=SALES&amp;VAR:SDATE=20080199&amp;VAR:FREQ=Quarterly&amp;VAR:RELITEM=RP&amp;VAR:CURRENCY=&amp;VAR:CURRSOURCE=E","XSHARE&amp;VAR:NATFREQ=QUARTERLY&amp;VAR:RFIELD=FINALIZED&amp;VAR:DB_TYPE=FR&amp;VAR:UNITS=MONTHLY&amp;window=popup&amp;width=450&amp;height=300&amp;START_MAXIMIZED=FALSE"}</definedName>
    <definedName name="_804__FDSAUDITLINK__" hidden="1">{"fdsup://IBCentral/FAT Viewer?action=UPDATE&amp;creator=factset&amp;DOC_NAME=fat:reuters_qtrly_source_window.fat&amp;display_string=Audit&amp;DYN_ARGS=TRUE&amp;VAR:ID1=68402T10&amp;VAR:RCODE=SALES&amp;VAR:SDATE=20071099&amp;VAR:FREQ=Quarterly&amp;VAR:RELITEM=RP&amp;VAR:CURRENCY=&amp;VAR:CURRSOURCE=E","XSHARE&amp;VAR:NATFREQ=QUARTERLY&amp;VAR:RFIELD=FINALIZED&amp;VAR:DB_TYPE=FR&amp;VAR:UNITS=MONTHLY&amp;window=popup&amp;width=450&amp;height=300&amp;START_MAXIMIZED=FALSE"}</definedName>
    <definedName name="_805__FDSAUDITLINK__" hidden="1">{"fdsup://IBCentral/FAT Viewer?action=UPDATE&amp;creator=factset&amp;DOC_NAME=fat:reuters_qtrly_source_window.fat&amp;display_string=Audit&amp;DYN_ARGS=TRUE&amp;VAR:ID1=68402T10&amp;VAR:RCODE=SALES&amp;VAR:SDATE=20070799&amp;VAR:FREQ=Quarterly&amp;VAR:RELITEM=RP&amp;VAR:CURRENCY=&amp;VAR:CURRSOURCE=E","XSHARE&amp;VAR:NATFREQ=QUARTERLY&amp;VAR:RFIELD=FINALIZED&amp;VAR:DB_TYPE=FR&amp;VAR:UNITS=MONTHLY&amp;window=popup&amp;width=450&amp;height=300&amp;START_MAXIMIZED=FALSE"}</definedName>
    <definedName name="_806__FDSAUDITLINK__" hidden="1">{"fdsup://IBCentral/FAT Viewer?action=UPDATE&amp;creator=factset&amp;DOC_NAME=fat:reuters_qtrly_source_window.fat&amp;display_string=Audit&amp;DYN_ARGS=TRUE&amp;VAR:ID1=68402T10&amp;VAR:RCODE=SALES&amp;VAR:SDATE=20070499&amp;VAR:FREQ=Quarterly&amp;VAR:RELITEM=RP&amp;VAR:CURRENCY=&amp;VAR:CURRSOURCE=E","XSHARE&amp;VAR:NATFREQ=QUARTERLY&amp;VAR:RFIELD=FINALIZED&amp;VAR:DB_TYPE=FR&amp;VAR:UNITS=MONTHLY&amp;window=popup&amp;width=450&amp;height=300&amp;START_MAXIMIZED=FALSE"}</definedName>
    <definedName name="_807__FDSAUDITLINK__" hidden="1">{"fdsup://IBCentral/FAT Viewer?action=UPDATE&amp;creator=factset&amp;DOC_NAME=fat:reuters_qtrly_source_window.fat&amp;display_string=Audit&amp;DYN_ARGS=TRUE&amp;VAR:ID1=68402T10&amp;VAR:RCODE=SALES&amp;VAR:SDATE=20070199&amp;VAR:FREQ=Quarterly&amp;VAR:RELITEM=RP&amp;VAR:CURRENCY=&amp;VAR:CURRSOURCE=E","XSHARE&amp;VAR:NATFREQ=QUARTERLY&amp;VAR:RFIELD=FINALIZED&amp;VAR:DB_TYPE=FR&amp;VAR:UNITS=MONTHLY&amp;window=popup&amp;width=450&amp;height=300&amp;START_MAXIMIZED=FALSE"}</definedName>
    <definedName name="_808__FDSAUDITLINK__" hidden="1">{"fdsup://IBCentral/FAT Viewer?action=UPDATE&amp;creator=factset&amp;DOC_NAME=fat:reuters_qtrly_source_window.fat&amp;display_string=Audit&amp;DYN_ARGS=TRUE&amp;VAR:ID1=68402T10&amp;VAR:RCODE=SALES&amp;VAR:SDATE=20061099&amp;VAR:FREQ=Quarterly&amp;VAR:RELITEM=RP&amp;VAR:CURRENCY=&amp;VAR:CURRSOURCE=E","XSHARE&amp;VAR:NATFREQ=QUARTERLY&amp;VAR:RFIELD=FINALIZED&amp;VAR:DB_TYPE=FR&amp;VAR:UNITS=MONTHLY&amp;window=popup&amp;width=450&amp;height=300&amp;START_MAXIMIZED=FALSE"}</definedName>
    <definedName name="_809__FDSAUDITLINK__" hidden="1">{"fdsup://IBCentral/FAT Viewer?action=UPDATE&amp;creator=factset&amp;DOC_NAME=fat:reuters_qtrly_source_window.fat&amp;display_string=Audit&amp;DYN_ARGS=TRUE&amp;VAR:ID1=68402T10&amp;VAR:RCODE=SALES&amp;VAR:SDATE=20060799&amp;VAR:FREQ=Quarterly&amp;VAR:RELITEM=RP&amp;VAR:CURRENCY=&amp;VAR:CURRSOURCE=E","XSHARE&amp;VAR:NATFREQ=QUARTERLY&amp;VAR:RFIELD=FINALIZED&amp;VAR:DB_TYPE=FR&amp;VAR:UNITS=MONTHLY&amp;window=popup&amp;width=450&amp;height=300&amp;START_MAXIMIZED=FALSE"}</definedName>
    <definedName name="_81__123Graph_CCHART_6" hidden="1">#REF!</definedName>
    <definedName name="_81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810__FDSAUDITLINK__" hidden="1">{"fdsup://IBCentral/FAT Viewer?action=UPDATE&amp;creator=factset&amp;DOC_NAME=fat:reuters_qtrly_source_window.fat&amp;display_string=Audit&amp;DYN_ARGS=TRUE&amp;VAR:ID1=68402T10&amp;VAR:RCODE=SALES&amp;VAR:SDATE=20060499&amp;VAR:FREQ=Quarterly&amp;VAR:RELITEM=RP&amp;VAR:CURRENCY=&amp;VAR:CURRSOURCE=E","XSHARE&amp;VAR:NATFREQ=QUARTERLY&amp;VAR:RFIELD=FINALIZED&amp;VAR:DB_TYPE=FR&amp;VAR:UNITS=MONTHLY&amp;window=popup&amp;width=450&amp;height=300&amp;START_MAXIMIZED=FALSE"}</definedName>
    <definedName name="_811__FDSAUDITLINK__" hidden="1">{"fdsup://IBCentral/FAT Viewer?action=UPDATE&amp;creator=factset&amp;DOC_NAME=fat:reuters_qtrly_source_window.fat&amp;display_string=Audit&amp;DYN_ARGS=TRUE&amp;VAR:ID1=68402T10&amp;VAR:RCODE=SALES&amp;VAR:SDATE=20060199&amp;VAR:FREQ=Quarterly&amp;VAR:RELITEM=RP&amp;VAR:CURRENCY=&amp;VAR:CURRSOURCE=E","XSHARE&amp;VAR:NATFREQ=QUARTERLY&amp;VAR:RFIELD=FINALIZED&amp;VAR:DB_TYPE=FR&amp;VAR:UNITS=MONTHLY&amp;window=popup&amp;width=450&amp;height=300&amp;START_MAXIMIZED=FALSE"}</definedName>
    <definedName name="_812__FDSAUDITLINK__" hidden="1">{"fdsup://IBCentral/FAT Viewer?action=UPDATE&amp;creator=factset&amp;DOC_NAME=fat:reuters_qtrly_source_window.fat&amp;display_string=Audit&amp;DYN_ARGS=TRUE&amp;VAR:ID1=68402T10&amp;VAR:RCODE=SALES&amp;VAR:SDATE=20051099&amp;VAR:FREQ=Quarterly&amp;VAR:RELITEM=RP&amp;VAR:CURRENCY=&amp;VAR:CURRSOURCE=E","XSHARE&amp;VAR:NATFREQ=QUARTERLY&amp;VAR:RFIELD=FINALIZED&amp;VAR:DB_TYPE=FR&amp;VAR:UNITS=MONTHLY&amp;window=popup&amp;width=450&amp;height=300&amp;START_MAXIMIZED=FALSE"}</definedName>
    <definedName name="_813__FDSAUDITLINK__" hidden="1">{"fdsup://IBCentral/FAT Viewer?action=UPDATE&amp;creator=factset&amp;DOC_NAME=fat:reuters_qtrly_source_window.fat&amp;display_string=Audit&amp;DYN_ARGS=TRUE&amp;VAR:ID1=68402T10&amp;VAR:RCODE=SALES&amp;VAR:SDATE=20050799&amp;VAR:FREQ=Quarterly&amp;VAR:RELITEM=RP&amp;VAR:CURRENCY=&amp;VAR:CURRSOURCE=E","XSHARE&amp;VAR:NATFREQ=QUARTERLY&amp;VAR:RFIELD=FINALIZED&amp;VAR:DB_TYPE=FR&amp;VAR:UNITS=MONTHLY&amp;window=popup&amp;width=450&amp;height=300&amp;START_MAXIMIZED=FALSE"}</definedName>
    <definedName name="_814__FDSAUDITLINK__" hidden="1">{"fdsup://IBCentral/FAT Viewer?action=UPDATE&amp;creator=factset&amp;DOC_NAME=fat:reuters_qtrly_source_window.fat&amp;display_string=Audit&amp;DYN_ARGS=TRUE&amp;VAR:ID1=68402T10&amp;VAR:RCODE=SALES&amp;VAR:SDATE=20050499&amp;VAR:FREQ=Quarterly&amp;VAR:RELITEM=RP&amp;VAR:CURRENCY=&amp;VAR:CURRSOURCE=E","XSHARE&amp;VAR:NATFREQ=QUARTERLY&amp;VAR:RFIELD=FINALIZED&amp;VAR:DB_TYPE=FR&amp;VAR:UNITS=MONTHLY&amp;window=popup&amp;width=450&amp;height=300&amp;START_MAXIMIZED=FALSE"}</definedName>
    <definedName name="_815__FDSAUDITLINK__" hidden="1">{"fdsup://IBCentral/FAT Viewer?action=UPDATE&amp;creator=factset&amp;DOC_NAME=fat:reuters_qtrly_source_window.fat&amp;display_string=Audit&amp;DYN_ARGS=TRUE&amp;VAR:ID1=68402T10&amp;VAR:RCODE=QTLE&amp;VAR:SDATE=20080199&amp;VAR:FREQ=Quarterly&amp;VAR:RELITEM=RP&amp;VAR:CURRENCY=&amp;VAR:CURRSOURCE=EX","SHARE&amp;VAR:NATFREQ=QUARTERLY&amp;VAR:RFIELD=FINALIZED&amp;VAR:DB_TYPE=&amp;VAR:UNITS=MONTHLY&amp;window=popup&amp;width=450&amp;height=300&amp;START_MAXIMIZED=FALSE"}</definedName>
    <definedName name="_816__FDSAUDITLINK__" hidden="1">{"fdsup://IBCentral/FAT Viewer?action=UPDATE&amp;creator=factset&amp;DOC_NAME=fat:reuters_qtrly_source_window.fat&amp;display_string=Audit&amp;DYN_ARGS=TRUE&amp;VAR:ID1=68402T10&amp;VAR:RCODE=LMIN&amp;VAR:SDATE=20080199&amp;VAR:FREQ=Quarterly&amp;VAR:RELITEM=RP&amp;VAR:CURRENCY=&amp;VAR:CURRSOURCE=EX","SHARE&amp;VAR:NATFREQ=QUARTERLY&amp;VAR:RFIELD=FINALIZED&amp;VAR:DB_TYPE=&amp;VAR:UNITS=MONTHLY&amp;window=popup&amp;width=450&amp;height=300&amp;START_MAXIMIZED=FALSE"}</definedName>
    <definedName name="_817__FDSAUDITLINK__" hidden="1">{"fdsup://IBCentral/FAT Viewer?action=UPDATE&amp;creator=factset&amp;DOC_NAME=fat:reuters_annual_source_window.fat&amp;display_string=Audit&amp;DYN_ARGS=TRUE&amp;VAR:ID1=68402T10&amp;VAR:RCODE=AITL&amp;VAR:SDATE=20070799&amp;VAR:FREQ=Y&amp;VAR:RELITEM=RP&amp;VAR:CURRENCY=&amp;VAR:CURRSOURCE=EXSHARE&amp;V","AR:NATFREQ=ANNUAL&amp;VAR:RFIELD=FINALIZED&amp;VAR:DB_TYPE=&amp;VAR:UNITS=MONTHLY&amp;window=popup&amp;width=450&amp;height=300&amp;START_MAXIMIZED=FALSE"}</definedName>
    <definedName name="_818__FDSAUDITLINK__" hidden="1">{"fdsup://IBCentral/FAT Viewer?action=UPDATE&amp;creator=factset&amp;DOC_NAME=fat:reuters_annual_source_window.fat&amp;display_string=Audit&amp;DYN_ARGS=TRUE&amp;VAR:ID1=68402T10&amp;VAR:RCODE=ATRC&amp;VAR:SDATE=20070799&amp;VAR:FREQ=Y&amp;VAR:RELITEM=RP&amp;VAR:CURRENCY=&amp;VAR:CURRSOURCE=EXSHARE&amp;V","AR:NATFREQ=ANNUAL&amp;VAR:RFIELD=FINALIZED&amp;VAR:DB_TYPE=&amp;VAR:UNITS=M&amp;window=popup&amp;width=450&amp;height=300&amp;START_MAXIMIZED=FALSE"}</definedName>
    <definedName name="_819__FDSAUDITLINK__" hidden="1">{"fdsup://IBCentral/FAT Viewer?action=UPDATE&amp;creator=factset&amp;DOC_NAME=fat:reuters_qtrly_source_window.fat&amp;display_string=Audit&amp;DYN_ARGS=TRUE&amp;VAR:ID1=G0260210&amp;VAR:RCODE=IBCEBITDA&amp;VAR:SDATE=20070699&amp;VAR:FREQ=Quarterly&amp;VAR:RELITEM=RP&amp;VAR:CURRENCY=&amp;VAR:CURRSOUR","CE=EXSHARE&amp;VAR:NATFREQ=QUARTERLY&amp;VAR:RFIELD=FINALIZED&amp;VAR:DB_TYPE=&amp;VAR:UNITS=MONTHLY&amp;window=popup&amp;width=450&amp;height=300&amp;START_MAXIMIZED=FALSE"}</definedName>
    <definedName name="_82__123Graph_CCHART_7" hidden="1">#REF!</definedName>
    <definedName name="_82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820__FDSAUDITLINK__" hidden="1">{"fdsup://IBCentral/FAT Viewer?action=UPDATE&amp;creator=factset&amp;DOC_NAME=fat:reuters_qtrly_source_window.fat&amp;display_string=Audit&amp;DYN_ARGS=TRUE&amp;VAR:ID1=G0260210&amp;VAR:RCODE=IBCEBITDA&amp;VAR:SDATE=20061299&amp;VAR:FREQ=Quarterly&amp;VAR:RELITEM=RP&amp;VAR:CURRENCY=&amp;VAR:CURRSOUR","CE=EXSHARE&amp;VAR:NATFREQ=QUARTERLY&amp;VAR:RFIELD=FINALIZED&amp;VAR:DB_TYPE=&amp;VAR:UNITS=MONTHLY&amp;window=popup&amp;width=450&amp;height=300&amp;START_MAXIMIZED=FALSE"}</definedName>
    <definedName name="_821__FDSAUDITLINK__" hidden="1">{"fdsup://IBCentral/FAT Viewer?action=UPDATE&amp;creator=factset&amp;DOC_NAME=fat:reuters_qtrly_source_window.fat&amp;display_string=Audit&amp;DYN_ARGS=TRUE&amp;VAR:ID1=G0260210&amp;VAR:RCODE=SGAFDS&amp;VAR:SDATE=20070699&amp;VAR:FREQ=Quarterly&amp;VAR:RELITEM=RP&amp;VAR:CURRENCY=&amp;VAR:CURRSOURCE=","EXSHARE&amp;VAR:NATFREQ=QUARTERLY&amp;VAR:RFIELD=FINALIZED&amp;VAR:DB_TYPE=&amp;VAR:UNITS=MONTHLY&amp;window=popup&amp;width=450&amp;height=300&amp;START_MAXIMIZED=FALSE"}</definedName>
    <definedName name="_822__FDSAUDITLINK__" hidden="1">{"fdsup://IBCentral/FAT Viewer?action=UPDATE&amp;creator=factset&amp;DOC_NAME=fat:reuters_qtrly_source_window.fat&amp;display_string=Audit&amp;DYN_ARGS=TRUE&amp;VAR:ID1=G0260210&amp;VAR:RCODE=COGSFDS&amp;VAR:SDATE=20070699&amp;VAR:FREQ=Quarterly&amp;VAR:RELITEM=RP&amp;VAR:CURRENCY=&amp;VAR:CURRSOURCE","=EXSHARE&amp;VAR:NATFREQ=QUARTERLY&amp;VAR:RFIELD=FINALIZED&amp;VAR:DB_TYPE=&amp;VAR:UNITS=MONTHLY&amp;window=popup&amp;width=450&amp;height=300&amp;START_MAXIMIZED=FALSE"}</definedName>
    <definedName name="_823__FDSAUDITLINK__" hidden="1">{"fdsup://IBCentral/FAT Viewer?action=UPDATE&amp;creator=factset&amp;DOC_NAME=fat:reuters_annual_source_window.fat&amp;display_string=Audit&amp;DYN_ARGS=TRUE&amp;VAR:ID1=46612J50&amp;VAR:RCODE=COMDIVTOTFDS&amp;VAR:SDATE=20070699&amp;VAR:FREQ=Y&amp;VAR:RELITEM=RP&amp;VAR:CURRENCY=&amp;VAR:CURRSOURCE=E","XSHARE&amp;VAR:NATFREQ=ANNUAL&amp;VAR:RFIELD=FINALIZED&amp;VAR:DB_TYPE=&amp;VAR:UNITS=M&amp;window=popup&amp;width=450&amp;height=300&amp;START_MAXIMIZED=FALSE"}</definedName>
    <definedName name="_824__FDSAUDITLINK__" hidden="1">{"fdsup://IBCentral/FAT Viewer?action=UPDATE&amp;creator=factset&amp;DOC_NAME=fat:reuters_annual_source_window.fat&amp;display_string=Audit&amp;DYN_ARGS=TRUE&amp;VAR:ID1=46612J50&amp;VAR:RCODE=COMDIVTOTFDS&amp;VAR:SDATE=20060699&amp;VAR:FREQ=Y&amp;VAR:RELITEM=RP&amp;VAR:CURRENCY=&amp;VAR:CURRSOURCE=E","XSHARE&amp;VAR:NATFREQ=ANNUAL&amp;VAR:RFIELD=FINALIZED&amp;VAR:DB_TYPE=&amp;VAR:UNITS=M&amp;window=popup&amp;width=450&amp;height=300&amp;START_MAXIMIZED=FALSE"}</definedName>
    <definedName name="_825__FDSAUDITLINK__" hidden="1">{"fdsup://IBCentral/FAT Viewer?action=UPDATE&amp;creator=factset&amp;DOC_NAME=fat:reuters_annual_source_window.fat&amp;display_string=Audit&amp;DYN_ARGS=TRUE&amp;VAR:ID1=46612J50&amp;VAR:RCODE=COMDIVTOTFDS&amp;VAR:SDATE=20050699&amp;VAR:FREQ=Y&amp;VAR:RELITEM=RP&amp;VAR:CURRENCY=&amp;VAR:CURRSOURCE=E","XSHARE&amp;VAR:NATFREQ=ANNUAL&amp;VAR:RFIELD=FINALIZED&amp;VAR:DB_TYPE=&amp;VAR:UNITS=M&amp;window=popup&amp;width=450&amp;height=300&amp;START_MAXIMIZED=FALSE"}</definedName>
    <definedName name="_826__FDSAUDITLINK__" hidden="1">{"fdsup://IBCentral/FAT Viewer?action=UPDATE&amp;creator=factset&amp;DOC_NAME=fat:reuters_annual_source_window.fat&amp;display_string=Audit&amp;DYN_ARGS=TRUE&amp;VAR:ID1=46612J50&amp;VAR:RCODE=COMDIVTOTFDS&amp;VAR:SDATE=20040699&amp;VAR:FREQ=Y&amp;VAR:RELITEM=RP&amp;VAR:CURRENCY=&amp;VAR:CURRSOURCE=E","XSHARE&amp;VAR:NATFREQ=ANNUAL&amp;VAR:RFIELD=FINALIZED&amp;VAR:DB_TYPE=&amp;VAR:UNITS=M&amp;window=popup&amp;width=450&amp;height=300&amp;START_MAXIMIZED=FALSE"}</definedName>
    <definedName name="_827__FDSAUDITLINK__" hidden="1">{"fdsup://IBCentral/FAT Viewer?action=UPDATE&amp;creator=factset&amp;DOC_NAME=fat:reuters_qtrly_source_window.fat&amp;display_string=Audit&amp;DYN_ARGS=TRUE&amp;VAR:ID1=46612J50&amp;VAR:RCODE=COMDIVTOTFDS&amp;VAR:SDATE=20071299&amp;VAR:FREQ=Quarterly&amp;VAR:RELITEM=RP&amp;VAR:CURRENCY=&amp;VAR:CURRS","OURCE=EXSHARE&amp;VAR:NATFREQ=QUARTERLY&amp;VAR:RFIELD=FINALIZED&amp;VAR:DB_TYPE=&amp;VAR:UNITS=M&amp;window=popup&amp;width=450&amp;height=300&amp;START_MAXIMIZED=FALSE"}</definedName>
    <definedName name="_828__FDSAUDITLINK__" hidden="1">{"fdsup://IBCentral/FAT Viewer?action=UPDATE&amp;creator=factset&amp;DOC_NAME=fat:reuters_qtrly_source_window.fat&amp;display_string=Audit&amp;DYN_ARGS=TRUE&amp;VAR:ID1=46612J50&amp;VAR:RCODE=COMDIVTOTFDS&amp;VAR:SDATE=20070999&amp;VAR:FREQ=Quarterly&amp;VAR:RELITEM=RP&amp;VAR:CURRENCY=&amp;VAR:CURRS","OURCE=EXSHARE&amp;VAR:NATFREQ=QUARTERLY&amp;VAR:RFIELD=FINALIZED&amp;VAR:DB_TYPE=&amp;VAR:UNITS=M&amp;window=popup&amp;width=450&amp;height=300&amp;START_MAXIMIZED=FALSE"}</definedName>
    <definedName name="_829__FDSAUDITLINK__" hidden="1">{"fdsup://IBCentral/FAT Viewer?action=UPDATE&amp;creator=factset&amp;DOC_NAME=fat:reuters_qtrly_source_window.fat&amp;display_string=Audit&amp;DYN_ARGS=TRUE&amp;VAR:ID1=46612J50&amp;VAR:RCODE=COMDIVTOTFDS&amp;VAR:SDATE=20070699&amp;VAR:FREQ=Quarterly&amp;VAR:RELITEM=RP&amp;VAR:CURRENCY=&amp;VAR:CURRS","OURCE=EXSHARE&amp;VAR:NATFREQ=QUARTERLY&amp;VAR:RFIELD=FINALIZED&amp;VAR:DB_TYPE=&amp;VAR:UNITS=M&amp;window=popup&amp;width=450&amp;height=300&amp;START_MAXIMIZED=FALSE"}</definedName>
    <definedName name="_83__123Graph_CCHART_8" hidden="1">#REF!</definedName>
    <definedName name="_83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830__FDSAUDITLINK__" hidden="1">{"fdsup://IBCentral/FAT Viewer?action=UPDATE&amp;creator=factset&amp;DOC_NAME=fat:reuters_qtrly_source_window.fat&amp;display_string=Audit&amp;DYN_ARGS=TRUE&amp;VAR:ID1=46612J50&amp;VAR:RCODE=COMDIVTOTFDS&amp;VAR:SDATE=20070399&amp;VAR:FREQ=Quarterly&amp;VAR:RELITEM=RP&amp;VAR:CURRENCY=&amp;VAR:CURRS","OURCE=EXSHARE&amp;VAR:NATFREQ=QUARTERLY&amp;VAR:RFIELD=FINALIZED&amp;VAR:DB_TYPE=&amp;VAR:UNITS=M&amp;window=popup&amp;width=450&amp;height=300&amp;START_MAXIMIZED=FALSE"}</definedName>
    <definedName name="_831__FDSAUDITLINK__" hidden="1">{"fdsup://IBCentral/FAT Viewer?action=UPDATE&amp;creator=factset&amp;DOC_NAME=fat:reuters_qtrly_source_window.fat&amp;display_string=Audit&amp;DYN_ARGS=TRUE&amp;VAR:ID1=46612J50&amp;VAR:RCODE=COMDIVTOTFDS&amp;VAR:SDATE=20061299&amp;VAR:FREQ=Quarterly&amp;VAR:RELITEM=RP&amp;VAR:CURRENCY=&amp;VAR:CURRS","OURCE=EXSHARE&amp;VAR:NATFREQ=QUARTERLY&amp;VAR:RFIELD=FINALIZED&amp;VAR:DB_TYPE=&amp;VAR:UNITS=M&amp;window=popup&amp;width=450&amp;height=300&amp;START_MAXIMIZED=FALSE"}</definedName>
    <definedName name="_832__FDSAUDITLINK__" hidden="1">{"fdsup://IBCentral/FAT Viewer?action=UPDATE&amp;creator=factset&amp;DOC_NAME=fat:reuters_qtrly_source_window.fat&amp;display_string=Audit&amp;DYN_ARGS=TRUE&amp;VAR:ID1=46612J50&amp;VAR:RCODE=COMDIVTOTFDS&amp;VAR:SDATE=20060999&amp;VAR:FREQ=Quarterly&amp;VAR:RELITEM=RP&amp;VAR:CURRENCY=&amp;VAR:CURRS","OURCE=EXSHARE&amp;VAR:NATFREQ=QUARTERLY&amp;VAR:RFIELD=FINALIZED&amp;VAR:DB_TYPE=&amp;VAR:UNITS=M&amp;window=popup&amp;width=450&amp;height=300&amp;START_MAXIMIZED=FALSE"}</definedName>
    <definedName name="_833__FDSAUDITLINK__" hidden="1">{"fdsup://IBCentral/FAT Viewer?action=UPDATE&amp;creator=factset&amp;DOC_NAME=fat:reuters_qtrly_source_window.fat&amp;display_string=Audit&amp;DYN_ARGS=TRUE&amp;VAR:ID1=46612J50&amp;VAR:RCODE=COMDIVTOTFDS&amp;VAR:SDATE=20060699&amp;VAR:FREQ=Quarterly&amp;VAR:RELITEM=RP&amp;VAR:CURRENCY=&amp;VAR:CURRS","OURCE=EXSHARE&amp;VAR:NATFREQ=QUARTERLY&amp;VAR:RFIELD=FINALIZED&amp;VAR:DB_TYPE=&amp;VAR:UNITS=M&amp;window=popup&amp;width=450&amp;height=300&amp;START_MAXIMIZED=FALSE"}</definedName>
    <definedName name="_834__FDSAUDITLINK__" hidden="1">{"fdsup://IBCentral/FAT Viewer?action=UPDATE&amp;creator=factset&amp;DOC_NAME=fat:reuters_qtrly_source_window.fat&amp;display_string=Audit&amp;DYN_ARGS=TRUE&amp;VAR:ID1=46612J50&amp;VAR:RCODE=COMDIVTOTFDS&amp;VAR:SDATE=20060399&amp;VAR:FREQ=Quarterly&amp;VAR:RELITEM=RP&amp;VAR:CURRENCY=&amp;VAR:CURRS","OURCE=EXSHARE&amp;VAR:NATFREQ=QUARTERLY&amp;VAR:RFIELD=FINALIZED&amp;VAR:DB_TYPE=&amp;VAR:UNITS=M&amp;window=popup&amp;width=450&amp;height=300&amp;START_MAXIMIZED=FALSE"}</definedName>
    <definedName name="_835__FDSAUDITLINK__" hidden="1">{"fdsup://IBCentral/FAT Viewer?action=UPDATE&amp;creator=factset&amp;DOC_NAME=fat:reuters_qtrly_source_window.fat&amp;display_string=Audit&amp;DYN_ARGS=TRUE&amp;VAR:ID1=46612J50&amp;VAR:RCODE=COMDIVTOTFDS&amp;VAR:SDATE=20051299&amp;VAR:FREQ=Quarterly&amp;VAR:RELITEM=RP&amp;VAR:CURRENCY=&amp;VAR:CURRS","OURCE=EXSHARE&amp;VAR:NATFREQ=QUARTERLY&amp;VAR:RFIELD=FINALIZED&amp;VAR:DB_TYPE=&amp;VAR:UNITS=M&amp;window=popup&amp;width=450&amp;height=300&amp;START_MAXIMIZED=FALSE"}</definedName>
    <definedName name="_836__FDSAUDITLINK__" hidden="1">{"fdsup://IBCentral/FAT Viewer?action=UPDATE&amp;creator=factset&amp;DOC_NAME=fat:reuters_qtrly_source_window.fat&amp;display_string=Audit&amp;DYN_ARGS=TRUE&amp;VAR:ID1=46612J50&amp;VAR:RCODE=COMDIVTOTFDS&amp;VAR:SDATE=20050999&amp;VAR:FREQ=Quarterly&amp;VAR:RELITEM=RP&amp;VAR:CURRENCY=&amp;VAR:CURRS","OURCE=EXSHARE&amp;VAR:NATFREQ=QUARTERLY&amp;VAR:RFIELD=FINALIZED&amp;VAR:DB_TYPE=&amp;VAR:UNITS=M&amp;window=popup&amp;width=450&amp;height=300&amp;START_MAXIMIZED=FALSE"}</definedName>
    <definedName name="_837__FDSAUDITLINK__" hidden="1">{"fdsup://IBCentral/FAT Viewer?action=UPDATE&amp;creator=factset&amp;DOC_NAME=fat:reuters_qtrly_source_window.fat&amp;display_string=Audit&amp;DYN_ARGS=TRUE&amp;VAR:ID1=46612J50&amp;VAR:RCODE=COMDIVTOTFDS&amp;VAR:SDATE=20050699&amp;VAR:FREQ=Quarterly&amp;VAR:RELITEM=RP&amp;VAR:CURRENCY=&amp;VAR:CURRS","OURCE=EXSHARE&amp;VAR:NATFREQ=QUARTERLY&amp;VAR:RFIELD=FINALIZED&amp;VAR:DB_TYPE=&amp;VAR:UNITS=M&amp;window=popup&amp;width=450&amp;height=300&amp;START_MAXIMIZED=FALSE"}</definedName>
    <definedName name="_838__FDSAUDITLINK__" hidden="1">{"fdsup://IBCentral/FAT Viewer?action=UPDATE&amp;creator=factset&amp;DOC_NAME=fat:reuters_qtrly_source_window.fat&amp;display_string=Audit&amp;DYN_ARGS=TRUE&amp;VAR:ID1=46612J50&amp;VAR:RCODE=COMDIVTOTFDS&amp;VAR:SDATE=20050399&amp;VAR:FREQ=Quarterly&amp;VAR:RELITEM=RP&amp;VAR:CURRENCY=&amp;VAR:CURRS","OURCE=EXSHARE&amp;VAR:NATFREQ=QUARTERLY&amp;VAR:RFIELD=FINALIZED&amp;VAR:DB_TYPE=&amp;VAR:UNITS=M&amp;window=popup&amp;width=450&amp;height=300&amp;START_MAXIMIZED=FALSE"}</definedName>
    <definedName name="_839__FDSAUDITLINK__" hidden="1">{"fdsup://IBCentral/FAT Viewer?action=UPDATE&amp;creator=factset&amp;DOC_NAME=fat:reuters_ltm_source_window.fat&amp;display_string=Audit&amp;DYN_ARGS=TRUE&amp;VAR:ID1=JDSU&amp;VAR:RCODE=SCEX&amp;VAR:SDATE=20071299 &amp;VAR:FREQ=Quarterly&amp;VAR:RELITEM=RP&amp;VAR:CURRENCY=&amp;VAR:CURRSOURCE=EXSHARE","&amp;VAR:NATFREQ=QUARTERLY&amp;VAR:RFIELD=FINALIZED&amp;VAR:DB_TYPE=&amp;VAR:UNITS=MONTHLY&amp;window=popup&amp;width=540&amp;height=300&amp;START_MAXIMIZED=FALSE"}</definedName>
    <definedName name="_84__123Graph_CCHART_9" hidden="1">#REF!</definedName>
    <definedName name="_84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840__FDSAUDITLINK__" hidden="1">{"fdsup://IBCentral/FAT Viewer?action=UPDATE&amp;creator=factset&amp;DOC_NAME=fat:reuters_annual_source_window.fat&amp;display_string=Audit&amp;DYN_ARGS=TRUE&amp;VAR:ID1=46612J50&amp;VAR:RCODE=SCEX&amp;VAR:SDATE=20070699&amp;VAR:FREQ=Y&amp;VAR:RELITEM=RP&amp;VAR:CURRENCY=&amp;VAR:CURRSOURCE=EXSHARE&amp;V","AR:NATFREQ=ANNUAL&amp;VAR:RFIELD=FINALIZED&amp;VAR:DB_TYPE=&amp;VAR:UNITS=M&amp;window=popup&amp;width=450&amp;height=300&amp;START_MAXIMIZED=FALSE"}</definedName>
    <definedName name="_841__FDSAUDITLINK__" hidden="1">{"fdsup://IBCentral/FAT Viewer?action=UPDATE&amp;creator=factset&amp;DOC_NAME=fat:reuters_annual_source_window.fat&amp;display_string=Audit&amp;DYN_ARGS=TRUE&amp;VAR:ID1=46612J50&amp;VAR:RCODE=SCEX&amp;VAR:SDATE=20060699&amp;VAR:FREQ=Y&amp;VAR:RELITEM=RP&amp;VAR:CURRENCY=&amp;VAR:CURRSOURCE=EXSHARE&amp;V","AR:NATFREQ=ANNUAL&amp;VAR:RFIELD=FINALIZED&amp;VAR:DB_TYPE=&amp;VAR:UNITS=M&amp;window=popup&amp;width=450&amp;height=300&amp;START_MAXIMIZED=FALSE"}</definedName>
    <definedName name="_842__FDSAUDITLINK__" hidden="1">{"fdsup://IBCentral/FAT Viewer?action=UPDATE&amp;creator=factset&amp;DOC_NAME=fat:reuters_annual_source_window.fat&amp;display_string=Audit&amp;DYN_ARGS=TRUE&amp;VAR:ID1=46612J50&amp;VAR:RCODE=SCEX&amp;VAR:SDATE=20050699&amp;VAR:FREQ=Y&amp;VAR:RELITEM=RP&amp;VAR:CURRENCY=&amp;VAR:CURRSOURCE=EXSHARE&amp;V","AR:NATFREQ=ANNUAL&amp;VAR:RFIELD=FINALIZED&amp;VAR:DB_TYPE=&amp;VAR:UNITS=M&amp;window=popup&amp;width=450&amp;height=300&amp;START_MAXIMIZED=FALSE"}</definedName>
    <definedName name="_843__FDSAUDITLINK__" hidden="1">{"fdsup://IBCentral/FAT Viewer?action=UPDATE&amp;creator=factset&amp;DOC_NAME=fat:reuters_annual_source_window.fat&amp;display_string=Audit&amp;DYN_ARGS=TRUE&amp;VAR:ID1=46612J50&amp;VAR:RCODE=SCEX&amp;VAR:SDATE=20040699&amp;VAR:FREQ=Y&amp;VAR:RELITEM=RP&amp;VAR:CURRENCY=&amp;VAR:CURRSOURCE=EXSHARE&amp;V","AR:NATFREQ=ANNUAL&amp;VAR:RFIELD=FINALIZED&amp;VAR:DB_TYPE=&amp;VAR:UNITS=M&amp;window=popup&amp;width=450&amp;height=300&amp;START_MAXIMIZED=FALSE"}</definedName>
    <definedName name="_844__FDSAUDITLINK__" hidden="1">{"fdsup://IBCentral/FAT Viewer?action=UPDATE&amp;creator=factset&amp;DOC_NAME=fat:reuters_qtrly_source_window.fat&amp;display_string=Audit&amp;DYN_ARGS=TRUE&amp;VAR:ID1=46612J50&amp;VAR:RCODE=SCEX&amp;VAR:SDATE=20071299&amp;VAR:FREQ=Quarterly&amp;VAR:RELITEM=RP&amp;VAR:CURRENCY=&amp;VAR:CURRSOURCE=EX","SHARE&amp;VAR:NATFREQ=QUARTERLY&amp;VAR:RFIELD=FINALIZED&amp;VAR:DB_TYPE=&amp;VAR:UNITS=MONTHLY&amp;window=popup&amp;width=450&amp;height=300&amp;START_MAXIMIZED=FALSE"}</definedName>
    <definedName name="_845__FDSAUDITLINK__" hidden="1">{"fdsup://IBCentral/FAT Viewer?action=UPDATE&amp;creator=factset&amp;DOC_NAME=fat:reuters_qtrly_source_window.fat&amp;display_string=Audit&amp;DYN_ARGS=TRUE&amp;VAR:ID1=46612J50&amp;VAR:RCODE=SCEX&amp;VAR:SDATE=20070999&amp;VAR:FREQ=Quarterly&amp;VAR:RELITEM=RP&amp;VAR:CURRENCY=&amp;VAR:CURRSOURCE=EX","SHARE&amp;VAR:NATFREQ=QUARTERLY&amp;VAR:RFIELD=FINALIZED&amp;VAR:DB_TYPE=&amp;VAR:UNITS=MONTHLY&amp;window=popup&amp;width=450&amp;height=300&amp;START_MAXIMIZED=FALSE"}</definedName>
    <definedName name="_846__FDSAUDITLINK__" hidden="1">{"fdsup://IBCentral/FAT Viewer?action=UPDATE&amp;creator=factset&amp;DOC_NAME=fat:reuters_qtrly_source_window.fat&amp;display_string=Audit&amp;DYN_ARGS=TRUE&amp;VAR:ID1=46612J50&amp;VAR:RCODE=SCEX&amp;VAR:SDATE=20070699&amp;VAR:FREQ=Quarterly&amp;VAR:RELITEM=RP&amp;VAR:CURRENCY=&amp;VAR:CURRSOURCE=EX","SHARE&amp;VAR:NATFREQ=QUARTERLY&amp;VAR:RFIELD=FINALIZED&amp;VAR:DB_TYPE=&amp;VAR:UNITS=MONTHLY&amp;window=popup&amp;width=450&amp;height=300&amp;START_MAXIMIZED=FALSE"}</definedName>
    <definedName name="_847__FDSAUDITLINK__" hidden="1">{"fdsup://IBCentral/FAT Viewer?action=UPDATE&amp;creator=factset&amp;DOC_NAME=fat:reuters_qtrly_source_window.fat&amp;display_string=Audit&amp;DYN_ARGS=TRUE&amp;VAR:ID1=46612J50&amp;VAR:RCODE=SCEX&amp;VAR:SDATE=20070399&amp;VAR:FREQ=Quarterly&amp;VAR:RELITEM=RP&amp;VAR:CURRENCY=&amp;VAR:CURRSOURCE=EX","SHARE&amp;VAR:NATFREQ=QUARTERLY&amp;VAR:RFIELD=FINALIZED&amp;VAR:DB_TYPE=&amp;VAR:UNITS=MONTHLY&amp;window=popup&amp;width=450&amp;height=300&amp;START_MAXIMIZED=FALSE"}</definedName>
    <definedName name="_848__FDSAUDITLINK__" hidden="1">{"fdsup://IBCentral/FAT Viewer?action=UPDATE&amp;creator=factset&amp;DOC_NAME=fat:reuters_qtrly_source_window.fat&amp;display_string=Audit&amp;DYN_ARGS=TRUE&amp;VAR:ID1=46612J50&amp;VAR:RCODE=SCEX&amp;VAR:SDATE=20061299&amp;VAR:FREQ=Quarterly&amp;VAR:RELITEM=RP&amp;VAR:CURRENCY=&amp;VAR:CURRSOURCE=EX","SHARE&amp;VAR:NATFREQ=QUARTERLY&amp;VAR:RFIELD=FINALIZED&amp;VAR:DB_TYPE=&amp;VAR:UNITS=MONTHLY&amp;window=popup&amp;width=450&amp;height=300&amp;START_MAXIMIZED=FALSE"}</definedName>
    <definedName name="_849__FDSAUDITLINK__" hidden="1">{"fdsup://IBCentral/FAT Viewer?action=UPDATE&amp;creator=factset&amp;DOC_NAME=fat:reuters_qtrly_source_window.fat&amp;display_string=Audit&amp;DYN_ARGS=TRUE&amp;VAR:ID1=46612J50&amp;VAR:RCODE=SCEX&amp;VAR:SDATE=20060999&amp;VAR:FREQ=Quarterly&amp;VAR:RELITEM=RP&amp;VAR:CURRENCY=&amp;VAR:CURRSOURCE=EX","SHARE&amp;VAR:NATFREQ=QUARTERLY&amp;VAR:RFIELD=FINALIZED&amp;VAR:DB_TYPE=&amp;VAR:UNITS=MONTHLY&amp;window=popup&amp;width=450&amp;height=300&amp;START_MAXIMIZED=FALSE"}</definedName>
    <definedName name="_85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850__FDSAUDITLINK__" hidden="1">{"fdsup://IBCentral/FAT Viewer?action=UPDATE&amp;creator=factset&amp;DOC_NAME=fat:reuters_qtrly_source_window.fat&amp;display_string=Audit&amp;DYN_ARGS=TRUE&amp;VAR:ID1=46612J50&amp;VAR:RCODE=SCEX&amp;VAR:SDATE=20060699&amp;VAR:FREQ=Quarterly&amp;VAR:RELITEM=RP&amp;VAR:CURRENCY=&amp;VAR:CURRSOURCE=EX","SHARE&amp;VAR:NATFREQ=QUARTERLY&amp;VAR:RFIELD=FINALIZED&amp;VAR:DB_TYPE=&amp;VAR:UNITS=MONTHLY&amp;window=popup&amp;width=450&amp;height=300&amp;START_MAXIMIZED=FALSE"}</definedName>
    <definedName name="_851__FDSAUDITLINK__" hidden="1">{"fdsup://IBCentral/FAT Viewer?action=UPDATE&amp;creator=factset&amp;DOC_NAME=fat:reuters_qtrly_source_window.fat&amp;display_string=Audit&amp;DYN_ARGS=TRUE&amp;VAR:ID1=46612J50&amp;VAR:RCODE=SCEX&amp;VAR:SDATE=20060399&amp;VAR:FREQ=Quarterly&amp;VAR:RELITEM=RP&amp;VAR:CURRENCY=&amp;VAR:CURRSOURCE=EX","SHARE&amp;VAR:NATFREQ=QUARTERLY&amp;VAR:RFIELD=FINALIZED&amp;VAR:DB_TYPE=&amp;VAR:UNITS=MONTHLY&amp;window=popup&amp;width=450&amp;height=300&amp;START_MAXIMIZED=FALSE"}</definedName>
    <definedName name="_852__FDSAUDITLINK__" hidden="1">{"fdsup://IBCentral/FAT Viewer?action=UPDATE&amp;creator=factset&amp;DOC_NAME=fat:reuters_qtrly_source_window.fat&amp;display_string=Audit&amp;DYN_ARGS=TRUE&amp;VAR:ID1=46612J50&amp;VAR:RCODE=SCEX&amp;VAR:SDATE=20051299&amp;VAR:FREQ=Quarterly&amp;VAR:RELITEM=RP&amp;VAR:CURRENCY=&amp;VAR:CURRSOURCE=EX","SHARE&amp;VAR:NATFREQ=QUARTERLY&amp;VAR:RFIELD=FINALIZED&amp;VAR:DB_TYPE=&amp;VAR:UNITS=MONTHLY&amp;window=popup&amp;width=450&amp;height=300&amp;START_MAXIMIZED=FALSE"}</definedName>
    <definedName name="_853__FDSAUDITLINK__" hidden="1">{"fdsup://IBCentral/FAT Viewer?action=UPDATE&amp;creator=factset&amp;DOC_NAME=fat:reuters_qtrly_source_window.fat&amp;display_string=Audit&amp;DYN_ARGS=TRUE&amp;VAR:ID1=46612J50&amp;VAR:RCODE=SCEX&amp;VAR:SDATE=20050999&amp;VAR:FREQ=Quarterly&amp;VAR:RELITEM=RP&amp;VAR:CURRENCY=&amp;VAR:CURRSOURCE=EX","SHARE&amp;VAR:NATFREQ=QUARTERLY&amp;VAR:RFIELD=FINALIZED&amp;VAR:DB_TYPE=&amp;VAR:UNITS=MONTHLY&amp;window=popup&amp;width=450&amp;height=300&amp;START_MAXIMIZED=FALSE"}</definedName>
    <definedName name="_854__FDSAUDITLINK__" hidden="1">{"fdsup://IBCentral/FAT Viewer?action=UPDATE&amp;creator=factset&amp;DOC_NAME=fat:reuters_qtrly_source_window.fat&amp;display_string=Audit&amp;DYN_ARGS=TRUE&amp;VAR:ID1=46612J50&amp;VAR:RCODE=SCEX&amp;VAR:SDATE=20050699&amp;VAR:FREQ=Quarterly&amp;VAR:RELITEM=RP&amp;VAR:CURRENCY=&amp;VAR:CURRSOURCE=EX","SHARE&amp;VAR:NATFREQ=QUARTERLY&amp;VAR:RFIELD=FINALIZED&amp;VAR:DB_TYPE=&amp;VAR:UNITS=MONTHLY&amp;window=popup&amp;width=450&amp;height=300&amp;START_MAXIMIZED=FALSE"}</definedName>
    <definedName name="_855__FDSAUDITLINK__" hidden="1">{"fdsup://IBCentral/FAT Viewer?action=UPDATE&amp;creator=factset&amp;DOC_NAME=fat:reuters_qtrly_source_window.fat&amp;display_string=Audit&amp;DYN_ARGS=TRUE&amp;VAR:ID1=46612J50&amp;VAR:RCODE=SCEX&amp;VAR:SDATE=20050399&amp;VAR:FREQ=Quarterly&amp;VAR:RELITEM=RP&amp;VAR:CURRENCY=&amp;VAR:CURRSOURCE=EX","SHARE&amp;VAR:NATFREQ=QUARTERLY&amp;VAR:RFIELD=FINALIZED&amp;VAR:DB_TYPE=&amp;VAR:UNITS=MONTHLY&amp;window=popup&amp;width=450&amp;height=300&amp;START_MAXIMIZED=FALSE"}</definedName>
    <definedName name="_856__FDSAUDITLINK__" hidden="1">{"fdsup://IBCentral/FAT Viewer?action=UPDATE&amp;creator=factset&amp;DOC_NAME=fat:reuters_annual_source_window.fat&amp;display_string=Audit&amp;DYN_ARGS=TRUE&amp;VAR:ID1=46612J50&amp;VAR:RCODE=STLD&amp;VAR:SDATE=20070699&amp;VAR:FREQ=Y&amp;VAR:RELITEM=RP&amp;VAR:CURRENCY=&amp;VAR:CURRSOURCE=EXSHARE&amp;V","AR:NATFREQ=ANNUAL&amp;VAR:RFIELD=FINALIZED&amp;VAR:DB_TYPE=&amp;VAR:UNITS=M&amp;window=popup&amp;width=450&amp;height=300&amp;START_MAXIMIZED=FALSE"}</definedName>
    <definedName name="_857__FDSAUDITLINK__" hidden="1">{"fdsup://IBCentral/FAT Viewer?action=UPDATE&amp;creator=factset&amp;DOC_NAME=fat:reuters_annual_source_window.fat&amp;display_string=Audit&amp;DYN_ARGS=TRUE&amp;VAR:ID1=46612J50&amp;VAR:RCODE=STLD&amp;VAR:SDATE=20060699&amp;VAR:FREQ=Y&amp;VAR:RELITEM=RP&amp;VAR:CURRENCY=&amp;VAR:CURRSOURCE=EXSHARE&amp;V","AR:NATFREQ=ANNUAL&amp;VAR:RFIELD=FINALIZED&amp;VAR:DB_TYPE=&amp;VAR:UNITS=M&amp;window=popup&amp;width=450&amp;height=300&amp;START_MAXIMIZED=FALSE"}</definedName>
    <definedName name="_858__FDSAUDITLINK__" hidden="1">{"fdsup://IBCentral/FAT Viewer?action=UPDATE&amp;creator=factset&amp;DOC_NAME=fat:reuters_annual_source_window.fat&amp;display_string=Audit&amp;DYN_ARGS=TRUE&amp;VAR:ID1=46612J50&amp;VAR:RCODE=STLD&amp;VAR:SDATE=20050699&amp;VAR:FREQ=Y&amp;VAR:RELITEM=RP&amp;VAR:CURRENCY=&amp;VAR:CURRSOURCE=EXSHARE&amp;V","AR:NATFREQ=ANNUAL&amp;VAR:RFIELD=FINALIZED&amp;VAR:DB_TYPE=&amp;VAR:UNITS=M&amp;window=popup&amp;width=450&amp;height=300&amp;START_MAXIMIZED=FALSE"}</definedName>
    <definedName name="_859__FDSAUDITLINK__" hidden="1">{"fdsup://IBCentral/FAT Viewer?action=UPDATE&amp;creator=factset&amp;DOC_NAME=fat:reuters_annual_source_window.fat&amp;display_string=Audit&amp;DYN_ARGS=TRUE&amp;VAR:ID1=46612J50&amp;VAR:RCODE=STLD&amp;VAR:SDATE=20040699&amp;VAR:FREQ=Y&amp;VAR:RELITEM=RP&amp;VAR:CURRENCY=&amp;VAR:CURRSOURCE=EXSHARE&amp;V","AR:NATFREQ=ANNUAL&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860__FDSAUDITLINK__" hidden="1">{"fdsup://IBCentral/FAT Viewer?action=UPDATE&amp;creator=factset&amp;DOC_NAME=fat:reuters_qtrly_source_window.fat&amp;display_string=Audit&amp;DYN_ARGS=TRUE&amp;VAR:ID1=46612J50&amp;VAR:RCODE=STLD&amp;VAR:SDATE=20071299&amp;VAR:FREQ=Quarterly&amp;VAR:RELITEM=RP&amp;VAR:CURRENCY=&amp;VAR:CURRSOURCE=EX","SHARE&amp;VAR:NATFREQ=QUARTERLY&amp;VAR:RFIELD=FINALIZED&amp;VAR:DB_TYPE=&amp;VAR:UNITS=M&amp;window=popup&amp;width=450&amp;height=300&amp;START_MAXIMIZED=FALSE"}</definedName>
    <definedName name="_861__FDSAUDITLINK__" hidden="1">{"fdsup://IBCentral/FAT Viewer?action=UPDATE&amp;creator=factset&amp;DOC_NAME=fat:reuters_qtrly_source_window.fat&amp;display_string=Audit&amp;DYN_ARGS=TRUE&amp;VAR:ID1=46612J50&amp;VAR:RCODE=STLD&amp;VAR:SDATE=20070999&amp;VAR:FREQ=Quarterly&amp;VAR:RELITEM=RP&amp;VAR:CURRENCY=&amp;VAR:CURRSOURCE=EX","SHARE&amp;VAR:NATFREQ=QUARTERLY&amp;VAR:RFIELD=FINALIZED&amp;VAR:DB_TYPE=&amp;VAR:UNITS=M&amp;window=popup&amp;width=450&amp;height=300&amp;START_MAXIMIZED=FALSE"}</definedName>
    <definedName name="_862__FDSAUDITLINK__" hidden="1">{"fdsup://IBCentral/FAT Viewer?action=UPDATE&amp;creator=factset&amp;DOC_NAME=fat:reuters_qtrly_source_window.fat&amp;display_string=Audit&amp;DYN_ARGS=TRUE&amp;VAR:ID1=46612J50&amp;VAR:RCODE=STLD&amp;VAR:SDATE=20070699&amp;VAR:FREQ=Quarterly&amp;VAR:RELITEM=RP&amp;VAR:CURRENCY=&amp;VAR:CURRSOURCE=EX","SHARE&amp;VAR:NATFREQ=QUARTERLY&amp;VAR:RFIELD=FINALIZED&amp;VAR:DB_TYPE=&amp;VAR:UNITS=M&amp;window=popup&amp;width=450&amp;height=300&amp;START_MAXIMIZED=FALSE"}</definedName>
    <definedName name="_863__FDSAUDITLINK__" hidden="1">{"fdsup://IBCentral/FAT Viewer?action=UPDATE&amp;creator=factset&amp;DOC_NAME=fat:reuters_qtrly_source_window.fat&amp;display_string=Audit&amp;DYN_ARGS=TRUE&amp;VAR:ID1=46612J50&amp;VAR:RCODE=STLD&amp;VAR:SDATE=20070399&amp;VAR:FREQ=Quarterly&amp;VAR:RELITEM=RP&amp;VAR:CURRENCY=&amp;VAR:CURRSOURCE=EX","SHARE&amp;VAR:NATFREQ=QUARTERLY&amp;VAR:RFIELD=FINALIZED&amp;VAR:DB_TYPE=&amp;VAR:UNITS=M&amp;window=popup&amp;width=450&amp;height=300&amp;START_MAXIMIZED=FALSE"}</definedName>
    <definedName name="_864__FDSAUDITLINK__" hidden="1">{"fdsup://IBCentral/FAT Viewer?action=UPDATE&amp;creator=factset&amp;DOC_NAME=fat:reuters_qtrly_source_window.fat&amp;display_string=Audit&amp;DYN_ARGS=TRUE&amp;VAR:ID1=46612J50&amp;VAR:RCODE=STLD&amp;VAR:SDATE=20061299&amp;VAR:FREQ=Quarterly&amp;VAR:RELITEM=RP&amp;VAR:CURRENCY=&amp;VAR:CURRSOURCE=EX","SHARE&amp;VAR:NATFREQ=QUARTERLY&amp;VAR:RFIELD=FINALIZED&amp;VAR:DB_TYPE=&amp;VAR:UNITS=M&amp;window=popup&amp;width=450&amp;height=300&amp;START_MAXIMIZED=FALSE"}</definedName>
    <definedName name="_865__FDSAUDITLINK__" hidden="1">{"fdsup://IBCentral/FAT Viewer?action=UPDATE&amp;creator=factset&amp;DOC_NAME=fat:reuters_qtrly_source_window.fat&amp;display_string=Audit&amp;DYN_ARGS=TRUE&amp;VAR:ID1=46612J50&amp;VAR:RCODE=STLD&amp;VAR:SDATE=20060999&amp;VAR:FREQ=Quarterly&amp;VAR:RELITEM=RP&amp;VAR:CURRENCY=&amp;VAR:CURRSOURCE=EX","SHARE&amp;VAR:NATFREQ=QUARTERLY&amp;VAR:RFIELD=FINALIZED&amp;VAR:DB_TYPE=&amp;VAR:UNITS=M&amp;window=popup&amp;width=450&amp;height=300&amp;START_MAXIMIZED=FALSE"}</definedName>
    <definedName name="_866__FDSAUDITLINK__" hidden="1">{"fdsup://IBCentral/FAT Viewer?action=UPDATE&amp;creator=factset&amp;DOC_NAME=fat:reuters_qtrly_source_window.fat&amp;display_string=Audit&amp;DYN_ARGS=TRUE&amp;VAR:ID1=46612J50&amp;VAR:RCODE=STLD&amp;VAR:SDATE=20060699&amp;VAR:FREQ=Quarterly&amp;VAR:RELITEM=RP&amp;VAR:CURRENCY=&amp;VAR:CURRSOURCE=EX","SHARE&amp;VAR:NATFREQ=QUARTERLY&amp;VAR:RFIELD=FINALIZED&amp;VAR:DB_TYPE=&amp;VAR:UNITS=M&amp;window=popup&amp;width=450&amp;height=300&amp;START_MAXIMIZED=FALSE"}</definedName>
    <definedName name="_867__FDSAUDITLINK__" hidden="1">{"fdsup://IBCentral/FAT Viewer?action=UPDATE&amp;creator=factset&amp;DOC_NAME=fat:reuters_qtrly_source_window.fat&amp;display_string=Audit&amp;DYN_ARGS=TRUE&amp;VAR:ID1=46612J50&amp;VAR:RCODE=STLD&amp;VAR:SDATE=20060399&amp;VAR:FREQ=Quarterly&amp;VAR:RELITEM=RP&amp;VAR:CURRENCY=&amp;VAR:CURRSOURCE=EX","SHARE&amp;VAR:NATFREQ=QUARTERLY&amp;VAR:RFIELD=FINALIZED&amp;VAR:DB_TYPE=&amp;VAR:UNITS=M&amp;window=popup&amp;width=450&amp;height=300&amp;START_MAXIMIZED=FALSE"}</definedName>
    <definedName name="_868__FDSAUDITLINK__" hidden="1">{"fdsup://IBCentral/FAT Viewer?action=UPDATE&amp;creator=factset&amp;DOC_NAME=fat:reuters_qtrly_source_window.fat&amp;display_string=Audit&amp;DYN_ARGS=TRUE&amp;VAR:ID1=46612J50&amp;VAR:RCODE=STLD&amp;VAR:SDATE=20051299&amp;VAR:FREQ=Quarterly&amp;VAR:RELITEM=RP&amp;VAR:CURRENCY=&amp;VAR:CURRSOURCE=EX","SHARE&amp;VAR:NATFREQ=QUARTERLY&amp;VAR:RFIELD=FINALIZED&amp;VAR:DB_TYPE=&amp;VAR:UNITS=M&amp;window=popup&amp;width=450&amp;height=300&amp;START_MAXIMIZED=FALSE"}</definedName>
    <definedName name="_869__FDSAUDITLINK__" hidden="1">{"fdsup://IBCentral/FAT Viewer?action=UPDATE&amp;creator=factset&amp;DOC_NAME=fat:reuters_qtrly_source_window.fat&amp;display_string=Audit&amp;DYN_ARGS=TRUE&amp;VAR:ID1=46612J50&amp;VAR:RCODE=STLD&amp;VAR:SDATE=20050999&amp;VAR:FREQ=Quarterly&amp;VAR:RELITEM=RP&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870__FDSAUDITLINK__" hidden="1">{"fdsup://IBCentral/FAT Viewer?action=UPDATE&amp;creator=factset&amp;DOC_NAME=fat:reuters_qtrly_source_window.fat&amp;display_string=Audit&amp;DYN_ARGS=TRUE&amp;VAR:ID1=46612J50&amp;VAR:RCODE=STLD&amp;VAR:SDATE=20050699&amp;VAR:FREQ=Quarterly&amp;VAR:RELITEM=RP&amp;VAR:CURRENCY=&amp;VAR:CURRSOURCE=EX","SHARE&amp;VAR:NATFREQ=QUARTERLY&amp;VAR:RFIELD=FINALIZED&amp;VAR:DB_TYPE=&amp;VAR:UNITS=M&amp;window=popup&amp;width=450&amp;height=300&amp;START_MAXIMIZED=FALSE"}</definedName>
    <definedName name="_871__FDSAUDITLINK__" hidden="1">{"fdsup://IBCentral/FAT Viewer?action=UPDATE&amp;creator=factset&amp;DOC_NAME=fat:reuters_qtrly_source_window.fat&amp;display_string=Audit&amp;DYN_ARGS=TRUE&amp;VAR:ID1=46612J50&amp;VAR:RCODE=STLD&amp;VAR:SDATE=20050399&amp;VAR:FREQ=Quarterly&amp;VAR:RELITEM=RP&amp;VAR:CURRENCY=&amp;VAR:CURRSOURCE=EX","SHARE&amp;VAR:NATFREQ=QUARTERLY&amp;VAR:RFIELD=FINALIZED&amp;VAR:DB_TYPE=&amp;VAR:UNITS=M&amp;window=popup&amp;width=450&amp;height=300&amp;START_MAXIMIZED=FALSE"}</definedName>
    <definedName name="_872__FDSAUDITLINK__" hidden="1">{"fdsup://IBCentral/FAT Viewer?action=UPDATE&amp;creator=factset&amp;DOC_NAME=fat:reuters_annual_source_window.fat&amp;display_string=Audit&amp;DYN_ARGS=TRUE&amp;VAR:ID1=46612J50&amp;VAR:RCODE=SCSI&amp;VAR:SDATE=20070699&amp;VAR:FREQ=Y&amp;VAR:RELITEM=RP&amp;VAR:CURRENCY=&amp;VAR:CURRSOURCE=EXSHARE&amp;V","AR:NATFREQ=ANNUAL&amp;VAR:RFIELD=FINALIZED&amp;VAR:DB_TYPE=&amp;VAR:UNITS=M&amp;window=popup&amp;width=450&amp;height=300&amp;START_MAXIMIZED=FALSE"}</definedName>
    <definedName name="_873__FDSAUDITLINK__" hidden="1">{"fdsup://IBCentral/FAT Viewer?action=UPDATE&amp;creator=factset&amp;DOC_NAME=fat:reuters_annual_source_window.fat&amp;display_string=Audit&amp;DYN_ARGS=TRUE&amp;VAR:ID1=46612J50&amp;VAR:RCODE=SCSI&amp;VAR:SDATE=20060699&amp;VAR:FREQ=Y&amp;VAR:RELITEM=RP&amp;VAR:CURRENCY=&amp;VAR:CURRSOURCE=EXSHARE&amp;V","AR:NATFREQ=ANNUAL&amp;VAR:RFIELD=FINALIZED&amp;VAR:DB_TYPE=&amp;VAR:UNITS=M&amp;window=popup&amp;width=450&amp;height=300&amp;START_MAXIMIZED=FALSE"}</definedName>
    <definedName name="_874__FDSAUDITLINK__" hidden="1">{"fdsup://IBCentral/FAT Viewer?action=UPDATE&amp;creator=factset&amp;DOC_NAME=fat:reuters_annual_source_window.fat&amp;display_string=Audit&amp;DYN_ARGS=TRUE&amp;VAR:ID1=46612J50&amp;VAR:RCODE=SCSI&amp;VAR:SDATE=20050699&amp;VAR:FREQ=Y&amp;VAR:RELITEM=RP&amp;VAR:CURRENCY=&amp;VAR:CURRSOURCE=EXSHARE&amp;V","AR:NATFREQ=ANNUAL&amp;VAR:RFIELD=FINALIZED&amp;VAR:DB_TYPE=&amp;VAR:UNITS=M&amp;window=popup&amp;width=450&amp;height=300&amp;START_MAXIMIZED=FALSE"}</definedName>
    <definedName name="_875__FDSAUDITLINK__" hidden="1">{"fdsup://IBCentral/FAT Viewer?action=UPDATE&amp;creator=factset&amp;DOC_NAME=fat:reuters_annual_source_window.fat&amp;display_string=Audit&amp;DYN_ARGS=TRUE&amp;VAR:ID1=46612J50&amp;VAR:RCODE=SCSI&amp;VAR:SDATE=20040699&amp;VAR:FREQ=Y&amp;VAR:RELITEM=RP&amp;VAR:CURRENCY=&amp;VAR:CURRSOURCE=EXSHARE&amp;V","AR:NATFREQ=ANNUAL&amp;VAR:RFIELD=FINALIZED&amp;VAR:DB_TYPE=&amp;VAR:UNITS=M&amp;window=popup&amp;width=450&amp;height=300&amp;START_MAXIMIZED=FALSE"}</definedName>
    <definedName name="_876__FDSAUDITLINK__" hidden="1">{"fdsup://IBCentral/FAT Viewer?action=UPDATE&amp;creator=factset&amp;DOC_NAME=fat:reuters_qtrly_source_window.fat&amp;display_string=Audit&amp;DYN_ARGS=TRUE&amp;VAR:ID1=46612J50&amp;VAR:RCODE=SCSI&amp;VAR:SDATE=20071299&amp;VAR:FREQ=Quarterly&amp;VAR:RELITEM=RP&amp;VAR:CURRENCY=&amp;VAR:CURRSOURCE=EX","SHARE&amp;VAR:NATFREQ=QUARTERLY&amp;VAR:RFIELD=FINALIZED&amp;VAR:DB_TYPE=&amp;VAR:UNITS=M&amp;window=popup&amp;width=450&amp;height=300&amp;START_MAXIMIZED=FALSE"}</definedName>
    <definedName name="_877__FDSAUDITLINK__" hidden="1">{"fdsup://IBCentral/FAT Viewer?action=UPDATE&amp;creator=factset&amp;DOC_NAME=fat:reuters_qtrly_source_window.fat&amp;display_string=Audit&amp;DYN_ARGS=TRUE&amp;VAR:ID1=46612J50&amp;VAR:RCODE=SCSI&amp;VAR:SDATE=20070999&amp;VAR:FREQ=Quarterly&amp;VAR:RELITEM=RP&amp;VAR:CURRENCY=&amp;VAR:CURRSOURCE=EX","SHARE&amp;VAR:NATFREQ=QUARTERLY&amp;VAR:RFIELD=FINALIZED&amp;VAR:DB_TYPE=&amp;VAR:UNITS=M&amp;window=popup&amp;width=450&amp;height=300&amp;START_MAXIMIZED=FALSE"}</definedName>
    <definedName name="_878__FDSAUDITLINK__" hidden="1">{"fdsup://IBCentral/FAT Viewer?action=UPDATE&amp;creator=factset&amp;DOC_NAME=fat:reuters_qtrly_source_window.fat&amp;display_string=Audit&amp;DYN_ARGS=TRUE&amp;VAR:ID1=46612J50&amp;VAR:RCODE=SCSI&amp;VAR:SDATE=20070699&amp;VAR:FREQ=Quarterly&amp;VAR:RELITEM=RP&amp;VAR:CURRENCY=&amp;VAR:CURRSOURCE=EX","SHARE&amp;VAR:NATFREQ=QUARTERLY&amp;VAR:RFIELD=FINALIZED&amp;VAR:DB_TYPE=&amp;VAR:UNITS=M&amp;window=popup&amp;width=450&amp;height=300&amp;START_MAXIMIZED=FALSE"}</definedName>
    <definedName name="_879__FDSAUDITLINK__" hidden="1">{"fdsup://IBCentral/FAT Viewer?action=UPDATE&amp;creator=factset&amp;DOC_NAME=fat:reuters_qtrly_source_window.fat&amp;display_string=Audit&amp;DYN_ARGS=TRUE&amp;VAR:ID1=46612J50&amp;VAR:RCODE=SCSI&amp;VAR:SDATE=20070399&amp;VAR:FREQ=Quarterly&amp;VAR:RELITEM=RP&amp;VAR:CURRENCY=&amp;VAR:CURRSOURCE=EX","SHARE&amp;VAR:NATFREQ=QUARTERLY&amp;VAR:RFIELD=FINALIZED&amp;VAR:DB_TYPE=&amp;VAR:UNITS=M&amp;window=popup&amp;width=450&amp;height=300&amp;START_MAXIMIZED=FALSE"}</definedName>
    <definedName name="_88__123Graph_CINVAR_A" hidden="1">#N/A</definedName>
    <definedName name="_88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880__FDSAUDITLINK__" hidden="1">{"fdsup://IBCentral/FAT Viewer?action=UPDATE&amp;creator=factset&amp;DOC_NAME=fat:reuters_qtrly_source_window.fat&amp;display_string=Audit&amp;DYN_ARGS=TRUE&amp;VAR:ID1=46612J50&amp;VAR:RCODE=SCSI&amp;VAR:SDATE=20061299&amp;VAR:FREQ=Quarterly&amp;VAR:RELITEM=RP&amp;VAR:CURRENCY=&amp;VAR:CURRSOURCE=EX","SHARE&amp;VAR:NATFREQ=QUARTERLY&amp;VAR:RFIELD=FINALIZED&amp;VAR:DB_TYPE=&amp;VAR:UNITS=M&amp;window=popup&amp;width=450&amp;height=300&amp;START_MAXIMIZED=FALSE"}</definedName>
    <definedName name="_881__FDSAUDITLINK__" hidden="1">{"fdsup://IBCentral/FAT Viewer?action=UPDATE&amp;creator=factset&amp;DOC_NAME=fat:reuters_qtrly_source_window.fat&amp;display_string=Audit&amp;DYN_ARGS=TRUE&amp;VAR:ID1=46612J50&amp;VAR:RCODE=SCSI&amp;VAR:SDATE=20060999&amp;VAR:FREQ=Quarterly&amp;VAR:RELITEM=RP&amp;VAR:CURRENCY=&amp;VAR:CURRSOURCE=EX","SHARE&amp;VAR:NATFREQ=QUARTERLY&amp;VAR:RFIELD=FINALIZED&amp;VAR:DB_TYPE=&amp;VAR:UNITS=M&amp;window=popup&amp;width=450&amp;height=300&amp;START_MAXIMIZED=FALSE"}</definedName>
    <definedName name="_882__FDSAUDITLINK__" hidden="1">{"fdsup://IBCentral/FAT Viewer?action=UPDATE&amp;creator=factset&amp;DOC_NAME=fat:reuters_qtrly_source_window.fat&amp;display_string=Audit&amp;DYN_ARGS=TRUE&amp;VAR:ID1=46612J50&amp;VAR:RCODE=SCSI&amp;VAR:SDATE=20060699&amp;VAR:FREQ=Quarterly&amp;VAR:RELITEM=RP&amp;VAR:CURRENCY=&amp;VAR:CURRSOURCE=EX","SHARE&amp;VAR:NATFREQ=QUARTERLY&amp;VAR:RFIELD=FINALIZED&amp;VAR:DB_TYPE=&amp;VAR:UNITS=M&amp;window=popup&amp;width=450&amp;height=300&amp;START_MAXIMIZED=FALSE"}</definedName>
    <definedName name="_883__FDSAUDITLINK__" hidden="1">{"fdsup://IBCentral/FAT Viewer?action=UPDATE&amp;creator=factset&amp;DOC_NAME=fat:reuters_qtrly_source_window.fat&amp;display_string=Audit&amp;DYN_ARGS=TRUE&amp;VAR:ID1=46612J50&amp;VAR:RCODE=SCSI&amp;VAR:SDATE=20060399&amp;VAR:FREQ=Quarterly&amp;VAR:RELITEM=RP&amp;VAR:CURRENCY=&amp;VAR:CURRSOURCE=EX","SHARE&amp;VAR:NATFREQ=QUARTERLY&amp;VAR:RFIELD=FINALIZED&amp;VAR:DB_TYPE=&amp;VAR:UNITS=M&amp;window=popup&amp;width=450&amp;height=300&amp;START_MAXIMIZED=FALSE"}</definedName>
    <definedName name="_884__FDSAUDITLINK__" hidden="1">{"fdsup://IBCentral/FAT Viewer?action=UPDATE&amp;creator=factset&amp;DOC_NAME=fat:reuters_qtrly_source_window.fat&amp;display_string=Audit&amp;DYN_ARGS=TRUE&amp;VAR:ID1=46612J50&amp;VAR:RCODE=SCSI&amp;VAR:SDATE=20051299&amp;VAR:FREQ=Quarterly&amp;VAR:RELITEM=RP&amp;VAR:CURRENCY=&amp;VAR:CURRSOURCE=EX","SHARE&amp;VAR:NATFREQ=QUARTERLY&amp;VAR:RFIELD=FINALIZED&amp;VAR:DB_TYPE=&amp;VAR:UNITS=M&amp;window=popup&amp;width=450&amp;height=300&amp;START_MAXIMIZED=FALSE"}</definedName>
    <definedName name="_885__FDSAUDITLINK__" hidden="1">{"fdsup://IBCentral/FAT Viewer?action=UPDATE&amp;creator=factset&amp;DOC_NAME=fat:reuters_qtrly_source_window.fat&amp;display_string=Audit&amp;DYN_ARGS=TRUE&amp;VAR:ID1=46612J50&amp;VAR:RCODE=SCSI&amp;VAR:SDATE=20050999&amp;VAR:FREQ=Quarterly&amp;VAR:RELITEM=RP&amp;VAR:CURRENCY=&amp;VAR:CURRSOURCE=EX","SHARE&amp;VAR:NATFREQ=QUARTERLY&amp;VAR:RFIELD=FINALIZED&amp;VAR:DB_TYPE=&amp;VAR:UNITS=M&amp;window=popup&amp;width=450&amp;height=300&amp;START_MAXIMIZED=FALSE"}</definedName>
    <definedName name="_886__FDSAUDITLINK__" hidden="1">{"fdsup://IBCentral/FAT Viewer?action=UPDATE&amp;creator=factset&amp;DOC_NAME=fat:reuters_qtrly_source_window.fat&amp;display_string=Audit&amp;DYN_ARGS=TRUE&amp;VAR:ID1=46612J50&amp;VAR:RCODE=SCSI&amp;VAR:SDATE=20050699&amp;VAR:FREQ=Quarterly&amp;VAR:RELITEM=RP&amp;VAR:CURRENCY=&amp;VAR:CURRSOURCE=EX","SHARE&amp;VAR:NATFREQ=QUARTERLY&amp;VAR:RFIELD=FINALIZED&amp;VAR:DB_TYPE=&amp;VAR:UNITS=M&amp;window=popup&amp;width=450&amp;height=300&amp;START_MAXIMIZED=FALSE"}</definedName>
    <definedName name="_887__FDSAUDITLINK__" hidden="1">{"fdsup://IBCentral/FAT Viewer?action=UPDATE&amp;creator=factset&amp;DOC_NAME=fat:reuters_qtrly_source_window.fat&amp;display_string=Audit&amp;DYN_ARGS=TRUE&amp;VAR:ID1=46612J50&amp;VAR:RCODE=SCSI&amp;VAR:SDATE=20050399&amp;VAR:FREQ=Quarterly&amp;VAR:RELITEM=RP&amp;VAR:CURRENCY=&amp;VAR:CURRSOURCE=EX","SHARE&amp;VAR:NATFREQ=QUARTERLY&amp;VAR:RFIELD=FINALIZED&amp;VAR:DB_TYPE=&amp;VAR:UNITS=M&amp;window=popup&amp;width=450&amp;height=300&amp;START_MAXIMIZED=FALSE"}</definedName>
    <definedName name="_888__FDSAUDITLINK__" hidden="1">{"fdsup://IBCentral/FAT Viewer?action=UPDATE&amp;creator=factset&amp;DOC_NAME=fat:reuters_ltm_source_window.fat&amp;display_string=Audit&amp;DYN_ARGS=TRUE&amp;VAR:ID1=JDSU&amp;VAR:RCODE=NIBX&amp;VAR:SDATE=20071299 &amp;VAR:FREQ=Quarterly&amp;VAR:RELITEM=RP&amp;VAR:CURRENCY=&amp;VAR:CURRSOURCE=EXSHARE","&amp;VAR:NATFREQ=QUARTERLY&amp;VAR:RFIELD=FINALIZED&amp;VAR:DB_TYPE=&amp;VAR:UNITS=MONTHLY&amp;window=popup&amp;width=540&amp;height=300&amp;START_MAXIMIZED=FALSE"}</definedName>
    <definedName name="_889__FDSAUDITLINK__" hidden="1">{"fdsup://IBCentral/FAT Viewer?action=UPDATE&amp;creator=factset&amp;DOC_NAME=fat:reuters_annual_source_window.fat&amp;display_string=Audit&amp;DYN_ARGS=TRUE&amp;VAR:ID1=46612J50&amp;VAR:RCODE=NIBX&amp;VAR:SDATE=20070699&amp;VAR:FREQ=Y&amp;VAR:RELITEM=RP&amp;VAR:CURRENCY=&amp;VAR:CURRSOURCE=EXSHARE&amp;V","AR:NATFREQ=ANNUAL&amp;VAR:RFIELD=FINALIZED&amp;VAR:DB_TYPE=&amp;VAR:UNITS=MONTHLY&amp;window=popup&amp;width=450&amp;height=300&amp;START_MAXIMIZED=FALSE"}</definedName>
    <definedName name="_89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890__FDSAUDITLINK__" hidden="1">{"fdsup://IBCentral/FAT Viewer?action=UPDATE&amp;creator=factset&amp;DOC_NAME=fat:reuters_annual_source_window.fat&amp;display_string=Audit&amp;DYN_ARGS=TRUE&amp;VAR:ID1=46612J50&amp;VAR:RCODE=NIBX&amp;VAR:SDATE=20060699&amp;VAR:FREQ=Y&amp;VAR:RELITEM=RP&amp;VAR:CURRENCY=&amp;VAR:CURRSOURCE=EXSHARE&amp;V","AR:NATFREQ=ANNUAL&amp;VAR:RFIELD=FINALIZED&amp;VAR:DB_TYPE=&amp;VAR:UNITS=MONTHLY&amp;window=popup&amp;width=450&amp;height=300&amp;START_MAXIMIZED=FALSE"}</definedName>
    <definedName name="_891__FDSAUDITLINK__" hidden="1">{"fdsup://IBCentral/FAT Viewer?action=UPDATE&amp;creator=factset&amp;DOC_NAME=fat:reuters_annual_source_window.fat&amp;display_string=Audit&amp;DYN_ARGS=TRUE&amp;VAR:ID1=46612J50&amp;VAR:RCODE=NIBX&amp;VAR:SDATE=20050699&amp;VAR:FREQ=Y&amp;VAR:RELITEM=RP&amp;VAR:CURRENCY=&amp;VAR:CURRSOURCE=EXSHARE&amp;V","AR:NATFREQ=ANNUAL&amp;VAR:RFIELD=FINALIZED&amp;VAR:DB_TYPE=&amp;VAR:UNITS=MONTHLY&amp;window=popup&amp;width=450&amp;height=300&amp;START_MAXIMIZED=FALSE"}</definedName>
    <definedName name="_892__FDSAUDITLINK__" hidden="1">{"fdsup://IBCentral/FAT Viewer?action=UPDATE&amp;creator=factset&amp;DOC_NAME=fat:reuters_annual_source_window.fat&amp;display_string=Audit&amp;DYN_ARGS=TRUE&amp;VAR:ID1=46612J50&amp;VAR:RCODE=NIBX&amp;VAR:SDATE=20040699&amp;VAR:FREQ=Y&amp;VAR:RELITEM=RP&amp;VAR:CURRENCY=&amp;VAR:CURRSOURCE=EXSHARE&amp;V","AR:NATFREQ=ANNUAL&amp;VAR:RFIELD=FINALIZED&amp;VAR:DB_TYPE=&amp;VAR:UNITS=MONTHLY&amp;window=popup&amp;width=450&amp;height=300&amp;START_MAXIMIZED=FALSE"}</definedName>
    <definedName name="_893__FDSAUDITLINK__" hidden="1">{"fdsup://IBCentral/FAT Viewer?action=UPDATE&amp;creator=factset&amp;DOC_NAME=fat:reuters_qtrly_source_window.fat&amp;display_string=Audit&amp;DYN_ARGS=TRUE&amp;VAR:ID1=46612J50&amp;VAR:RCODE=NIBX&amp;VAR:SDATE=20071299&amp;VAR:FREQ=Quarterly&amp;VAR:RELITEM=RP&amp;VAR:CURRENCY=&amp;VAR:CURRSOURCE=EX","SHARE&amp;VAR:NATFREQ=QUARTERLY&amp;VAR:RFIELD=FINALIZED&amp;VAR:DB_TYPE=&amp;VAR:UNITS=MONTHLY&amp;window=popup&amp;width=450&amp;height=300&amp;START_MAXIMIZED=FALSE"}</definedName>
    <definedName name="_894__FDSAUDITLINK__" hidden="1">{"fdsup://IBCentral/FAT Viewer?action=UPDATE&amp;creator=factset&amp;DOC_NAME=fat:reuters_qtrly_source_window.fat&amp;display_string=Audit&amp;DYN_ARGS=TRUE&amp;VAR:ID1=46612J50&amp;VAR:RCODE=NIBX&amp;VAR:SDATE=20070999&amp;VAR:FREQ=Quarterly&amp;VAR:RELITEM=RP&amp;VAR:CURRENCY=&amp;VAR:CURRSOURCE=EX","SHARE&amp;VAR:NATFREQ=QUARTERLY&amp;VAR:RFIELD=FINALIZED&amp;VAR:DB_TYPE=&amp;VAR:UNITS=MONTHLY&amp;window=popup&amp;width=450&amp;height=300&amp;START_MAXIMIZED=FALSE"}</definedName>
    <definedName name="_895__FDSAUDITLINK__" hidden="1">{"fdsup://IBCentral/FAT Viewer?action=UPDATE&amp;creator=factset&amp;DOC_NAME=fat:reuters_qtrly_source_window.fat&amp;display_string=Audit&amp;DYN_ARGS=TRUE&amp;VAR:ID1=46612J50&amp;VAR:RCODE=NIBX&amp;VAR:SDATE=20070699&amp;VAR:FREQ=Quarterly&amp;VAR:RELITEM=RP&amp;VAR:CURRENCY=&amp;VAR:CURRSOURCE=EX","SHARE&amp;VAR:NATFREQ=QUARTERLY&amp;VAR:RFIELD=FINALIZED&amp;VAR:DB_TYPE=&amp;VAR:UNITS=MONTHLY&amp;window=popup&amp;width=450&amp;height=300&amp;START_MAXIMIZED=FALSE"}</definedName>
    <definedName name="_896__FDSAUDITLINK__" hidden="1">{"fdsup://IBCentral/FAT Viewer?action=UPDATE&amp;creator=factset&amp;DOC_NAME=fat:reuters_qtrly_source_window.fat&amp;display_string=Audit&amp;DYN_ARGS=TRUE&amp;VAR:ID1=46612J50&amp;VAR:RCODE=NIBX&amp;VAR:SDATE=20070399&amp;VAR:FREQ=Quarterly&amp;VAR:RELITEM=RP&amp;VAR:CURRENCY=&amp;VAR:CURRSOURCE=EX","SHARE&amp;VAR:NATFREQ=QUARTERLY&amp;VAR:RFIELD=FINALIZED&amp;VAR:DB_TYPE=&amp;VAR:UNITS=MONTHLY&amp;window=popup&amp;width=450&amp;height=300&amp;START_MAXIMIZED=FALSE"}</definedName>
    <definedName name="_897__FDSAUDITLINK__" hidden="1">{"fdsup://IBCentral/FAT Viewer?action=UPDATE&amp;creator=factset&amp;DOC_NAME=fat:reuters_qtrly_source_window.fat&amp;display_string=Audit&amp;DYN_ARGS=TRUE&amp;VAR:ID1=46612J50&amp;VAR:RCODE=NIBX&amp;VAR:SDATE=20061299&amp;VAR:FREQ=Quarterly&amp;VAR:RELITEM=RP&amp;VAR:CURRENCY=&amp;VAR:CURRSOURCE=EX","SHARE&amp;VAR:NATFREQ=QUARTERLY&amp;VAR:RFIELD=FINALIZED&amp;VAR:DB_TYPE=&amp;VAR:UNITS=MONTHLY&amp;window=popup&amp;width=450&amp;height=300&amp;START_MAXIMIZED=FALSE"}</definedName>
    <definedName name="_898__FDSAUDITLINK__" hidden="1">{"fdsup://IBCentral/FAT Viewer?action=UPDATE&amp;creator=factset&amp;DOC_NAME=fat:reuters_qtrly_source_window.fat&amp;display_string=Audit&amp;DYN_ARGS=TRUE&amp;VAR:ID1=46612J50&amp;VAR:RCODE=NIBX&amp;VAR:SDATE=20060999&amp;VAR:FREQ=Quarterly&amp;VAR:RELITEM=RP&amp;VAR:CURRENCY=&amp;VAR:CURRSOURCE=EX","SHARE&amp;VAR:NATFREQ=QUARTERLY&amp;VAR:RFIELD=FINALIZED&amp;VAR:DB_TYPE=&amp;VAR:UNITS=MONTHLY&amp;window=popup&amp;width=450&amp;height=300&amp;START_MAXIMIZED=FALSE"}</definedName>
    <definedName name="_899__FDSAUDITLINK__" hidden="1">{"fdsup://IBCentral/FAT Viewer?action=UPDATE&amp;creator=factset&amp;DOC_NAME=fat:reuters_qtrly_source_window.fat&amp;display_string=Audit&amp;DYN_ARGS=TRUE&amp;VAR:ID1=46612J50&amp;VAR:RCODE=NIBX&amp;VAR:SDATE=20060699&amp;VAR:FREQ=Quarterly&amp;VAR:RELITEM=RP&amp;VAR:CURRENCY=&amp;VAR:CURRSOURCE=EX","SHARE&amp;VAR:NATFREQ=QUARTERLY&amp;VAR:RFIELD=FINALIZED&amp;VAR:DB_TYPE=&amp;VAR:UNITS=MONTHLY&amp;window=popup&amp;width=450&amp;height=300&amp;START_MAXIMIZED=FALSE"}</definedName>
    <definedName name="_9__123Graph_ACHART_2" hidden="1">#REF!</definedName>
    <definedName name="_9__123Graph_ACHART_3" hidden="1">#REF!</definedName>
    <definedName name="_9__123Graph_AChart_4" hidden="1">#REF!</definedName>
    <definedName name="_9__123Graph_AChart_58B" hidden="1">#REF!</definedName>
    <definedName name="_9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900__FDSAUDITLINK__" hidden="1">{"fdsup://IBCentral/FAT Viewer?action=UPDATE&amp;creator=factset&amp;DOC_NAME=fat:reuters_qtrly_source_window.fat&amp;display_string=Audit&amp;DYN_ARGS=TRUE&amp;VAR:ID1=46612J50&amp;VAR:RCODE=NIBX&amp;VAR:SDATE=20060399&amp;VAR:FREQ=Quarterly&amp;VAR:RELITEM=RP&amp;VAR:CURRENCY=&amp;VAR:CURRSOURCE=EX","SHARE&amp;VAR:NATFREQ=QUARTERLY&amp;VAR:RFIELD=FINALIZED&amp;VAR:DB_TYPE=&amp;VAR:UNITS=MONTHLY&amp;window=popup&amp;width=450&amp;height=300&amp;START_MAXIMIZED=FALSE"}</definedName>
    <definedName name="_901__FDSAUDITLINK__" hidden="1">{"fdsup://IBCentral/FAT Viewer?action=UPDATE&amp;creator=factset&amp;DOC_NAME=fat:reuters_qtrly_source_window.fat&amp;display_string=Audit&amp;DYN_ARGS=TRUE&amp;VAR:ID1=46612J50&amp;VAR:RCODE=NIBX&amp;VAR:SDATE=20051299&amp;VAR:FREQ=Quarterly&amp;VAR:RELITEM=RP&amp;VAR:CURRENCY=&amp;VAR:CURRSOURCE=EX","SHARE&amp;VAR:NATFREQ=QUARTERLY&amp;VAR:RFIELD=FINALIZED&amp;VAR:DB_TYPE=&amp;VAR:UNITS=MONTHLY&amp;window=popup&amp;width=450&amp;height=300&amp;START_MAXIMIZED=FALSE"}</definedName>
    <definedName name="_902__FDSAUDITLINK__" hidden="1">{"fdsup://IBCentral/FAT Viewer?action=UPDATE&amp;creator=factset&amp;DOC_NAME=fat:reuters_qtrly_source_window.fat&amp;display_string=Audit&amp;DYN_ARGS=TRUE&amp;VAR:ID1=46612J50&amp;VAR:RCODE=NIBX&amp;VAR:SDATE=20050999&amp;VAR:FREQ=Quarterly&amp;VAR:RELITEM=RP&amp;VAR:CURRENCY=&amp;VAR:CURRSOURCE=EX","SHARE&amp;VAR:NATFREQ=QUARTERLY&amp;VAR:RFIELD=FINALIZED&amp;VAR:DB_TYPE=&amp;VAR:UNITS=MONTHLY&amp;window=popup&amp;width=450&amp;height=300&amp;START_MAXIMIZED=FALSE"}</definedName>
    <definedName name="_903__FDSAUDITLINK__" hidden="1">{"fdsup://IBCentral/FAT Viewer?action=UPDATE&amp;creator=factset&amp;DOC_NAME=fat:reuters_qtrly_source_window.fat&amp;display_string=Audit&amp;DYN_ARGS=TRUE&amp;VAR:ID1=46612J50&amp;VAR:RCODE=NIBX&amp;VAR:SDATE=20050699&amp;VAR:FREQ=Quarterly&amp;VAR:RELITEM=RP&amp;VAR:CURRENCY=&amp;VAR:CURRSOURCE=EX","SHARE&amp;VAR:NATFREQ=QUARTERLY&amp;VAR:RFIELD=FINALIZED&amp;VAR:DB_TYPE=&amp;VAR:UNITS=MONTHLY&amp;window=popup&amp;width=450&amp;height=300&amp;START_MAXIMIZED=FALSE"}</definedName>
    <definedName name="_904__FDSAUDITLINK__" hidden="1">{"fdsup://IBCentral/FAT Viewer?action=UPDATE&amp;creator=factset&amp;DOC_NAME=fat:reuters_qtrly_source_window.fat&amp;display_string=Audit&amp;DYN_ARGS=TRUE&amp;VAR:ID1=46612J50&amp;VAR:RCODE=NIBX&amp;VAR:SDATE=20050399&amp;VAR:FREQ=Quarterly&amp;VAR:RELITEM=RP&amp;VAR:CURRENCY=&amp;VAR:CURRSOURCE=EX","SHARE&amp;VAR:NATFREQ=QUARTERLY&amp;VAR:RFIELD=FINALIZED&amp;VAR:DB_TYPE=&amp;VAR:UNITS=MONTHLY&amp;window=popup&amp;width=450&amp;height=300&amp;START_MAXIMIZED=FALSE"}</definedName>
    <definedName name="_905__FDSAUDITLINK__" hidden="1">{"fdsup://IBCentral/FAT Viewer?action=UPDATE&amp;creator=factset&amp;DOC_NAME=fat:reuters_ltm_source_window.fat&amp;display_string=Audit&amp;DYN_ARGS=TRUE&amp;VAR:ID1=JDSU&amp;VAR:RCODE=TTAX&amp;VAR:SDATE=20071299 &amp;VAR:FREQ=Quarterly&amp;VAR:RELITEM=RP&amp;VAR:CURRENCY=&amp;VAR:CURRSOURCE=EXSHARE","&amp;VAR:NATFREQ=QUARTERLY&amp;VAR:RFIELD=FINALIZED&amp;VAR:DB_TYPE=&amp;VAR:UNITS=MONTHLY&amp;window=popup&amp;width=540&amp;height=300&amp;START_MAXIMIZED=FALSE"}</definedName>
    <definedName name="_906__FDSAUDITLINK__" hidden="1">{"fdsup://IBCentral/FAT Viewer?action=UPDATE&amp;creator=factset&amp;DOC_NAME=fat:reuters_annual_source_window.fat&amp;display_string=Audit&amp;DYN_ARGS=TRUE&amp;VAR:ID1=46612J50&amp;VAR:RCODE=TTAX&amp;VAR:SDATE=20070699&amp;VAR:FREQ=Y&amp;VAR:RELITEM=RP&amp;VAR:CURRENCY=&amp;VAR:CURRSOURCE=EXSHARE&amp;V","AR:NATFREQ=ANNUAL&amp;VAR:RFIELD=FINALIZED&amp;VAR:DB_TYPE=&amp;VAR:UNITS=MONTHLY&amp;window=popup&amp;width=450&amp;height=300&amp;START_MAXIMIZED=FALSE"}</definedName>
    <definedName name="_907__FDSAUDITLINK__" hidden="1">{"fdsup://IBCentral/FAT Viewer?action=UPDATE&amp;creator=factset&amp;DOC_NAME=fat:reuters_annual_source_window.fat&amp;display_string=Audit&amp;DYN_ARGS=TRUE&amp;VAR:ID1=46612J50&amp;VAR:RCODE=TTAX&amp;VAR:SDATE=20060699&amp;VAR:FREQ=Y&amp;VAR:RELITEM=RP&amp;VAR:CURRENCY=&amp;VAR:CURRSOURCE=EXSHARE&amp;V","AR:NATFREQ=ANNUAL&amp;VAR:RFIELD=FINALIZED&amp;VAR:DB_TYPE=&amp;VAR:UNITS=MONTHLY&amp;window=popup&amp;width=450&amp;height=300&amp;START_MAXIMIZED=FALSE"}</definedName>
    <definedName name="_908__FDSAUDITLINK__" hidden="1">{"fdsup://IBCentral/FAT Viewer?action=UPDATE&amp;creator=factset&amp;DOC_NAME=fat:reuters_annual_source_window.fat&amp;display_string=Audit&amp;DYN_ARGS=TRUE&amp;VAR:ID1=46612J50&amp;VAR:RCODE=TTAX&amp;VAR:SDATE=20050699&amp;VAR:FREQ=Y&amp;VAR:RELITEM=RP&amp;VAR:CURRENCY=&amp;VAR:CURRSOURCE=EXSHARE&amp;V","AR:NATFREQ=ANNUAL&amp;VAR:RFIELD=FINALIZED&amp;VAR:DB_TYPE=&amp;VAR:UNITS=MONTHLY&amp;window=popup&amp;width=450&amp;height=300&amp;START_MAXIMIZED=FALSE"}</definedName>
    <definedName name="_909__FDSAUDITLINK__" hidden="1">{"fdsup://IBCentral/FAT Viewer?action=UPDATE&amp;creator=factset&amp;DOC_NAME=fat:reuters_annual_source_window.fat&amp;display_string=Audit&amp;DYN_ARGS=TRUE&amp;VAR:ID1=46612J50&amp;VAR:RCODE=TTAX&amp;VAR:SDATE=20040699&amp;VAR:FREQ=Y&amp;VAR:RELITEM=RP&amp;VAR:CURRENCY=&amp;VAR:CURRSOURCE=EXSHARE&amp;V","AR:NATFREQ=ANNUAL&amp;VAR:RFIELD=FINALIZED&amp;VAR:DB_TYPE=&amp;VAR:UNITS=MONTHLY&amp;window=popup&amp;width=450&amp;height=300&amp;START_MAXIMIZED=FALSE"}</definedName>
    <definedName name="_91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910__FDSAUDITLINK__" hidden="1">{"fdsup://IBCentral/FAT Viewer?action=UPDATE&amp;creator=factset&amp;DOC_NAME=fat:reuters_qtrly_source_window.fat&amp;display_string=Audit&amp;DYN_ARGS=TRUE&amp;VAR:ID1=46612J50&amp;VAR:RCODE=TTAX&amp;VAR:SDATE=20071299&amp;VAR:FREQ=Quarterly&amp;VAR:RELITEM=RP&amp;VAR:CURRENCY=&amp;VAR:CURRSOURCE=EX","SHARE&amp;VAR:NATFREQ=QUARTERLY&amp;VAR:RFIELD=FINALIZED&amp;VAR:DB_TYPE=&amp;VAR:UNITS=MONTHLY&amp;window=popup&amp;width=450&amp;height=300&amp;START_MAXIMIZED=FALSE"}</definedName>
    <definedName name="_911__FDSAUDITLINK__" hidden="1">{"fdsup://IBCentral/FAT Viewer?action=UPDATE&amp;creator=factset&amp;DOC_NAME=fat:reuters_qtrly_source_window.fat&amp;display_string=Audit&amp;DYN_ARGS=TRUE&amp;VAR:ID1=46612J50&amp;VAR:RCODE=TTAX&amp;VAR:SDATE=20070999&amp;VAR:FREQ=Quarterly&amp;VAR:RELITEM=RP&amp;VAR:CURRENCY=&amp;VAR:CURRSOURCE=EX","SHARE&amp;VAR:NATFREQ=QUARTERLY&amp;VAR:RFIELD=FINALIZED&amp;VAR:DB_TYPE=&amp;VAR:UNITS=MONTHLY&amp;window=popup&amp;width=450&amp;height=300&amp;START_MAXIMIZED=FALSE"}</definedName>
    <definedName name="_912__FDSAUDITLINK__" hidden="1">{"fdsup://IBCentral/FAT Viewer?action=UPDATE&amp;creator=factset&amp;DOC_NAME=fat:reuters_qtrly_source_window.fat&amp;display_string=Audit&amp;DYN_ARGS=TRUE&amp;VAR:ID1=46612J50&amp;VAR:RCODE=TTAX&amp;VAR:SDATE=20070699&amp;VAR:FREQ=Quarterly&amp;VAR:RELITEM=RP&amp;VAR:CURRENCY=&amp;VAR:CURRSOURCE=EX","SHARE&amp;VAR:NATFREQ=QUARTERLY&amp;VAR:RFIELD=FINALIZED&amp;VAR:DB_TYPE=&amp;VAR:UNITS=MONTHLY&amp;window=popup&amp;width=450&amp;height=300&amp;START_MAXIMIZED=FALSE"}</definedName>
    <definedName name="_913__FDSAUDITLINK__" hidden="1">{"fdsup://IBCentral/FAT Viewer?action=UPDATE&amp;creator=factset&amp;DOC_NAME=fat:reuters_qtrly_source_window.fat&amp;display_string=Audit&amp;DYN_ARGS=TRUE&amp;VAR:ID1=46612J50&amp;VAR:RCODE=TTAX&amp;VAR:SDATE=20070399&amp;VAR:FREQ=Quarterly&amp;VAR:RELITEM=RP&amp;VAR:CURRENCY=&amp;VAR:CURRSOURCE=EX","SHARE&amp;VAR:NATFREQ=QUARTERLY&amp;VAR:RFIELD=FINALIZED&amp;VAR:DB_TYPE=&amp;VAR:UNITS=MONTHLY&amp;window=popup&amp;width=450&amp;height=300&amp;START_MAXIMIZED=FALSE"}</definedName>
    <definedName name="_914__FDSAUDITLINK__" hidden="1">{"fdsup://IBCentral/FAT Viewer?action=UPDATE&amp;creator=factset&amp;DOC_NAME=fat:reuters_qtrly_source_window.fat&amp;display_string=Audit&amp;DYN_ARGS=TRUE&amp;VAR:ID1=46612J50&amp;VAR:RCODE=TTAX&amp;VAR:SDATE=20061299&amp;VAR:FREQ=Quarterly&amp;VAR:RELITEM=RP&amp;VAR:CURRENCY=&amp;VAR:CURRSOURCE=EX","SHARE&amp;VAR:NATFREQ=QUARTERLY&amp;VAR:RFIELD=FINALIZED&amp;VAR:DB_TYPE=&amp;VAR:UNITS=MONTHLY&amp;window=popup&amp;width=450&amp;height=300&amp;START_MAXIMIZED=FALSE"}</definedName>
    <definedName name="_915__FDSAUDITLINK__" hidden="1">{"fdsup://IBCentral/FAT Viewer?action=UPDATE&amp;creator=factset&amp;DOC_NAME=fat:reuters_qtrly_source_window.fat&amp;display_string=Audit&amp;DYN_ARGS=TRUE&amp;VAR:ID1=46612J50&amp;VAR:RCODE=TTAX&amp;VAR:SDATE=20060999&amp;VAR:FREQ=Quarterly&amp;VAR:RELITEM=RP&amp;VAR:CURRENCY=&amp;VAR:CURRSOURCE=EX","SHARE&amp;VAR:NATFREQ=QUARTERLY&amp;VAR:RFIELD=FINALIZED&amp;VAR:DB_TYPE=&amp;VAR:UNITS=MONTHLY&amp;window=popup&amp;width=450&amp;height=300&amp;START_MAXIMIZED=FALSE"}</definedName>
    <definedName name="_916__FDSAUDITLINK__" hidden="1">{"fdsup://IBCentral/FAT Viewer?action=UPDATE&amp;creator=factset&amp;DOC_NAME=fat:reuters_qtrly_source_window.fat&amp;display_string=Audit&amp;DYN_ARGS=TRUE&amp;VAR:ID1=46612J50&amp;VAR:RCODE=TTAX&amp;VAR:SDATE=20060699&amp;VAR:FREQ=Quarterly&amp;VAR:RELITEM=RP&amp;VAR:CURRENCY=&amp;VAR:CURRSOURCE=EX","SHARE&amp;VAR:NATFREQ=QUARTERLY&amp;VAR:RFIELD=FINALIZED&amp;VAR:DB_TYPE=&amp;VAR:UNITS=MONTHLY&amp;window=popup&amp;width=450&amp;height=300&amp;START_MAXIMIZED=FALSE"}</definedName>
    <definedName name="_917__FDSAUDITLINK__" hidden="1">{"fdsup://IBCentral/FAT Viewer?action=UPDATE&amp;creator=factset&amp;DOC_NAME=fat:reuters_qtrly_source_window.fat&amp;display_string=Audit&amp;DYN_ARGS=TRUE&amp;VAR:ID1=46612J50&amp;VAR:RCODE=TTAX&amp;VAR:SDATE=20060399&amp;VAR:FREQ=Quarterly&amp;VAR:RELITEM=RP&amp;VAR:CURRENCY=&amp;VAR:CURRSOURCE=EX","SHARE&amp;VAR:NATFREQ=QUARTERLY&amp;VAR:RFIELD=FINALIZED&amp;VAR:DB_TYPE=&amp;VAR:UNITS=MONTHLY&amp;window=popup&amp;width=450&amp;height=300&amp;START_MAXIMIZED=FALSE"}</definedName>
    <definedName name="_918__FDSAUDITLINK__" hidden="1">{"fdsup://IBCentral/FAT Viewer?action=UPDATE&amp;creator=factset&amp;DOC_NAME=fat:reuters_qtrly_source_window.fat&amp;display_string=Audit&amp;DYN_ARGS=TRUE&amp;VAR:ID1=46612J50&amp;VAR:RCODE=TTAX&amp;VAR:SDATE=20051299&amp;VAR:FREQ=Quarterly&amp;VAR:RELITEM=RP&amp;VAR:CURRENCY=&amp;VAR:CURRSOURCE=EX","SHARE&amp;VAR:NATFREQ=QUARTERLY&amp;VAR:RFIELD=FINALIZED&amp;VAR:DB_TYPE=&amp;VAR:UNITS=MONTHLY&amp;window=popup&amp;width=450&amp;height=300&amp;START_MAXIMIZED=FALSE"}</definedName>
    <definedName name="_919__FDSAUDITLINK__" hidden="1">{"fdsup://IBCentral/FAT Viewer?action=UPDATE&amp;creator=factset&amp;DOC_NAME=fat:reuters_qtrly_source_window.fat&amp;display_string=Audit&amp;DYN_ARGS=TRUE&amp;VAR:ID1=46612J50&amp;VAR:RCODE=TTAX&amp;VAR:SDATE=20050999&amp;VAR:FREQ=Quarterly&amp;VAR:RELITEM=RP&amp;VAR:CURRENCY=&amp;VAR:CURRSOURCE=EX","SHARE&amp;VAR:NATFREQ=QUARTERLY&amp;VAR:RFIELD=FINALIZED&amp;VAR:DB_TYPE=&amp;VAR:UNITS=MONTHLY&amp;window=popup&amp;width=450&amp;height=300&amp;START_MAXIMIZED=FALSE"}</definedName>
    <definedName name="_92__123Graph_CSS5_A" hidden="1">#N/A</definedName>
    <definedName name="_9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920__FDSAUDITLINK__" hidden="1">{"fdsup://IBCentral/FAT Viewer?action=UPDATE&amp;creator=factset&amp;DOC_NAME=fat:reuters_qtrly_source_window.fat&amp;display_string=Audit&amp;DYN_ARGS=TRUE&amp;VAR:ID1=46612J50&amp;VAR:RCODE=TTAX&amp;VAR:SDATE=20050699&amp;VAR:FREQ=Quarterly&amp;VAR:RELITEM=RP&amp;VAR:CURRENCY=&amp;VAR:CURRSOURCE=EX","SHARE&amp;VAR:NATFREQ=QUARTERLY&amp;VAR:RFIELD=FINALIZED&amp;VAR:DB_TYPE=&amp;VAR:UNITS=MONTHLY&amp;window=popup&amp;width=450&amp;height=300&amp;START_MAXIMIZED=FALSE"}</definedName>
    <definedName name="_921__FDSAUDITLINK__" hidden="1">{"fdsup://IBCentral/FAT Viewer?action=UPDATE&amp;creator=factset&amp;DOC_NAME=fat:reuters_qtrly_source_window.fat&amp;display_string=Audit&amp;DYN_ARGS=TRUE&amp;VAR:ID1=46612J50&amp;VAR:RCODE=TTAX&amp;VAR:SDATE=20050399&amp;VAR:FREQ=Quarterly&amp;VAR:RELITEM=RP&amp;VAR:CURRENCY=&amp;VAR:CURRSOURCE=EX","SHARE&amp;VAR:NATFREQ=QUARTERLY&amp;VAR:RFIELD=FINALIZED&amp;VAR:DB_TYPE=&amp;VAR:UNITS=MONTHLY&amp;window=popup&amp;width=450&amp;height=300&amp;START_MAXIMIZED=FALSE"}</definedName>
    <definedName name="_922__FDSAUDITLINK__" hidden="1">{"fdsup://IBCentral/FAT Viewer?action=UPDATE&amp;creator=factset&amp;DOC_NAME=fat:reuters_ltm_source_window.fat&amp;display_string=Audit&amp;DYN_ARGS=TRUE&amp;VAR:ID1=JDSU&amp;VAR:RCODE=OTHNET&amp;VAR:SDATE=20071299 &amp;VAR:FREQ=Quarterly&amp;VAR:RELITEM=RP&amp;VAR:CURRENCY=&amp;VAR:CURRSOURCE=EXSHA","RE&amp;VAR:NATFREQ=QUARTERLY&amp;VAR:RFIELD=FINALIZED&amp;VAR:DB_TYPE=&amp;VAR:UNITS=MONTHLY&amp;window=popup&amp;width=540&amp;height=300&amp;START_MAXIMIZED=FALSE"}</definedName>
    <definedName name="_923__FDSAUDITLINK__" hidden="1">{"fdsup://IBCentral/FAT Viewer?action=UPDATE&amp;creator=factset&amp;DOC_NAME=fat:reuters_annual_source_window.fat&amp;display_string=Audit&amp;DYN_ARGS=TRUE&amp;VAR:ID1=46612J50&amp;VAR:RCODE=OTHNET&amp;VAR:SDATE=20070699&amp;VAR:FREQ=Y&amp;VAR:RELITEM=RP&amp;VAR:CURRENCY=&amp;VAR:CURRSOURCE=EXSHARE","&amp;VAR:NATFREQ=ANNUAL&amp;VAR:RFIELD=FINALIZED&amp;VAR:DB_TYPE=&amp;VAR:UNITS=MONTHLY&amp;window=popup&amp;width=450&amp;height=300&amp;START_MAXIMIZED=FALSE"}</definedName>
    <definedName name="_924__FDSAUDITLINK__" hidden="1">{"fdsup://IBCentral/FAT Viewer?action=UPDATE&amp;creator=factset&amp;DOC_NAME=fat:reuters_annual_source_window.fat&amp;display_string=Audit&amp;DYN_ARGS=TRUE&amp;VAR:ID1=46612J50&amp;VAR:RCODE=OTHNET&amp;VAR:SDATE=20060699&amp;VAR:FREQ=Y&amp;VAR:RELITEM=RP&amp;VAR:CURRENCY=&amp;VAR:CURRSOURCE=EXSHARE","&amp;VAR:NATFREQ=ANNUAL&amp;VAR:RFIELD=FINALIZED&amp;VAR:DB_TYPE=&amp;VAR:UNITS=MONTHLY&amp;window=popup&amp;width=450&amp;height=300&amp;START_MAXIMIZED=FALSE"}</definedName>
    <definedName name="_925__FDSAUDITLINK__" hidden="1">{"fdsup://IBCentral/FAT Viewer?action=UPDATE&amp;creator=factset&amp;DOC_NAME=fat:reuters_annual_source_window.fat&amp;display_string=Audit&amp;DYN_ARGS=TRUE&amp;VAR:ID1=46612J50&amp;VAR:RCODE=OTHNET&amp;VAR:SDATE=20050699&amp;VAR:FREQ=Y&amp;VAR:RELITEM=RP&amp;VAR:CURRENCY=&amp;VAR:CURRSOURCE=EXSHARE","&amp;VAR:NATFREQ=ANNUAL&amp;VAR:RFIELD=FINALIZED&amp;VAR:DB_TYPE=&amp;VAR:UNITS=MONTHLY&amp;window=popup&amp;width=450&amp;height=300&amp;START_MAXIMIZED=FALSE"}</definedName>
    <definedName name="_926__FDSAUDITLINK__" hidden="1">{"fdsup://IBCentral/FAT Viewer?action=UPDATE&amp;creator=factset&amp;DOC_NAME=fat:reuters_annual_source_window.fat&amp;display_string=Audit&amp;DYN_ARGS=TRUE&amp;VAR:ID1=46612J50&amp;VAR:RCODE=OTHNET&amp;VAR:SDATE=20040699&amp;VAR:FREQ=Y&amp;VAR:RELITEM=RP&amp;VAR:CURRENCY=&amp;VAR:CURRSOURCE=EXSHARE","&amp;VAR:NATFREQ=ANNUAL&amp;VAR:RFIELD=FINALIZED&amp;VAR:DB_TYPE=&amp;VAR:UNITS=MONTHLY&amp;window=popup&amp;width=450&amp;height=300&amp;START_MAXIMIZED=FALSE"}</definedName>
    <definedName name="_927__FDSAUDITLINK__" hidden="1">{"fdsup://IBCentral/FAT Viewer?action=UPDATE&amp;creator=factset&amp;DOC_NAME=fat:reuters_qtrly_source_window.fat&amp;display_string=Audit&amp;DYN_ARGS=TRUE&amp;VAR:ID1=46612J50&amp;VAR:RCODE=OTHNET&amp;VAR:SDATE=20071299&amp;VAR:FREQ=Quarterly&amp;VAR:RELITEM=RP&amp;VAR:CURRENCY=&amp;VAR:CURRSOURCE=","EXSHARE&amp;VAR:NATFREQ=QUARTERLY&amp;VAR:RFIELD=FINALIZED&amp;VAR:DB_TYPE=&amp;VAR:UNITS=MONTHLY&amp;window=popup&amp;width=450&amp;height=300&amp;START_MAXIMIZED=FALSE"}</definedName>
    <definedName name="_928__FDSAUDITLINK__" hidden="1">{"fdsup://IBCentral/FAT Viewer?action=UPDATE&amp;creator=factset&amp;DOC_NAME=fat:reuters_qtrly_source_window.fat&amp;display_string=Audit&amp;DYN_ARGS=TRUE&amp;VAR:ID1=46612J50&amp;VAR:RCODE=OTHNET&amp;VAR:SDATE=20070999&amp;VAR:FREQ=Quarterly&amp;VAR:RELITEM=RP&amp;VAR:CURRENCY=&amp;VAR:CURRSOURCE=","EXSHARE&amp;VAR:NATFREQ=QUARTERLY&amp;VAR:RFIELD=FINALIZED&amp;VAR:DB_TYPE=&amp;VAR:UNITS=MONTHLY&amp;window=popup&amp;width=450&amp;height=300&amp;START_MAXIMIZED=FALSE"}</definedName>
    <definedName name="_929__FDSAUDITLINK__" hidden="1">{"fdsup://IBCentral/FAT Viewer?action=UPDATE&amp;creator=factset&amp;DOC_NAME=fat:reuters_qtrly_source_window.fat&amp;display_string=Audit&amp;DYN_ARGS=TRUE&amp;VAR:ID1=46612J50&amp;VAR:RCODE=OTHNET&amp;VAR:SDATE=20070699&amp;VAR:FREQ=Quarterly&amp;VAR:RELITEM=RP&amp;VAR:CURRENCY=&amp;VAR:CURRSOURCE=","EXSHARE&amp;VAR:NATFREQ=QUARTERLY&amp;VAR:RFIELD=FINALIZED&amp;VAR:DB_TYPE=&amp;VAR:UNITS=MONTHLY&amp;window=popup&amp;width=450&amp;height=300&amp;START_MAXIMIZED=FALSE"}</definedName>
    <definedName name="_93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930__FDSAUDITLINK__" hidden="1">{"fdsup://IBCentral/FAT Viewer?action=UPDATE&amp;creator=factset&amp;DOC_NAME=fat:reuters_qtrly_source_window.fat&amp;display_string=Audit&amp;DYN_ARGS=TRUE&amp;VAR:ID1=46612J50&amp;VAR:RCODE=OTHNET&amp;VAR:SDATE=20070399&amp;VAR:FREQ=Quarterly&amp;VAR:RELITEM=RP&amp;VAR:CURRENCY=&amp;VAR:CURRSOURCE=","EXSHARE&amp;VAR:NATFREQ=QUARTERLY&amp;VAR:RFIELD=FINALIZED&amp;VAR:DB_TYPE=&amp;VAR:UNITS=MONTHLY&amp;window=popup&amp;width=450&amp;height=300&amp;START_MAXIMIZED=FALSE"}</definedName>
    <definedName name="_931__FDSAUDITLINK__" hidden="1">{"fdsup://IBCentral/FAT Viewer?action=UPDATE&amp;creator=factset&amp;DOC_NAME=fat:reuters_qtrly_source_window.fat&amp;display_string=Audit&amp;DYN_ARGS=TRUE&amp;VAR:ID1=46612J50&amp;VAR:RCODE=OTHNET&amp;VAR:SDATE=20061299&amp;VAR:FREQ=Quarterly&amp;VAR:RELITEM=RP&amp;VAR:CURRENCY=&amp;VAR:CURRSOURCE=","EXSHARE&amp;VAR:NATFREQ=QUARTERLY&amp;VAR:RFIELD=FINALIZED&amp;VAR:DB_TYPE=&amp;VAR:UNITS=MONTHLY&amp;window=popup&amp;width=450&amp;height=300&amp;START_MAXIMIZED=FALSE"}</definedName>
    <definedName name="_932__FDSAUDITLINK__" hidden="1">{"fdsup://IBCentral/FAT Viewer?action=UPDATE&amp;creator=factset&amp;DOC_NAME=fat:reuters_qtrly_source_window.fat&amp;display_string=Audit&amp;DYN_ARGS=TRUE&amp;VAR:ID1=46612J50&amp;VAR:RCODE=OTHNET&amp;VAR:SDATE=20060999&amp;VAR:FREQ=Quarterly&amp;VAR:RELITEM=RP&amp;VAR:CURRENCY=&amp;VAR:CURRSOURCE=","EXSHARE&amp;VAR:NATFREQ=QUARTERLY&amp;VAR:RFIELD=FINALIZED&amp;VAR:DB_TYPE=&amp;VAR:UNITS=MONTHLY&amp;window=popup&amp;width=450&amp;height=300&amp;START_MAXIMIZED=FALSE"}</definedName>
    <definedName name="_933__FDSAUDITLINK__" hidden="1">{"fdsup://IBCentral/FAT Viewer?action=UPDATE&amp;creator=factset&amp;DOC_NAME=fat:reuters_qtrly_source_window.fat&amp;display_string=Audit&amp;DYN_ARGS=TRUE&amp;VAR:ID1=46612J50&amp;VAR:RCODE=OTHNET&amp;VAR:SDATE=20060699&amp;VAR:FREQ=Quarterly&amp;VAR:RELITEM=RP&amp;VAR:CURRENCY=&amp;VAR:CURRSOURCE=","EXSHARE&amp;VAR:NATFREQ=QUARTERLY&amp;VAR:RFIELD=FINALIZED&amp;VAR:DB_TYPE=&amp;VAR:UNITS=MONTHLY&amp;window=popup&amp;width=450&amp;height=300&amp;START_MAXIMIZED=FALSE"}</definedName>
    <definedName name="_934__FDSAUDITLINK__" hidden="1">{"fdsup://IBCentral/FAT Viewer?action=UPDATE&amp;creator=factset&amp;DOC_NAME=fat:reuters_qtrly_source_window.fat&amp;display_string=Audit&amp;DYN_ARGS=TRUE&amp;VAR:ID1=46612J50&amp;VAR:RCODE=OTHNET&amp;VAR:SDATE=20060399&amp;VAR:FREQ=Quarterly&amp;VAR:RELITEM=RP&amp;VAR:CURRENCY=&amp;VAR:CURRSOURCE=","EXSHARE&amp;VAR:NATFREQ=QUARTERLY&amp;VAR:RFIELD=FINALIZED&amp;VAR:DB_TYPE=&amp;VAR:UNITS=MONTHLY&amp;window=popup&amp;width=450&amp;height=300&amp;START_MAXIMIZED=FALSE"}</definedName>
    <definedName name="_935__FDSAUDITLINK__" hidden="1">{"fdsup://IBCentral/FAT Viewer?action=UPDATE&amp;creator=factset&amp;DOC_NAME=fat:reuters_qtrly_source_window.fat&amp;display_string=Audit&amp;DYN_ARGS=TRUE&amp;VAR:ID1=46612J50&amp;VAR:RCODE=OTHNET&amp;VAR:SDATE=20051299&amp;VAR:FREQ=Quarterly&amp;VAR:RELITEM=RP&amp;VAR:CURRENCY=&amp;VAR:CURRSOURCE=","EXSHARE&amp;VAR:NATFREQ=QUARTERLY&amp;VAR:RFIELD=FINALIZED&amp;VAR:DB_TYPE=&amp;VAR:UNITS=MONTHLY&amp;window=popup&amp;width=450&amp;height=300&amp;START_MAXIMIZED=FALSE"}</definedName>
    <definedName name="_936__FDSAUDITLINK__" hidden="1">{"fdsup://IBCentral/FAT Viewer?action=UPDATE&amp;creator=factset&amp;DOC_NAME=fat:reuters_qtrly_source_window.fat&amp;display_string=Audit&amp;DYN_ARGS=TRUE&amp;VAR:ID1=46612J50&amp;VAR:RCODE=OTHNET&amp;VAR:SDATE=20050999&amp;VAR:FREQ=Quarterly&amp;VAR:RELITEM=RP&amp;VAR:CURRENCY=&amp;VAR:CURRSOURCE=","EXSHARE&amp;VAR:NATFREQ=QUARTERLY&amp;VAR:RFIELD=FINALIZED&amp;VAR:DB_TYPE=&amp;VAR:UNITS=MONTHLY&amp;window=popup&amp;width=450&amp;height=300&amp;START_MAXIMIZED=FALSE"}</definedName>
    <definedName name="_937__FDSAUDITLINK__" hidden="1">{"fdsup://IBCentral/FAT Viewer?action=UPDATE&amp;creator=factset&amp;DOC_NAME=fat:reuters_qtrly_source_window.fat&amp;display_string=Audit&amp;DYN_ARGS=TRUE&amp;VAR:ID1=46612J50&amp;VAR:RCODE=OTHNET&amp;VAR:SDATE=20050699&amp;VAR:FREQ=Quarterly&amp;VAR:RELITEM=RP&amp;VAR:CURRENCY=&amp;VAR:CURRSOURCE=","EXSHARE&amp;VAR:NATFREQ=QUARTERLY&amp;VAR:RFIELD=FINALIZED&amp;VAR:DB_TYPE=&amp;VAR:UNITS=MONTHLY&amp;window=popup&amp;width=450&amp;height=300&amp;START_MAXIMIZED=FALSE"}</definedName>
    <definedName name="_938__FDSAUDITLINK__" hidden="1">{"fdsup://IBCentral/FAT Viewer?action=UPDATE&amp;creator=factset&amp;DOC_NAME=fat:reuters_qtrly_source_window.fat&amp;display_string=Audit&amp;DYN_ARGS=TRUE&amp;VAR:ID1=46612J50&amp;VAR:RCODE=OTHNET&amp;VAR:SDATE=20050399&amp;VAR:FREQ=Quarterly&amp;VAR:RELITEM=RP&amp;VAR:CURRENCY=&amp;VAR:CURRSOURCE=","EXSHARE&amp;VAR:NATFREQ=QUARTERLY&amp;VAR:RFIELD=FINALIZED&amp;VAR:DB_TYPE=&amp;VAR:UNITS=MONTHLY&amp;window=popup&amp;width=450&amp;height=300&amp;START_MAXIMIZED=FALSE"}</definedName>
    <definedName name="_939__FDSAUDITLINK__" hidden="1">{"fdsup://IBCentral/FAT Viewer?action=UPDATE&amp;creator=factset&amp;DOC_NAME=fat:reuters_ltm_source_window.fat&amp;display_string=Audit&amp;DYN_ARGS=TRUE&amp;VAR:ID1=JDSU&amp;VAR:RCODE=FDSINTEXPGROSS&amp;VAR:SDATE=20071299 &amp;VAR:FREQ=Quarterly&amp;VAR:RELITEM=RP&amp;VAR:CURRENCY=&amp;VAR:CURRSOUR","CE=EXSHARE&amp;VAR:NATFREQ=QUARTERLY&amp;VAR:RFIELD=FINALIZED&amp;VAR:DB_TYPE=&amp;VAR:UNITS=MONTHLY&amp;window=popup&amp;width=540&amp;height=300&amp;START_MAXIMIZED=FALSE"}</definedName>
    <definedName name="_94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940__FDSAUDITLINK__" hidden="1">{"fdsup://IBCentral/FAT Viewer?action=UPDATE&amp;creator=factset&amp;DOC_NAME=fat:reuters_annual_source_window.fat&amp;display_string=Audit&amp;DYN_ARGS=TRUE&amp;VAR:ID1=46612J50&amp;VAR:RCODE=FDSINTEXPGROSS&amp;VAR:SDATE=20070699&amp;VAR:FREQ=Y&amp;VAR:RELITEM=RP&amp;VAR:CURRENCY=&amp;VAR:CURRSOURCE","=EXSHARE&amp;VAR:NATFREQ=ANNUAL&amp;VAR:RFIELD=FINALIZED&amp;VAR:DB_TYPE=&amp;VAR:UNITS=MONTHLY&amp;window=popup&amp;width=450&amp;height=300&amp;START_MAXIMIZED=FALSE"}</definedName>
    <definedName name="_941__FDSAUDITLINK__" hidden="1">{"fdsup://IBCentral/FAT Viewer?action=UPDATE&amp;creator=factset&amp;DOC_NAME=fat:reuters_annual_source_window.fat&amp;display_string=Audit&amp;DYN_ARGS=TRUE&amp;VAR:ID1=46612J50&amp;VAR:RCODE=FDSINTEXPGROSS&amp;VAR:SDATE=20060699&amp;VAR:FREQ=Y&amp;VAR:RELITEM=RP&amp;VAR:CURRENCY=&amp;VAR:CURRSOURCE","=EXSHARE&amp;VAR:NATFREQ=ANNUAL&amp;VAR:RFIELD=FINALIZED&amp;VAR:DB_TYPE=&amp;VAR:UNITS=MONTHLY&amp;window=popup&amp;width=450&amp;height=300&amp;START_MAXIMIZED=FALSE"}</definedName>
    <definedName name="_942__FDSAUDITLINK__" hidden="1">{"fdsup://IBCentral/FAT Viewer?action=UPDATE&amp;creator=factset&amp;DOC_NAME=fat:reuters_annual_source_window.fat&amp;display_string=Audit&amp;DYN_ARGS=TRUE&amp;VAR:ID1=46612J50&amp;VAR:RCODE=FDSINTEXPGROSS&amp;VAR:SDATE=20050699&amp;VAR:FREQ=Y&amp;VAR:RELITEM=RP&amp;VAR:CURRENCY=&amp;VAR:CURRSOURCE","=EXSHARE&amp;VAR:NATFREQ=ANNUAL&amp;VAR:RFIELD=FINALIZED&amp;VAR:DB_TYPE=&amp;VAR:UNITS=MONTHLY&amp;window=popup&amp;width=450&amp;height=300&amp;START_MAXIMIZED=FALSE"}</definedName>
    <definedName name="_943__FDSAUDITLINK__" hidden="1">{"fdsup://IBCentral/FAT Viewer?action=UPDATE&amp;creator=factset&amp;DOC_NAME=fat:reuters_annual_source_window.fat&amp;display_string=Audit&amp;DYN_ARGS=TRUE&amp;VAR:ID1=46612J50&amp;VAR:RCODE=FDSINTEXPGROSS&amp;VAR:SDATE=20040699&amp;VAR:FREQ=Y&amp;VAR:RELITEM=RP&amp;VAR:CURRENCY=&amp;VAR:CURRSOURCE","=EXSHARE&amp;VAR:NATFREQ=ANNUAL&amp;VAR:RFIELD=FINALIZED&amp;VAR:DB_TYPE=&amp;VAR:UNITS=MONTHLY&amp;window=popup&amp;width=450&amp;height=300&amp;START_MAXIMIZED=FALSE"}</definedName>
    <definedName name="_944__FDSAUDITLINK__" hidden="1">{"fdsup://IBCentral/FAT Viewer?action=UPDATE&amp;creator=factset&amp;DOC_NAME=fat:reuters_qtrly_source_window.fat&amp;display_string=Audit&amp;DYN_ARGS=TRUE&amp;VAR:ID1=46612J50&amp;VAR:RCODE=FDSINTEXPGROSS&amp;VAR:SDATE=20071299&amp;VAR:FREQ=Quarterly&amp;VAR:RELITEM=RP&amp;VAR:CURRENCY=&amp;VAR:CUR","RSOURCE=EXSHARE&amp;VAR:NATFREQ=QUARTERLY&amp;VAR:RFIELD=FINALIZED&amp;VAR:DB_TYPE=&amp;VAR:UNITS=MONTHLY&amp;window=popup&amp;width=450&amp;height=300&amp;START_MAXIMIZED=FALSE"}</definedName>
    <definedName name="_945__FDSAUDITLINK__" hidden="1">{"fdsup://IBCentral/FAT Viewer?action=UPDATE&amp;creator=factset&amp;DOC_NAME=fat:reuters_qtrly_source_window.fat&amp;display_string=Audit&amp;DYN_ARGS=TRUE&amp;VAR:ID1=46612J50&amp;VAR:RCODE=FDSINTEXPGROSS&amp;VAR:SDATE=20070999&amp;VAR:FREQ=Quarterly&amp;VAR:RELITEM=RP&amp;VAR:CURRENCY=&amp;VAR:CUR","RSOURCE=EXSHARE&amp;VAR:NATFREQ=QUARTERLY&amp;VAR:RFIELD=FINALIZED&amp;VAR:DB_TYPE=&amp;VAR:UNITS=MONTHLY&amp;window=popup&amp;width=450&amp;height=300&amp;START_MAXIMIZED=FALSE"}</definedName>
    <definedName name="_946__FDSAUDITLINK__" hidden="1">{"fdsup://IBCentral/FAT Viewer?action=UPDATE&amp;creator=factset&amp;DOC_NAME=fat:reuters_qtrly_source_window.fat&amp;display_string=Audit&amp;DYN_ARGS=TRUE&amp;VAR:ID1=46612J50&amp;VAR:RCODE=FDSINTEXPGROSS&amp;VAR:SDATE=20070699&amp;VAR:FREQ=Quarterly&amp;VAR:RELITEM=RP&amp;VAR:CURRENCY=&amp;VAR:CUR","RSOURCE=EXSHARE&amp;VAR:NATFREQ=QUARTERLY&amp;VAR:RFIELD=FINALIZED&amp;VAR:DB_TYPE=&amp;VAR:UNITS=MONTHLY&amp;window=popup&amp;width=450&amp;height=300&amp;START_MAXIMIZED=FALSE"}</definedName>
    <definedName name="_947__FDSAUDITLINK__" hidden="1">{"fdsup://IBCentral/FAT Viewer?action=UPDATE&amp;creator=factset&amp;DOC_NAME=fat:reuters_qtrly_source_window.fat&amp;display_string=Audit&amp;DYN_ARGS=TRUE&amp;VAR:ID1=46612J50&amp;VAR:RCODE=FDSINTEXPGROSS&amp;VAR:SDATE=20070399&amp;VAR:FREQ=Quarterly&amp;VAR:RELITEM=RP&amp;VAR:CURRENCY=&amp;VAR:CUR","RSOURCE=EXSHARE&amp;VAR:NATFREQ=QUARTERLY&amp;VAR:RFIELD=FINALIZED&amp;VAR:DB_TYPE=&amp;VAR:UNITS=MONTHLY&amp;window=popup&amp;width=450&amp;height=300&amp;START_MAXIMIZED=FALSE"}</definedName>
    <definedName name="_948__FDSAUDITLINK__" hidden="1">{"fdsup://IBCentral/FAT Viewer?action=UPDATE&amp;creator=factset&amp;DOC_NAME=fat:reuters_qtrly_source_window.fat&amp;display_string=Audit&amp;DYN_ARGS=TRUE&amp;VAR:ID1=46612J50&amp;VAR:RCODE=FDSINTEXPGROSS&amp;VAR:SDATE=20061299&amp;VAR:FREQ=Quarterly&amp;VAR:RELITEM=RP&amp;VAR:CURRENCY=&amp;VAR:CUR","RSOURCE=EXSHARE&amp;VAR:NATFREQ=QUARTERLY&amp;VAR:RFIELD=FINALIZED&amp;VAR:DB_TYPE=&amp;VAR:UNITS=MONTHLY&amp;window=popup&amp;width=450&amp;height=300&amp;START_MAXIMIZED=FALSE"}</definedName>
    <definedName name="_949__FDSAUDITLINK__" hidden="1">{"fdsup://IBCentral/FAT Viewer?action=UPDATE&amp;creator=factset&amp;DOC_NAME=fat:reuters_qtrly_source_window.fat&amp;display_string=Audit&amp;DYN_ARGS=TRUE&amp;VAR:ID1=46612J50&amp;VAR:RCODE=FDSINTEXPGROSS&amp;VAR:SDATE=20060999&amp;VAR:FREQ=Quarterly&amp;VAR:RELITEM=RP&amp;VAR:CURRENCY=&amp;VAR:CUR","RSOURCE=EXSHARE&amp;VAR:NATFREQ=QUARTERLY&amp;VAR:RFIELD=FINALIZED&amp;VAR:DB_TYPE=&amp;VAR:UNITS=MONTHLY&amp;window=popup&amp;width=450&amp;height=300&amp;START_MAXIMIZED=FALSE"}</definedName>
    <definedName name="_95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950__FDSAUDITLINK__" hidden="1">{"fdsup://IBCentral/FAT Viewer?action=UPDATE&amp;creator=factset&amp;DOC_NAME=fat:reuters_qtrly_source_window.fat&amp;display_string=Audit&amp;DYN_ARGS=TRUE&amp;VAR:ID1=46612J50&amp;VAR:RCODE=FDSINTEXPGROSS&amp;VAR:SDATE=20060699&amp;VAR:FREQ=Quarterly&amp;VAR:RELITEM=RP&amp;VAR:CURRENCY=&amp;VAR:CUR","RSOURCE=EXSHARE&amp;VAR:NATFREQ=QUARTERLY&amp;VAR:RFIELD=FINALIZED&amp;VAR:DB_TYPE=&amp;VAR:UNITS=MONTHLY&amp;window=popup&amp;width=450&amp;height=300&amp;START_MAXIMIZED=FALSE"}</definedName>
    <definedName name="_951__FDSAUDITLINK__" hidden="1">{"fdsup://IBCentral/FAT Viewer?action=UPDATE&amp;creator=factset&amp;DOC_NAME=fat:reuters_qtrly_source_window.fat&amp;display_string=Audit&amp;DYN_ARGS=TRUE&amp;VAR:ID1=46612J50&amp;VAR:RCODE=FDSINTEXPGROSS&amp;VAR:SDATE=20060399&amp;VAR:FREQ=Quarterly&amp;VAR:RELITEM=RP&amp;VAR:CURRENCY=&amp;VAR:CUR","RSOURCE=EXSHARE&amp;VAR:NATFREQ=QUARTERLY&amp;VAR:RFIELD=FINALIZED&amp;VAR:DB_TYPE=&amp;VAR:UNITS=MONTHLY&amp;window=popup&amp;width=450&amp;height=300&amp;START_MAXIMIZED=FALSE"}</definedName>
    <definedName name="_952__FDSAUDITLINK__" hidden="1">{"fdsup://IBCentral/FAT Viewer?action=UPDATE&amp;creator=factset&amp;DOC_NAME=fat:reuters_qtrly_source_window.fat&amp;display_string=Audit&amp;DYN_ARGS=TRUE&amp;VAR:ID1=46612J50&amp;VAR:RCODE=FDSINTEXPGROSS&amp;VAR:SDATE=20051299&amp;VAR:FREQ=Quarterly&amp;VAR:RELITEM=RP&amp;VAR:CURRENCY=&amp;VAR:CUR","RSOURCE=EXSHARE&amp;VAR:NATFREQ=QUARTERLY&amp;VAR:RFIELD=FINALIZED&amp;VAR:DB_TYPE=&amp;VAR:UNITS=MONTHLY&amp;window=popup&amp;width=450&amp;height=300&amp;START_MAXIMIZED=FALSE"}</definedName>
    <definedName name="_953__FDSAUDITLINK__" hidden="1">{"fdsup://IBCentral/FAT Viewer?action=UPDATE&amp;creator=factset&amp;DOC_NAME=fat:reuters_qtrly_source_window.fat&amp;display_string=Audit&amp;DYN_ARGS=TRUE&amp;VAR:ID1=46612J50&amp;VAR:RCODE=FDSINTEXPGROSS&amp;VAR:SDATE=20050999&amp;VAR:FREQ=Quarterly&amp;VAR:RELITEM=RP&amp;VAR:CURRENCY=&amp;VAR:CUR","RSOURCE=EXSHARE&amp;VAR:NATFREQ=QUARTERLY&amp;VAR:RFIELD=FINALIZED&amp;VAR:DB_TYPE=&amp;VAR:UNITS=MONTHLY&amp;window=popup&amp;width=450&amp;height=300&amp;START_MAXIMIZED=FALSE"}</definedName>
    <definedName name="_954__FDSAUDITLINK__" hidden="1">{"fdsup://IBCentral/FAT Viewer?action=UPDATE&amp;creator=factset&amp;DOC_NAME=fat:reuters_qtrly_source_window.fat&amp;display_string=Audit&amp;DYN_ARGS=TRUE&amp;VAR:ID1=46612J50&amp;VAR:RCODE=FDSINTEXPGROSS&amp;VAR:SDATE=20050699&amp;VAR:FREQ=Quarterly&amp;VAR:RELITEM=RP&amp;VAR:CURRENCY=&amp;VAR:CUR","RSOURCE=EXSHARE&amp;VAR:NATFREQ=QUARTERLY&amp;VAR:RFIELD=FINALIZED&amp;VAR:DB_TYPE=&amp;VAR:UNITS=MONTHLY&amp;window=popup&amp;width=450&amp;height=300&amp;START_MAXIMIZED=FALSE"}</definedName>
    <definedName name="_955__FDSAUDITLINK__" hidden="1">{"fdsup://IBCentral/FAT Viewer?action=UPDATE&amp;creator=factset&amp;DOC_NAME=fat:reuters_qtrly_source_window.fat&amp;display_string=Audit&amp;DYN_ARGS=TRUE&amp;VAR:ID1=46612J50&amp;VAR:RCODE=FDSINTEXPGROSS&amp;VAR:SDATE=20050399&amp;VAR:FREQ=Quarterly&amp;VAR:RELITEM=RP&amp;VAR:CURRENCY=&amp;VAR:CUR","RSOURCE=EXSHARE&amp;VAR:NATFREQ=QUARTERLY&amp;VAR:RFIELD=FINALIZED&amp;VAR:DB_TYPE=&amp;VAR:UNITS=MONTHLY&amp;window=popup&amp;width=450&amp;height=300&amp;START_MAXIMIZED=FALSE"}</definedName>
    <definedName name="_956__FDSAUDITLINK__" hidden="1">{"fdsup://IBCentral/FAT Viewer?action=UPDATE&amp;creator=factset&amp;DOC_NAME=fat:reuters_ltm_source_window.fat&amp;display_string=Audit&amp;DYN_ARGS=TRUE&amp;VAR:ID1=JDSU&amp;VAR:RCODE=FDSINTINCTOT&amp;VAR:SDATE=20071299 &amp;VAR:FREQ=Quarterly&amp;VAR:RELITEM=RP&amp;VAR:CURRENCY=&amp;VAR:CURRSOURCE","=EXSHARE&amp;VAR:NATFREQ=QUARTERLY&amp;VAR:RFIELD=FINALIZED&amp;VAR:DB_TYPE=&amp;VAR:UNITS=MONTHLY&amp;window=popup&amp;width=540&amp;height=300&amp;START_MAXIMIZED=FALSE"}</definedName>
    <definedName name="_957__FDSAUDITLINK__" hidden="1">{"fdsup://IBCentral/FAT Viewer?action=UPDATE&amp;creator=factset&amp;DOC_NAME=fat:reuters_annual_source_window.fat&amp;display_string=Audit&amp;DYN_ARGS=TRUE&amp;VAR:ID1=46612J50&amp;VAR:RCODE=FDSINTINCTOT&amp;VAR:SDATE=20070699&amp;VAR:FREQ=Y&amp;VAR:RELITEM=RP&amp;VAR:CURRENCY=&amp;VAR:CURRSOURCE=E","XSHARE&amp;VAR:NATFREQ=ANNUAL&amp;VAR:RFIELD=FINALIZED&amp;VAR:DB_TYPE=&amp;VAR:UNITS=MONTHLY&amp;window=popup&amp;width=450&amp;height=300&amp;START_MAXIMIZED=FALSE"}</definedName>
    <definedName name="_958__FDSAUDITLINK__" hidden="1">{"fdsup://IBCentral/FAT Viewer?action=UPDATE&amp;creator=factset&amp;DOC_NAME=fat:reuters_annual_source_window.fat&amp;display_string=Audit&amp;DYN_ARGS=TRUE&amp;VAR:ID1=46612J50&amp;VAR:RCODE=FDSINTINCTOT&amp;VAR:SDATE=20060699&amp;VAR:FREQ=Y&amp;VAR:RELITEM=RP&amp;VAR:CURRENCY=&amp;VAR:CURRSOURCE=E","XSHARE&amp;VAR:NATFREQ=ANNUAL&amp;VAR:RFIELD=FINALIZED&amp;VAR:DB_TYPE=&amp;VAR:UNITS=MONTHLY&amp;window=popup&amp;width=450&amp;height=300&amp;START_MAXIMIZED=FALSE"}</definedName>
    <definedName name="_959__FDSAUDITLINK__" hidden="1">{"fdsup://IBCentral/FAT Viewer?action=UPDATE&amp;creator=factset&amp;DOC_NAME=fat:reuters_annual_source_window.fat&amp;display_string=Audit&amp;DYN_ARGS=TRUE&amp;VAR:ID1=46612J50&amp;VAR:RCODE=FDSINTINCTOT&amp;VAR:SDATE=20050699&amp;VAR:FREQ=Y&amp;VAR:RELITEM=RP&amp;VAR:CURRENCY=&amp;VAR:CURRSOURCE=E","XSHARE&amp;VAR:NATFREQ=ANNUAL&amp;VAR:RFIELD=FINALIZED&amp;VAR:DB_TYPE=&amp;VAR:UNITS=MONTHLY&amp;window=popup&amp;width=450&amp;height=300&amp;START_MAXIMIZED=FALSE"}</definedName>
    <definedName name="_96__123Graph_CSS6_A" hidden="1">#N/A</definedName>
    <definedName name="_96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960__FDSAUDITLINK__" hidden="1">{"fdsup://IBCentral/FAT Viewer?action=UPDATE&amp;creator=factset&amp;DOC_NAME=fat:reuters_annual_source_window.fat&amp;display_string=Audit&amp;DYN_ARGS=TRUE&amp;VAR:ID1=46612J50&amp;VAR:RCODE=FDSINTINCTOT&amp;VAR:SDATE=20040699&amp;VAR:FREQ=Y&amp;VAR:RELITEM=RP&amp;VAR:CURRENCY=&amp;VAR:CURRSOURCE=E","XSHARE&amp;VAR:NATFREQ=ANNUAL&amp;VAR:RFIELD=FINALIZED&amp;VAR:DB_TYPE=&amp;VAR:UNITS=MONTHLY&amp;window=popup&amp;width=450&amp;height=300&amp;START_MAXIMIZED=FALSE"}</definedName>
    <definedName name="_961__FDSAUDITLINK__" hidden="1">{"fdsup://IBCentral/FAT Viewer?action=UPDATE&amp;creator=factset&amp;DOC_NAME=fat:reuters_qtrly_source_window.fat&amp;display_string=Audit&amp;DYN_ARGS=TRUE&amp;VAR:ID1=46612J50&amp;VAR:RCODE=FDSINTINCTOT&amp;VAR:SDATE=20071299&amp;VAR:FREQ=Quarterly&amp;VAR:RELITEM=RP&amp;VAR:CURRENCY=&amp;VAR:CURRS","OURCE=EXSHARE&amp;VAR:NATFREQ=QUARTERLY&amp;VAR:RFIELD=FINALIZED&amp;VAR:DB_TYPE=&amp;VAR:UNITS=MONTHLY&amp;window=popup&amp;width=450&amp;height=300&amp;START_MAXIMIZED=FALSE"}</definedName>
    <definedName name="_962__FDSAUDITLINK__" hidden="1">{"fdsup://IBCentral/FAT Viewer?action=UPDATE&amp;creator=factset&amp;DOC_NAME=fat:reuters_qtrly_source_window.fat&amp;display_string=Audit&amp;DYN_ARGS=TRUE&amp;VAR:ID1=46612J50&amp;VAR:RCODE=FDSINTINCTOT&amp;VAR:SDATE=20070999&amp;VAR:FREQ=Quarterly&amp;VAR:RELITEM=RP&amp;VAR:CURRENCY=&amp;VAR:CURRS","OURCE=EXSHARE&amp;VAR:NATFREQ=QUARTERLY&amp;VAR:RFIELD=FINALIZED&amp;VAR:DB_TYPE=&amp;VAR:UNITS=MONTHLY&amp;window=popup&amp;width=450&amp;height=300&amp;START_MAXIMIZED=FALSE"}</definedName>
    <definedName name="_963__FDSAUDITLINK__" hidden="1">{"fdsup://IBCentral/FAT Viewer?action=UPDATE&amp;creator=factset&amp;DOC_NAME=fat:reuters_qtrly_source_window.fat&amp;display_string=Audit&amp;DYN_ARGS=TRUE&amp;VAR:ID1=46612J50&amp;VAR:RCODE=FDSINTINCTOT&amp;VAR:SDATE=20070699&amp;VAR:FREQ=Quarterly&amp;VAR:RELITEM=RP&amp;VAR:CURRENCY=&amp;VAR:CURRS","OURCE=EXSHARE&amp;VAR:NATFREQ=QUARTERLY&amp;VAR:RFIELD=FINALIZED&amp;VAR:DB_TYPE=&amp;VAR:UNITS=MONTHLY&amp;window=popup&amp;width=450&amp;height=300&amp;START_MAXIMIZED=FALSE"}</definedName>
    <definedName name="_964__FDSAUDITLINK__" hidden="1">{"fdsup://IBCentral/FAT Viewer?action=UPDATE&amp;creator=factset&amp;DOC_NAME=fat:reuters_qtrly_source_window.fat&amp;display_string=Audit&amp;DYN_ARGS=TRUE&amp;VAR:ID1=46612J50&amp;VAR:RCODE=FDSINTINCTOT&amp;VAR:SDATE=20070399&amp;VAR:FREQ=Quarterly&amp;VAR:RELITEM=RP&amp;VAR:CURRENCY=&amp;VAR:CURRS","OURCE=EXSHARE&amp;VAR:NATFREQ=QUARTERLY&amp;VAR:RFIELD=FINALIZED&amp;VAR:DB_TYPE=&amp;VAR:UNITS=MONTHLY&amp;window=popup&amp;width=450&amp;height=300&amp;START_MAXIMIZED=FALSE"}</definedName>
    <definedName name="_965__FDSAUDITLINK__" hidden="1">{"fdsup://IBCentral/FAT Viewer?action=UPDATE&amp;creator=factset&amp;DOC_NAME=fat:reuters_qtrly_source_window.fat&amp;display_string=Audit&amp;DYN_ARGS=TRUE&amp;VAR:ID1=46612J50&amp;VAR:RCODE=FDSINTINCTOT&amp;VAR:SDATE=20061299&amp;VAR:FREQ=Quarterly&amp;VAR:RELITEM=RP&amp;VAR:CURRENCY=&amp;VAR:CURRS","OURCE=EXSHARE&amp;VAR:NATFREQ=QUARTERLY&amp;VAR:RFIELD=FINALIZED&amp;VAR:DB_TYPE=&amp;VAR:UNITS=MONTHLY&amp;window=popup&amp;width=450&amp;height=300&amp;START_MAXIMIZED=FALSE"}</definedName>
    <definedName name="_966__FDSAUDITLINK__" hidden="1">{"fdsup://IBCentral/FAT Viewer?action=UPDATE&amp;creator=factset&amp;DOC_NAME=fat:reuters_qtrly_source_window.fat&amp;display_string=Audit&amp;DYN_ARGS=TRUE&amp;VAR:ID1=46612J50&amp;VAR:RCODE=FDSINTINCTOT&amp;VAR:SDATE=20060999&amp;VAR:FREQ=Quarterly&amp;VAR:RELITEM=RP&amp;VAR:CURRENCY=&amp;VAR:CURRS","OURCE=EXSHARE&amp;VAR:NATFREQ=QUARTERLY&amp;VAR:RFIELD=FINALIZED&amp;VAR:DB_TYPE=&amp;VAR:UNITS=MONTHLY&amp;window=popup&amp;width=450&amp;height=300&amp;START_MAXIMIZED=FALSE"}</definedName>
    <definedName name="_967__FDSAUDITLINK__" hidden="1">{"fdsup://IBCentral/FAT Viewer?action=UPDATE&amp;creator=factset&amp;DOC_NAME=fat:reuters_qtrly_source_window.fat&amp;display_string=Audit&amp;DYN_ARGS=TRUE&amp;VAR:ID1=46612J50&amp;VAR:RCODE=FDSINTINCTOT&amp;VAR:SDATE=20060699&amp;VAR:FREQ=Quarterly&amp;VAR:RELITEM=RP&amp;VAR:CURRENCY=&amp;VAR:CURRS","OURCE=EXSHARE&amp;VAR:NATFREQ=QUARTERLY&amp;VAR:RFIELD=FINALIZED&amp;VAR:DB_TYPE=&amp;VAR:UNITS=MONTHLY&amp;window=popup&amp;width=450&amp;height=300&amp;START_MAXIMIZED=FALSE"}</definedName>
    <definedName name="_968__FDSAUDITLINK__" hidden="1">{"fdsup://IBCentral/FAT Viewer?action=UPDATE&amp;creator=factset&amp;DOC_NAME=fat:reuters_qtrly_source_window.fat&amp;display_string=Audit&amp;DYN_ARGS=TRUE&amp;VAR:ID1=46612J50&amp;VAR:RCODE=FDSINTINCTOT&amp;VAR:SDATE=20060399&amp;VAR:FREQ=Quarterly&amp;VAR:RELITEM=RP&amp;VAR:CURRENCY=&amp;VAR:CURRS","OURCE=EXSHARE&amp;VAR:NATFREQ=QUARTERLY&amp;VAR:RFIELD=FINALIZED&amp;VAR:DB_TYPE=&amp;VAR:UNITS=MONTHLY&amp;window=popup&amp;width=450&amp;height=300&amp;START_MAXIMIZED=FALSE"}</definedName>
    <definedName name="_969__FDSAUDITLINK__" hidden="1">{"fdsup://IBCentral/FAT Viewer?action=UPDATE&amp;creator=factset&amp;DOC_NAME=fat:reuters_qtrly_source_window.fat&amp;display_string=Audit&amp;DYN_ARGS=TRUE&amp;VAR:ID1=46612J50&amp;VAR:RCODE=FDSINTINCTOT&amp;VAR:SDATE=20051299&amp;VAR:FREQ=Quarterly&amp;VAR:RELITEM=RP&amp;VAR:CURRENCY=&amp;VAR:CURRS","OURCE=EXSHARE&amp;VAR:NATFREQ=QUARTERLY&amp;VAR:RFIELD=FINALIZED&amp;VAR:DB_TYPE=&amp;VAR:UNITS=MONTHLY&amp;window=popup&amp;width=450&amp;height=300&amp;START_MAXIMIZED=FALSE"}</definedName>
    <definedName name="_97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970__FDSAUDITLINK__" hidden="1">{"fdsup://IBCentral/FAT Viewer?action=UPDATE&amp;creator=factset&amp;DOC_NAME=fat:reuters_qtrly_source_window.fat&amp;display_string=Audit&amp;DYN_ARGS=TRUE&amp;VAR:ID1=46612J50&amp;VAR:RCODE=FDSINTINCTOT&amp;VAR:SDATE=20050999&amp;VAR:FREQ=Quarterly&amp;VAR:RELITEM=RP&amp;VAR:CURRENCY=&amp;VAR:CURRS","OURCE=EXSHARE&amp;VAR:NATFREQ=QUARTERLY&amp;VAR:RFIELD=FINALIZED&amp;VAR:DB_TYPE=&amp;VAR:UNITS=MONTHLY&amp;window=popup&amp;width=450&amp;height=300&amp;START_MAXIMIZED=FALSE"}</definedName>
    <definedName name="_971__FDSAUDITLINK__" hidden="1">{"fdsup://IBCentral/FAT Viewer?action=UPDATE&amp;creator=factset&amp;DOC_NAME=fat:reuters_qtrly_source_window.fat&amp;display_string=Audit&amp;DYN_ARGS=TRUE&amp;VAR:ID1=46612J50&amp;VAR:RCODE=FDSINTINCTOT&amp;VAR:SDATE=20050699&amp;VAR:FREQ=Quarterly&amp;VAR:RELITEM=RP&amp;VAR:CURRENCY=&amp;VAR:CURRS","OURCE=EXSHARE&amp;VAR:NATFREQ=QUARTERLY&amp;VAR:RFIELD=FINALIZED&amp;VAR:DB_TYPE=&amp;VAR:UNITS=MONTHLY&amp;window=popup&amp;width=450&amp;height=300&amp;START_MAXIMIZED=FALSE"}</definedName>
    <definedName name="_972__FDSAUDITLINK__" hidden="1">{"fdsup://IBCentral/FAT Viewer?action=UPDATE&amp;creator=factset&amp;DOC_NAME=fat:reuters_qtrly_source_window.fat&amp;display_string=Audit&amp;DYN_ARGS=TRUE&amp;VAR:ID1=46612J50&amp;VAR:RCODE=FDSINTINCTOT&amp;VAR:SDATE=20050399&amp;VAR:FREQ=Quarterly&amp;VAR:RELITEM=RP&amp;VAR:CURRENCY=&amp;VAR:CURRS","OURCE=EXSHARE&amp;VAR:NATFREQ=QUARTERLY&amp;VAR:RFIELD=FINALIZED&amp;VAR:DB_TYPE=&amp;VAR:UNITS=MONTHLY&amp;window=popup&amp;width=450&amp;height=300&amp;START_MAXIMIZED=FALSE"}</definedName>
    <definedName name="_973__FDSAUDITLINK__" hidden="1">{"fdsup://IBCentral/FAT Viewer?action=UPDATE&amp;creator=factset&amp;DOC_NAME=fat:reuters_ltm_source_window.fat&amp;display_string=Audit&amp;DYN_ARGS=TRUE&amp;VAR:ID1=JDSU&amp;VAR:RCODE=IBCEBITDA&amp;VAR:SDATE=20071299 &amp;VAR:FREQ=Quarterly&amp;VAR:RELITEM=RP&amp;VAR:CURRENCY=&amp;VAR:CURRSOURCE=EX","SHARE&amp;VAR:NATFREQ=QUARTERLY&amp;VAR:RFIELD=FINALIZED&amp;VAR:DB_TYPE=&amp;VAR:UNITS=MONTHLY&amp;window=popup&amp;width=540&amp;height=300&amp;START_MAXIMIZED=FALSE"}</definedName>
    <definedName name="_974__FDSAUDITLINK__" hidden="1">{"fdsup://IBCentral/FAT Viewer?action=UPDATE&amp;creator=factset&amp;DOC_NAME=fat:reuters_annual_source_window.fat&amp;display_string=Audit&amp;DYN_ARGS=TRUE&amp;VAR:ID1=46612J50&amp;VAR:RCODE=IBCEBITDA&amp;VAR:SDATE=20070699&amp;VAR:FREQ=Y&amp;VAR:RELITEM=RP&amp;VAR:CURRENCY=&amp;VAR:CURRSOURCE=EXSH","ARE&amp;VAR:NATFREQ=ANNUAL&amp;VAR:RFIELD=FINALIZED&amp;VAR:DB_TYPE=&amp;VAR:UNITS=MONTHLY&amp;window=popup&amp;width=450&amp;height=300&amp;START_MAXIMIZED=FALSE"}</definedName>
    <definedName name="_975__FDSAUDITLINK__" hidden="1">{"fdsup://IBCentral/FAT Viewer?action=UPDATE&amp;creator=factset&amp;DOC_NAME=fat:reuters_annual_source_window.fat&amp;display_string=Audit&amp;DYN_ARGS=TRUE&amp;VAR:ID1=46612J50&amp;VAR:RCODE=IBCEBITDA&amp;VAR:SDATE=20060699&amp;VAR:FREQ=Y&amp;VAR:RELITEM=RP&amp;VAR:CURRENCY=&amp;VAR:CURRSOURCE=EXSH","ARE&amp;VAR:NATFREQ=ANNUAL&amp;VAR:RFIELD=FINALIZED&amp;VAR:DB_TYPE=&amp;VAR:UNITS=MONTHLY&amp;window=popup&amp;width=450&amp;height=300&amp;START_MAXIMIZED=FALSE"}</definedName>
    <definedName name="_976__FDSAUDITLINK__" hidden="1">{"fdsup://IBCentral/FAT Viewer?action=UPDATE&amp;creator=factset&amp;DOC_NAME=fat:reuters_annual_source_window.fat&amp;display_string=Audit&amp;DYN_ARGS=TRUE&amp;VAR:ID1=46612J50&amp;VAR:RCODE=IBCEBITDA&amp;VAR:SDATE=20050699&amp;VAR:FREQ=Y&amp;VAR:RELITEM=RP&amp;VAR:CURRENCY=&amp;VAR:CURRSOURCE=EXSH","ARE&amp;VAR:NATFREQ=ANNUAL&amp;VAR:RFIELD=FINALIZED&amp;VAR:DB_TYPE=&amp;VAR:UNITS=MONTHLY&amp;window=popup&amp;width=450&amp;height=300&amp;START_MAXIMIZED=FALSE"}</definedName>
    <definedName name="_977__FDSAUDITLINK__" hidden="1">{"fdsup://IBCentral/FAT Viewer?action=UPDATE&amp;creator=factset&amp;DOC_NAME=fat:reuters_annual_source_window.fat&amp;display_string=Audit&amp;DYN_ARGS=TRUE&amp;VAR:ID1=46612J50&amp;VAR:RCODE=IBCEBITDA&amp;VAR:SDATE=20040699&amp;VAR:FREQ=Y&amp;VAR:RELITEM=RP&amp;VAR:CURRENCY=&amp;VAR:CURRSOURCE=EXSH","ARE&amp;VAR:NATFREQ=ANNUAL&amp;VAR:RFIELD=FINALIZED&amp;VAR:DB_TYPE=&amp;VAR:UNITS=MONTHLY&amp;window=popup&amp;width=450&amp;height=300&amp;START_MAXIMIZED=FALSE"}</definedName>
    <definedName name="_978__FDSAUDITLINK__" hidden="1">{"fdsup://IBCentral/FAT Viewer?action=UPDATE&amp;creator=factset&amp;DOC_NAME=fat:reuters_qtrly_source_window.fat&amp;display_string=Audit&amp;DYN_ARGS=TRUE&amp;VAR:ID1=46612J50&amp;VAR:RCODE=IBCEBITDA&amp;VAR:SDATE=20071299&amp;VAR:FREQ=Quarterly&amp;VAR:RELITEM=RP&amp;VAR:CURRENCY=&amp;VAR:CURRSOUR","CE=EXSHARE&amp;VAR:NATFREQ=QUARTERLY&amp;VAR:RFIELD=FINALIZED&amp;VAR:DB_TYPE=&amp;VAR:UNITS=MONTHLY&amp;window=popup&amp;width=450&amp;height=300&amp;START_MAXIMIZED=FALSE"}</definedName>
    <definedName name="_979__FDSAUDITLINK__" hidden="1">{"fdsup://IBCentral/FAT Viewer?action=UPDATE&amp;creator=factset&amp;DOC_NAME=fat:reuters_qtrly_source_window.fat&amp;display_string=Audit&amp;DYN_ARGS=TRUE&amp;VAR:ID1=46612J50&amp;VAR:RCODE=IBCEBITDA&amp;VAR:SDATE=20070999&amp;VAR:FREQ=Quarterly&amp;VAR:RELITEM=RP&amp;VAR:CURRENCY=&amp;VAR:CURRSOUR","CE=EXSHARE&amp;VAR:NATFREQ=QUARTERLY&amp;VAR:RFIELD=FINALIZED&amp;VAR:DB_TYPE=&amp;VAR:UNITS=MONTHLY&amp;window=popup&amp;width=450&amp;height=300&amp;START_MAXIMIZED=FALSE"}</definedName>
    <definedName name="_98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980__FDSAUDITLINK__" hidden="1">{"fdsup://IBCentral/FAT Viewer?action=UPDATE&amp;creator=factset&amp;DOC_NAME=fat:reuters_qtrly_source_window.fat&amp;display_string=Audit&amp;DYN_ARGS=TRUE&amp;VAR:ID1=46612J50&amp;VAR:RCODE=IBCEBITDA&amp;VAR:SDATE=20070699&amp;VAR:FREQ=Quarterly&amp;VAR:RELITEM=RP&amp;VAR:CURRENCY=&amp;VAR:CURRSOUR","CE=EXSHARE&amp;VAR:NATFREQ=QUARTERLY&amp;VAR:RFIELD=FINALIZED&amp;VAR:DB_TYPE=&amp;VAR:UNITS=MONTHLY&amp;window=popup&amp;width=450&amp;height=300&amp;START_MAXIMIZED=FALSE"}</definedName>
    <definedName name="_981__FDSAUDITLINK__" hidden="1">{"fdsup://IBCentral/FAT Viewer?action=UPDATE&amp;creator=factset&amp;DOC_NAME=fat:reuters_qtrly_source_window.fat&amp;display_string=Audit&amp;DYN_ARGS=TRUE&amp;VAR:ID1=46612J50&amp;VAR:RCODE=IBCEBITDA&amp;VAR:SDATE=20070399&amp;VAR:FREQ=Quarterly&amp;VAR:RELITEM=RP&amp;VAR:CURRENCY=&amp;VAR:CURRSOUR","CE=EXSHARE&amp;VAR:NATFREQ=QUARTERLY&amp;VAR:RFIELD=FINALIZED&amp;VAR:DB_TYPE=&amp;VAR:UNITS=MONTHLY&amp;window=popup&amp;width=450&amp;height=300&amp;START_MAXIMIZED=FALSE"}</definedName>
    <definedName name="_982__FDSAUDITLINK__" hidden="1">{"fdsup://IBCentral/FAT Viewer?action=UPDATE&amp;creator=factset&amp;DOC_NAME=fat:reuters_qtrly_source_window.fat&amp;display_string=Audit&amp;DYN_ARGS=TRUE&amp;VAR:ID1=46612J50&amp;VAR:RCODE=IBCEBITDA&amp;VAR:SDATE=20061299&amp;VAR:FREQ=Quarterly&amp;VAR:RELITEM=RP&amp;VAR:CURRENCY=&amp;VAR:CURRSOUR","CE=EXSHARE&amp;VAR:NATFREQ=QUARTERLY&amp;VAR:RFIELD=FINALIZED&amp;VAR:DB_TYPE=&amp;VAR:UNITS=MONTHLY&amp;window=popup&amp;width=450&amp;height=300&amp;START_MAXIMIZED=FALSE"}</definedName>
    <definedName name="_983__FDSAUDITLINK__" hidden="1">{"fdsup://IBCentral/FAT Viewer?action=UPDATE&amp;creator=factset&amp;DOC_NAME=fat:reuters_qtrly_source_window.fat&amp;display_string=Audit&amp;DYN_ARGS=TRUE&amp;VAR:ID1=46612J50&amp;VAR:RCODE=IBCEBITDA&amp;VAR:SDATE=20060999&amp;VAR:FREQ=Quarterly&amp;VAR:RELITEM=RP&amp;VAR:CURRENCY=&amp;VAR:CURRSOUR","CE=EXSHARE&amp;VAR:NATFREQ=QUARTERLY&amp;VAR:RFIELD=FINALIZED&amp;VAR:DB_TYPE=&amp;VAR:UNITS=MONTHLY&amp;window=popup&amp;width=450&amp;height=300&amp;START_MAXIMIZED=FALSE"}</definedName>
    <definedName name="_984__FDSAUDITLINK__" hidden="1">{"fdsup://IBCentral/FAT Viewer?action=UPDATE&amp;creator=factset&amp;DOC_NAME=fat:reuters_qtrly_source_window.fat&amp;display_string=Audit&amp;DYN_ARGS=TRUE&amp;VAR:ID1=46612J50&amp;VAR:RCODE=IBCEBITDA&amp;VAR:SDATE=20060699&amp;VAR:FREQ=Quarterly&amp;VAR:RELITEM=RP&amp;VAR:CURRENCY=&amp;VAR:CURRSOUR","CE=EXSHARE&amp;VAR:NATFREQ=QUARTERLY&amp;VAR:RFIELD=FINALIZED&amp;VAR:DB_TYPE=&amp;VAR:UNITS=MONTHLY&amp;window=popup&amp;width=450&amp;height=300&amp;START_MAXIMIZED=FALSE"}</definedName>
    <definedName name="_985__FDSAUDITLINK__" hidden="1">{"fdsup://IBCentral/FAT Viewer?action=UPDATE&amp;creator=factset&amp;DOC_NAME=fat:reuters_qtrly_source_window.fat&amp;display_string=Audit&amp;DYN_ARGS=TRUE&amp;VAR:ID1=46612J50&amp;VAR:RCODE=IBCEBITDA&amp;VAR:SDATE=20060399&amp;VAR:FREQ=Quarterly&amp;VAR:RELITEM=RP&amp;VAR:CURRENCY=&amp;VAR:CURRSOUR","CE=EXSHARE&amp;VAR:NATFREQ=QUARTERLY&amp;VAR:RFIELD=FINALIZED&amp;VAR:DB_TYPE=&amp;VAR:UNITS=MONTHLY&amp;window=popup&amp;width=450&amp;height=300&amp;START_MAXIMIZED=FALSE"}</definedName>
    <definedName name="_986__FDSAUDITLINK__" hidden="1">{"fdsup://IBCentral/FAT Viewer?action=UPDATE&amp;creator=factset&amp;DOC_NAME=fat:reuters_qtrly_source_window.fat&amp;display_string=Audit&amp;DYN_ARGS=TRUE&amp;VAR:ID1=46612J50&amp;VAR:RCODE=IBCEBITDA&amp;VAR:SDATE=20051299&amp;VAR:FREQ=Quarterly&amp;VAR:RELITEM=RP&amp;VAR:CURRENCY=&amp;VAR:CURRSOUR","CE=EXSHARE&amp;VAR:NATFREQ=QUARTERLY&amp;VAR:RFIELD=FINALIZED&amp;VAR:DB_TYPE=&amp;VAR:UNITS=MONTHLY&amp;window=popup&amp;width=450&amp;height=300&amp;START_MAXIMIZED=FALSE"}</definedName>
    <definedName name="_987__FDSAUDITLINK__" hidden="1">{"fdsup://IBCentral/FAT Viewer?action=UPDATE&amp;creator=factset&amp;DOC_NAME=fat:reuters_qtrly_source_window.fat&amp;display_string=Audit&amp;DYN_ARGS=TRUE&amp;VAR:ID1=46612J50&amp;VAR:RCODE=IBCEBITDA&amp;VAR:SDATE=20050999&amp;VAR:FREQ=Quarterly&amp;VAR:RELITEM=RP&amp;VAR:CURRENCY=&amp;VAR:CURRSOUR","CE=EXSHARE&amp;VAR:NATFREQ=QUARTERLY&amp;VAR:RFIELD=FINALIZED&amp;VAR:DB_TYPE=&amp;VAR:UNITS=MONTHLY&amp;window=popup&amp;width=450&amp;height=300&amp;START_MAXIMIZED=FALSE"}</definedName>
    <definedName name="_988__FDSAUDITLINK__" hidden="1">{"fdsup://IBCentral/FAT Viewer?action=UPDATE&amp;creator=factset&amp;DOC_NAME=fat:reuters_qtrly_source_window.fat&amp;display_string=Audit&amp;DYN_ARGS=TRUE&amp;VAR:ID1=46612J50&amp;VAR:RCODE=IBCEBITDA&amp;VAR:SDATE=20050699&amp;VAR:FREQ=Quarterly&amp;VAR:RELITEM=RP&amp;VAR:CURRENCY=&amp;VAR:CURRSOUR","CE=EXSHARE&amp;VAR:NATFREQ=QUARTERLY&amp;VAR:RFIELD=FINALIZED&amp;VAR:DB_TYPE=&amp;VAR:UNITS=MONTHLY&amp;window=popup&amp;width=450&amp;height=300&amp;START_MAXIMIZED=FALSE"}</definedName>
    <definedName name="_989__FDSAUDITLINK__" hidden="1">{"fdsup://IBCentral/FAT Viewer?action=UPDATE&amp;creator=factset&amp;DOC_NAME=fat:reuters_qtrly_source_window.fat&amp;display_string=Audit&amp;DYN_ARGS=TRUE&amp;VAR:ID1=46612J50&amp;VAR:RCODE=IBCEBITDA&amp;VAR:SDATE=20050399&amp;VAR:FREQ=Quarterly&amp;VAR:RELITEM=RP&amp;VAR:CURRENCY=&amp;VAR:CURRSOUR","CE=EXSHARE&amp;VAR:NATFREQ=QUARTERLY&amp;VAR:RFIELD=FINALIZED&amp;VAR:DB_TYPE=&amp;VAR:UNITS=MONTHLY&amp;window=popup&amp;width=450&amp;height=300&amp;START_MAXIMIZED=FALSE"}</definedName>
    <definedName name="_99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990__FDSAUDITLINK__" hidden="1">{"fdsup://IBCentral/FAT Viewer?action=UPDATE&amp;creator=factset&amp;DOC_NAME=fat:reuters_ltm_source_window.fat&amp;display_string=Audit&amp;DYN_ARGS=TRUE&amp;VAR:ID1=JDSU&amp;VAR:RCODE=SDPR&amp;VAR:SDATE=20071299 &amp;VAR:FREQ=Quarterly&amp;VAR:RELITEM=RP&amp;VAR:CURRENCY=&amp;VAR:CURRSOURCE=EXSHARE","&amp;VAR:NATFREQ=QUARTERLY&amp;VAR:RFIELD=FINALIZED&amp;VAR:DB_TYPE=&amp;VAR:UNITS=MONTHLY&amp;window=popup&amp;width=540&amp;height=300&amp;START_MAXIMIZED=FALSE"}</definedName>
    <definedName name="_991__FDSAUDITLINK__" hidden="1">{"fdsup://IBCentral/FAT Viewer?action=UPDATE&amp;creator=factset&amp;DOC_NAME=fat:reuters_annual_source_window.fat&amp;display_string=Audit&amp;DYN_ARGS=TRUE&amp;VAR:ID1=46612J50&amp;VAR:RCODE=SDPR&amp;VAR:SDATE=20070699&amp;VAR:FREQ=Y&amp;VAR:RELITEM=RP&amp;VAR:CURRENCY=&amp;VAR:CURRSOURCE=EXSHARE&amp;V","AR:NATFREQ=ANNUAL&amp;VAR:RFIELD=FINALIZED&amp;VAR:DB_TYPE=&amp;VAR:UNITS=MONTHLY&amp;window=popup&amp;width=450&amp;height=300&amp;START_MAXIMIZED=FALSE"}</definedName>
    <definedName name="_992__FDSAUDITLINK__" hidden="1">{"fdsup://IBCentral/FAT Viewer?action=UPDATE&amp;creator=factset&amp;DOC_NAME=fat:reuters_annual_source_window.fat&amp;display_string=Audit&amp;DYN_ARGS=TRUE&amp;VAR:ID1=46612J50&amp;VAR:RCODE=SDPR&amp;VAR:SDATE=20060699&amp;VAR:FREQ=Y&amp;VAR:RELITEM=RP&amp;VAR:CURRENCY=&amp;VAR:CURRSOURCE=EXSHARE&amp;V","AR:NATFREQ=ANNUAL&amp;VAR:RFIELD=FINALIZED&amp;VAR:DB_TYPE=&amp;VAR:UNITS=MONTHLY&amp;window=popup&amp;width=450&amp;height=300&amp;START_MAXIMIZED=FALSE"}</definedName>
    <definedName name="_993__FDSAUDITLINK__" hidden="1">{"fdsup://IBCentral/FAT Viewer?action=UPDATE&amp;creator=factset&amp;DOC_NAME=fat:reuters_annual_source_window.fat&amp;display_string=Audit&amp;DYN_ARGS=TRUE&amp;VAR:ID1=46612J50&amp;VAR:RCODE=SDPR&amp;VAR:SDATE=20050699&amp;VAR:FREQ=Y&amp;VAR:RELITEM=RP&amp;VAR:CURRENCY=&amp;VAR:CURRSOURCE=EXSHARE&amp;V","AR:NATFREQ=ANNUAL&amp;VAR:RFIELD=FINALIZED&amp;VAR:DB_TYPE=&amp;VAR:UNITS=MONTHLY&amp;window=popup&amp;width=450&amp;height=300&amp;START_MAXIMIZED=FALSE"}</definedName>
    <definedName name="_994__FDSAUDITLINK__" hidden="1">{"fdsup://IBCentral/FAT Viewer?action=UPDATE&amp;creator=factset&amp;DOC_NAME=fat:reuters_annual_source_window.fat&amp;display_string=Audit&amp;DYN_ARGS=TRUE&amp;VAR:ID1=46612J50&amp;VAR:RCODE=SDPR&amp;VAR:SDATE=20040699&amp;VAR:FREQ=Y&amp;VAR:RELITEM=RP&amp;VAR:CURRENCY=&amp;VAR:CURRSOURCE=EXSHARE&amp;V","AR:NATFREQ=ANNUAL&amp;VAR:RFIELD=FINALIZED&amp;VAR:DB_TYPE=&amp;VAR:UNITS=MONTHLY&amp;window=popup&amp;width=450&amp;height=300&amp;START_MAXIMIZED=FALSE"}</definedName>
    <definedName name="_995__FDSAUDITLINK__" hidden="1">{"fdsup://IBCentral/FAT Viewer?action=UPDATE&amp;creator=factset&amp;DOC_NAME=fat:reuters_qtrly_source_window.fat&amp;display_string=Audit&amp;DYN_ARGS=TRUE&amp;VAR:ID1=46612J50&amp;VAR:RCODE=SDPR&amp;VAR:SDATE=20071299&amp;VAR:FREQ=Quarterly&amp;VAR:RELITEM=RP&amp;VAR:CURRENCY=&amp;VAR:CURRSOURCE=EX","SHARE&amp;VAR:NATFREQ=QUARTERLY&amp;VAR:RFIELD=FINALIZED&amp;VAR:DB_TYPE=&amp;VAR:UNITS=MONTHLY&amp;window=popup&amp;width=450&amp;height=300&amp;START_MAXIMIZED=FALSE"}</definedName>
    <definedName name="_996__FDSAUDITLINK__" hidden="1">{"fdsup://IBCentral/FAT Viewer?action=UPDATE&amp;creator=factset&amp;DOC_NAME=fat:reuters_qtrly_source_window.fat&amp;display_string=Audit&amp;DYN_ARGS=TRUE&amp;VAR:ID1=46612J50&amp;VAR:RCODE=SDPR&amp;VAR:SDATE=20070999&amp;VAR:FREQ=Quarterly&amp;VAR:RELITEM=RP&amp;VAR:CURRENCY=&amp;VAR:CURRSOURCE=EX","SHARE&amp;VAR:NATFREQ=QUARTERLY&amp;VAR:RFIELD=FINALIZED&amp;VAR:DB_TYPE=&amp;VAR:UNITS=MONTHLY&amp;window=popup&amp;width=450&amp;height=300&amp;START_MAXIMIZED=FALSE"}</definedName>
    <definedName name="_997__FDSAUDITLINK__" hidden="1">{"fdsup://IBCentral/FAT Viewer?action=UPDATE&amp;creator=factset&amp;DOC_NAME=fat:reuters_qtrly_source_window.fat&amp;display_string=Audit&amp;DYN_ARGS=TRUE&amp;VAR:ID1=46612J50&amp;VAR:RCODE=SDPR&amp;VAR:SDATE=20070699&amp;VAR:FREQ=Quarterly&amp;VAR:RELITEM=RP&amp;VAR:CURRENCY=&amp;VAR:CURRSOURCE=EX","SHARE&amp;VAR:NATFREQ=QUARTERLY&amp;VAR:RFIELD=FINALIZED&amp;VAR:DB_TYPE=&amp;VAR:UNITS=MONTHLY&amp;window=popup&amp;width=450&amp;height=300&amp;START_MAXIMIZED=FALSE"}</definedName>
    <definedName name="_998__FDSAUDITLINK__" hidden="1">{"fdsup://IBCentral/FAT Viewer?action=UPDATE&amp;creator=factset&amp;DOC_NAME=fat:reuters_qtrly_source_window.fat&amp;display_string=Audit&amp;DYN_ARGS=TRUE&amp;VAR:ID1=46612J50&amp;VAR:RCODE=SDPR&amp;VAR:SDATE=20070399&amp;VAR:FREQ=Quarterly&amp;VAR:RELITEM=RP&amp;VAR:CURRENCY=&amp;VAR:CURRSOURCE=EX","SHARE&amp;VAR:NATFREQ=QUARTERLY&amp;VAR:RFIELD=FINALIZED&amp;VAR:DB_TYPE=&amp;VAR:UNITS=MONTHLY&amp;window=popup&amp;width=450&amp;height=300&amp;START_MAXIMIZED=FALSE"}</definedName>
    <definedName name="_999__FDSAUDITLINK__" hidden="1">{"fdsup://IBCentral/FAT Viewer?action=UPDATE&amp;creator=factset&amp;DOC_NAME=fat:reuters_qtrly_source_window.fat&amp;display_string=Audit&amp;DYN_ARGS=TRUE&amp;VAR:ID1=46612J50&amp;VAR:RCODE=SDPR&amp;VAR:SDATE=20061299&amp;VAR:FREQ=Quarterly&amp;VAR:RELITEM=RP&amp;VAR:CURRENCY=&amp;VAR:CURRSOURCE=EX","SHARE&amp;VAR:NATFREQ=QUARTERLY&amp;VAR:RFIELD=FINALIZED&amp;VAR:DB_TYPE=&amp;VAR:UNITS=MONTHLY&amp;window=popup&amp;width=450&amp;height=300&amp;START_MAXIMIZED=FALSE"}</definedName>
    <definedName name="_a1" hidden="1">{#N/A,#N/A,FALSE,"Pharm";#N/A,#N/A,FALSE,"WWCM"}</definedName>
    <definedName name="_a10" hidden="1">{"SUMM",#N/A,TRUE,"C";"ACT_PROD",#N/A,TRUE,"A";"ACT_SHIP",#N/A,TRUE,"A";"BP_YLD",#N/A,TRUE,"B";"ACTZ_PROD",#N/A,TRUE,"D";"ACTZ_SHIP",#N/A,TRUE,"D";"ACTZ_YLD",#N/A,TRUE,"E";"CPSI_PROD",#N/A,TRUE,"F";"CPSI_SHIP",#N/A,TRUE,"F"}</definedName>
    <definedName name="_A11" hidden="1">{#N/A,#N/A,FALSE,"Umsatz 99";#N/A,#N/A,FALSE,"ER 99 "}</definedName>
    <definedName name="_a2" hidden="1">{"Income Statement",#N/A,FALSE,"CFMODEL";"Balance Sheet",#N/A,FALSE,"CFMODEL"}</definedName>
    <definedName name="_a3"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4"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_a5" hidden="1">{"andy_p",#N/A,FALSE,"A";"andy_s",#N/A,FALSE,"A"}</definedName>
    <definedName name="_a50" hidden="1">{#N/A,#N/A,TRUE,"0 Deckbl.";#N/A,#N/A,TRUE,"S 1 Komm";#N/A,#N/A,TRUE,"S 1a Komm";#N/A,#N/A,TRUE,"S 1b Komm";#N/A,#N/A,TRUE,"S  2 DBR";#N/A,#N/A,TRUE,"S  3 Sparten";#N/A,#N/A,TRUE,"S 4  Betr. K.";#N/A,#N/A,TRUE,"6 Bilanz";#N/A,#N/A,TRUE,"6a Bilanz ";#N/A,#N/A,TRUE,"6b Bilanz ";#N/A,#N/A,TRUE,"7 GS I";#N/A,#N/A,TRUE,"S 8 EQ-GuV"}</definedName>
    <definedName name="_a6"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a7" hidden="1">#REF!</definedName>
    <definedName name="_a8"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_a9" hidden="1">{"SUMM",#N/A,TRUE,"C";"ACT_PROD",#N/A,TRUE,"A";"ACT_SHIP",#N/A,TRUE,"A";"BP_YLD",#N/A,TRUE,"B";"ACTZ_PROD",#N/A,TRUE,"D";"ACTZ_SHIP",#N/A,TRUE,"D";"ACTZ_YLD",#N/A,TRUE,"E";"CPSI_PROD",#N/A,TRUE,"F";"CPSI_SHIP",#N/A,TRUE,"F"}</definedName>
    <definedName name="_aa1" hidden="1">{#N/A,#N/A,FALSE,"Group Fcst";#N/A,#N/A,FALSE,"Group Fcst Variance";#N/A,#N/A,FALSE,"Consolidated";#N/A,#N/A,FALSE,"Subscriber Mktg";#N/A,#N/A,FALSE,"Vendor Mktg";#N/A,#N/A,FALSE,"Corporate";#N/A,#N/A,FALSE,"Finance";#N/A,#N/A,FALSE,"Cust Svc-Legal";#N/A,#N/A,FALSE,"Legal";#N/A,#N/A,FALSE,"Cust Supp";#N/A,#N/A,FALSE,"Logistics";#N/A,#N/A,FALSE,"Service Mgmt";#N/A,#N/A,FALSE,"GlobalFares";#N/A,#N/A,FALSE,"HR";#N/A,#N/A,FALSE,"President";#N/A,#N/A,FALSE,"Information Services";#N/A,#N/A,FALSE,"Systems Dev";#N/A,#N/A,FALSE,"Network Services";#N/A,#N/A,FALSE,"Data Center"}</definedName>
    <definedName name="_aa2" localSheetId="7" hidden="1">{#N/A,#N/A,TRUE,"OFP V03 Summary &amp; Split"}</definedName>
    <definedName name="_aa2" hidden="1">{#N/A,#N/A,TRUE,"OFP V03 Summary &amp; Split"}</definedName>
    <definedName name="_aa3" hidden="1">{#N/A,#N/A,FALSE,"Hip.Bas";#N/A,#N/A,FALSE,"ventas";#N/A,#N/A,FALSE,"ingre-Año";#N/A,#N/A,FALSE,"ventas-Año";#N/A,#N/A,FALSE,"Costepro";#N/A,#N/A,FALSE,"inversion";#N/A,#N/A,FALSE,"personal";#N/A,#N/A,FALSE,"Gastos-V";#N/A,#N/A,FALSE,"Circulante";#N/A,#N/A,FALSE,"CONSOLI";#N/A,#N/A,FALSE,"Es-Fin";#N/A,#N/A,FALSE,"Margen-P"}</definedName>
    <definedName name="_aaa1" hidden="1">{#N/A,#N/A,FALSE,"REPORT"}</definedName>
    <definedName name="_aaa2" localSheetId="7" hidden="1">{#N/A,#N/A,TRUE,"OFP V03 Summary &amp; Split"}</definedName>
    <definedName name="_aaa2" hidden="1">{#N/A,#N/A,TRUE,"OFP V03 Summary &amp; Split"}</definedName>
    <definedName name="_aas1" hidden="1">{#N/A,#N/A,FALSE,"REPORT"}</definedName>
    <definedName name="_ab098" hidden="1">{#N/A,"PURCHM",FALSE,"Business Analysis";#N/A,"SPADD",FALSE,"Business Analysis"}</definedName>
    <definedName name="_abc098" hidden="1">{#N/A,"PURCHM",FALSE,"Business Analysis";#N/A,"SPADD",FALSE,"Business Analysis"}</definedName>
    <definedName name="_abc1" hidden="1">{"detail",#N/A,FALSE,"mfg";"summary",#N/A,FALSE,"mfg"}</definedName>
    <definedName name="_abc10" hidden="1">{"detail",#N/A,FALSE,"mfg";"summary",#N/A,FALSE,"mfg"}</definedName>
    <definedName name="_abc101" hidden="1">{"detail",#N/A,FALSE,"mfg";"summary",#N/A,FALSE,"mfg"}</definedName>
    <definedName name="_abc102" hidden="1">{"detail",#N/A,FALSE,"mfg";"summary",#N/A,FALSE,"mfg"}</definedName>
    <definedName name="_abc105" hidden="1">{"detail",#N/A,FALSE,"mfg";"summary",#N/A,FALSE,"mfg"}</definedName>
    <definedName name="_abc1082" hidden="1">{"detail",#N/A,FALSE,"mfg";"summary",#N/A,FALSE,"mfg"}</definedName>
    <definedName name="_abc11" hidden="1">{"detail",#N/A,FALSE,"mfg";"summary",#N/A,FALSE,"mfg"}</definedName>
    <definedName name="_abc115" hidden="1">{"detail",#N/A,FALSE,"mfg";"summary",#N/A,FALSE,"mfg"}</definedName>
    <definedName name="_abc12" hidden="1">{"detail",#N/A,FALSE,"mfg";"summary",#N/A,FALSE,"mfg"}</definedName>
    <definedName name="_abc1234" hidden="1">{#N/A,"PURCHM",FALSE,"Business Analysis";#N/A,"SPADD",FALSE,"Business Analysis"}</definedName>
    <definedName name="_abc125" hidden="1">{"detail",#N/A,FALSE,"mfg";"summary",#N/A,FALSE,"mfg"}</definedName>
    <definedName name="_abc13" hidden="1">{"detail",#N/A,FALSE,"mfg";"summary",#N/A,FALSE,"mfg"}</definedName>
    <definedName name="_abc1325" hidden="1">{"detail",#N/A,FALSE,"mfg";"summary",#N/A,FALSE,"mfg"}</definedName>
    <definedName name="_abc14" hidden="1">{"detail",#N/A,FALSE,"mfg";"summary",#N/A,FALSE,"mfg"}</definedName>
    <definedName name="_abc1425" hidden="1">{"detail",#N/A,FALSE,"mfg";"summary",#N/A,FALSE,"mfg"}</definedName>
    <definedName name="_abc2" hidden="1">{"detail",#N/A,FALSE,"mfg";"summary",#N/A,FALSE,"mfg"}</definedName>
    <definedName name="_abc200" hidden="1">{"detail",#N/A,FALSE,"mfg";"summary",#N/A,FALSE,"mfg"}</definedName>
    <definedName name="_abc2005" hidden="1">{#N/A,"PURCHM",FALSE,"Business Analysis";#N/A,"SPADD",FALSE,"Business Analysis"}</definedName>
    <definedName name="_abc201" hidden="1">{"detail",#N/A,FALSE,"mfg";"summary",#N/A,FALSE,"mfg"}</definedName>
    <definedName name="_abc202" hidden="1">{"detail",#N/A,FALSE,"mfg";"summary",#N/A,FALSE,"mfg"}</definedName>
    <definedName name="_abc2054" hidden="1">{"detail",#N/A,FALSE,"mfg";"summary",#N/A,FALSE,"mfg"}</definedName>
    <definedName name="_abc212" hidden="1">{"detail",#N/A,FALSE,"mfg";"summary",#N/A,FALSE,"mfg"}</definedName>
    <definedName name="_abc212450" hidden="1">{"detail",#N/A,FALSE,"mfg";"summary",#N/A,FALSE,"mfg"}</definedName>
    <definedName name="_abc23" hidden="1">{"detail",#N/A,FALSE,"mfg";"summary",#N/A,FALSE,"mfg"}</definedName>
    <definedName name="_abc24" hidden="1">{"detail",#N/A,FALSE,"mfg";"summary",#N/A,FALSE,"mfg"}</definedName>
    <definedName name="_abc25" hidden="1">{"detail",#N/A,FALSE,"mfg";"summary",#N/A,FALSE,"mfg"}</definedName>
    <definedName name="_abc26" hidden="1">{"detail",#N/A,FALSE,"mfg";"summary",#N/A,FALSE,"mfg"}</definedName>
    <definedName name="_abc289" hidden="1">{"detail",#N/A,FALSE,"mfg";"summary",#N/A,FALSE,"mfg"}</definedName>
    <definedName name="_abc3" hidden="1">{"detail",#N/A,FALSE,"mfg";"summary",#N/A,FALSE,"mfg"}</definedName>
    <definedName name="_abc31" hidden="1">{"detail",#N/A,FALSE,"mfg";"summary",#N/A,FALSE,"mfg"}</definedName>
    <definedName name="_abc312" hidden="1">{"detail",#N/A,FALSE,"mfg";"summary",#N/A,FALSE,"mfg"}</definedName>
    <definedName name="_abc315" hidden="1">{"detail",#N/A,FALSE,"mfg";"summary",#N/A,FALSE,"mfg"}</definedName>
    <definedName name="_abc316" hidden="1">{"detail",#N/A,FALSE,"mfg";"summary",#N/A,FALSE,"mfg"}</definedName>
    <definedName name="_abc32" hidden="1">{"detail",#N/A,FALSE,"mfg";"summary",#N/A,FALSE,"mfg"}</definedName>
    <definedName name="_abc3216" hidden="1">{"detail",#N/A,FALSE,"mfg";"summary",#N/A,FALSE,"mfg"}</definedName>
    <definedName name="_abc35" hidden="1">{"detail",#N/A,FALSE,"mfg";"summary",#N/A,FALSE,"mfg"}</definedName>
    <definedName name="_abc36" hidden="1">{"detail",#N/A,FALSE,"mfg";"summary",#N/A,FALSE,"mfg"}</definedName>
    <definedName name="_abc37" hidden="1">{"detail",#N/A,FALSE,"mfg";"summary",#N/A,FALSE,"mfg"}</definedName>
    <definedName name="_abc38" hidden="1">{"detail",#N/A,FALSE,"mfg";"summary",#N/A,FALSE,"mfg"}</definedName>
    <definedName name="_ABC41" hidden="1">{"detail",#N/A,FALSE,"mfg";"summary",#N/A,FALSE,"mfg"}</definedName>
    <definedName name="_abc42" hidden="1">{"detail",#N/A,FALSE,"mfg";"summary",#N/A,FALSE,"mfg"}</definedName>
    <definedName name="_abc51" hidden="1">{"detail",#N/A,FALSE,"mfg";"summary",#N/A,FALSE,"mfg"}</definedName>
    <definedName name="_abc61" hidden="1">{"detail",#N/A,FALSE,"mfg";"summary",#N/A,FALSE,"mfg"}</definedName>
    <definedName name="_abc71" hidden="1">{"detail",#N/A,FALSE,"mfg";"summary",#N/A,FALSE,"mfg"}</definedName>
    <definedName name="_abc7884" hidden="1">{"detail",#N/A,FALSE,"mfg";"summary",#N/A,FALSE,"mfg"}</definedName>
    <definedName name="_ACS2000" hidden="1">{#N/A,#N/A,FALSE,"REPORT"}</definedName>
    <definedName name="_ACT1">#REF!</definedName>
    <definedName name="_ACT2">#REF!</definedName>
    <definedName name="_ACT3">#REF!</definedName>
    <definedName name="_AMO_ContentDefinition_324277742" hidden="1">"'Partitions:5'"</definedName>
    <definedName name="_AMO_ContentDefinition_324277742.0" hidden="1">"'&lt;ContentDefinition name=""G:\BusinessControl\Output\pmt_full_products.sas7bdat"" rsid=""324277742"" type=""Dataset"" format=""REPORTXML"" imgfmt=""ACTIVEX"" created=""10/06/2009 17:55:25"" modifed=""10/06/2009 17:55:25"" user=""dwulfax"" apply=""Fal'"</definedName>
    <definedName name="_AMO_ContentDefinition_324277742.1" hidden="1">"'se"" thread=""BACKGROUND"" css=""C:\Program Files\SAS\Shared Files\BIClientStyles\AMODefault.css"" range=""G__BusinessControl_Output_pmt_full_products_sas7bdat"" auto=""False"" rdc=""False"" mig=""False"" xTime=""00:00:00"" rTime=""00:00:20.7366309'"</definedName>
    <definedName name="_AMO_ContentDefinition_324277742.2" hidden="1">"'"" bgnew=""False"" nFmt=""False"" grphSet=""False"" imgY=""0"" imgX=""0""&gt;_x000D_
  &lt;files /&gt;_x000D_
  &lt;param n=""DisplayName"" v=""G:\BusinessControl\Output\pmt_full_products.sas7bdat"" /&gt;_x000D_
  &lt;param n=""AMO_Version"" v=""2.1"" /&gt;_x000D_
  &lt;param n=""DataSourceType""'"</definedName>
    <definedName name="_AMO_ContentDefinition_324277742.3" hidden="1">"' v=""SAS DATASET"" /&gt;_x000D_
  &lt;param n=""SASFilter"" v="""" /&gt;_x000D_
  &lt;param n=""OpenDataInto"" v=""NewWorksheet"" /&gt;_x000D_
  &lt;param n=""MoreSheetsForRows"" v=""False"" /&gt;_x000D_
  &lt;param n=""ClassName"" v=""SAS.OfficeAddin.DataViewItem"" /&gt;_x000D_
  &lt;param n=""ServerName""'"</definedName>
    <definedName name="_AMO_ContentDefinition_324277742.4" hidden="1">"' v="""" /&gt;_x000D_
  &lt;param n=""DataSource"" v=""&amp;lt;SasDataSource Version=&amp;quot;2.1&amp;quot; Type=&amp;quot;SAS.Servers.Dataset&amp;quot; ColSelFlg=&amp;quot;0&amp;quot; Name=&amp;quot;G:\BusinessControl\Output\pmt_full_products.sas7bdat&amp;quot; /&amp;gt;"" /&gt;_x000D_
&lt;/ContentDefinition&gt;'"</definedName>
    <definedName name="_AMO_ContentLocation_324277742__A1" hidden="1">"'Partitions:2'"</definedName>
    <definedName name="_AMO_ContentLocation_324277742__A1.0" hidden="1">"'&lt;ContentLocation path=""A1"" rsid=""324277742"" tag="""" fid=""0""&gt;&lt;param n=""VarSelStateFlag"" v=""0"" /&gt;&lt;param n=""VarCount"" v=""22"" /&gt;&lt;param n=""DataInfo"" v=""false"" /&gt;&lt;param n=""ObsColumn"" v=""false"" /&gt;&lt;param n=""DataRowCount"" v=""11069'"</definedName>
    <definedName name="_AMO_ContentLocation_324277742__A1.1" hidden="1">"'"" /&gt;&lt;param n=""DataColCount"" v=""22"" /&gt;&lt;param n=""SASDataState"" v=""none"" /&gt;&lt;param n=""SASDataStart"" v=""1"" /&gt;&lt;param n=""SASDataEnd"" v=""11068"" /&gt;&lt;/ContentLocation&gt;'"</definedName>
    <definedName name="_AMO_XmlVersion" hidden="1">"'1'"</definedName>
    <definedName name="_ap2" hidden="1">{"detail",#N/A,FALSE,"mfg";"summary",#N/A,FALSE,"mfg"}</definedName>
    <definedName name="_b111" hidden="1">{#N/A,#N/A,FALSE,"Pharm";#N/A,#N/A,FALSE,"WWCM"}</definedName>
    <definedName name="_b2" hidden="1">{"PVGraph2",#N/A,FALSE,"PV Data"}</definedName>
    <definedName name="_b3" hidden="1">{"PVGraph2",#N/A,FALSE,"PV Data"}</definedName>
    <definedName name="_bb3" hidden="1">{#N/A,#N/A,FALSE,"Hip.Bas";#N/A,#N/A,FALSE,"ventas";#N/A,#N/A,FALSE,"ingre-Año";#N/A,#N/A,FALSE,"ventas-Año";#N/A,#N/A,FALSE,"Costepro";#N/A,#N/A,FALSE,"inversion";#N/A,#N/A,FALSE,"personal";#N/A,#N/A,FALSE,"Gastos-V";#N/A,#N/A,FALSE,"Circulante";#N/A,#N/A,FALSE,"CONSOLI";#N/A,#N/A,FALSE,"Es-Fin";#N/A,#N/A,FALSE,"Margen-P"}</definedName>
    <definedName name="_bb4" hidden="1">{#N/A,#N/A,FALSE,"Hip.Bas";#N/A,#N/A,FALSE,"ventas";#N/A,#N/A,FALSE,"ingre-Año";#N/A,#N/A,FALSE,"ventas-Año";#N/A,#N/A,FALSE,"Costepro";#N/A,#N/A,FALSE,"inversion";#N/A,#N/A,FALSE,"personal";#N/A,#N/A,FALSE,"Gastos-V";#N/A,#N/A,FALSE,"Circulante";#N/A,#N/A,FALSE,"CONSOLI";#N/A,#N/A,FALSE,"Es-Fin";#N/A,#N/A,FALSE,"Margen-P"}</definedName>
    <definedName name="_bb5" hidden="1">{#N/A,#N/A,FALSE,"Hip.Bas";#N/A,#N/A,FALSE,"ventas";#N/A,#N/A,FALSE,"ingre-Año";#N/A,#N/A,FALSE,"ventas-Año";#N/A,#N/A,FALSE,"Costepro";#N/A,#N/A,FALSE,"inversion";#N/A,#N/A,FALSE,"personal";#N/A,#N/A,FALSE,"Gastos-V";#N/A,#N/A,FALSE,"Circulante";#N/A,#N/A,FALSE,"CONSOLI";#N/A,#N/A,FALSE,"Es-Fin";#N/A,#N/A,FALSE,"Margen-P"}</definedName>
    <definedName name="_bdm.014F69054B2F4A3C8F96A83931503D69.edm" hidden="1">#REF!</definedName>
    <definedName name="_bdm.07c25bab954a43aa84aa6c743db67731.edm" hidden="1">#REF!</definedName>
    <definedName name="_bdm.0D36997B78AB466394832F21270DBFC5.edm" hidden="1">#REF!</definedName>
    <definedName name="_bdm.143EA7B625D74FA78D664827E804E4DF.edm" hidden="1">#REF!</definedName>
    <definedName name="_bdm.1bf8830dcb47445fbd4a63932b706f61.edm" hidden="1">#REF!</definedName>
    <definedName name="_bdm.234dea86b07a4a92b0a4ef640ef28062.edm" hidden="1">#REF!</definedName>
    <definedName name="_bdm.253E40075B2A475984EA476CF7C2BBB9.edm" hidden="1">#REF!</definedName>
    <definedName name="_bdm.26AB7E78AC6D46278C33AB327EFB346E.edm" hidden="1">#REF!</definedName>
    <definedName name="_bdm.2B35470A203D40E7A50C7B2F0C079D03.edm" hidden="1">#REF!</definedName>
    <definedName name="_bdm.2DA6FAC3BE954DBE8EA105A9602B7647.edm" hidden="1">#REF!</definedName>
    <definedName name="_bdm.31a21091dc3142b3b4ae708ce59436c7.edm" hidden="1">#REF!</definedName>
    <definedName name="_bdm.33426556b88447f2a823bc62c994df2d.edm" hidden="1">#REF!</definedName>
    <definedName name="_bdm.35CC30B2C0CC4B1DAD2F35ABDE7F3A30.edm" hidden="1">#REF!</definedName>
    <definedName name="_bdm.36ffbf924049426a80ea1df53ca40664.edm" hidden="1">#REF!</definedName>
    <definedName name="_bdm.3887FA7377BA40F28D392DBCE623E74F.edm" hidden="1">#REF!</definedName>
    <definedName name="_bdm.3ce91ed34cc14ddfba2a608b9119b5c5.edm" hidden="1">#REF!</definedName>
    <definedName name="_bdm.415c2e62733848b193e752caae10ecd8.edm" hidden="1">#REF!</definedName>
    <definedName name="_bdm.498F7B4A41BD499CBC6D2DFDB4111069.edm" hidden="1">#REF!</definedName>
    <definedName name="_bdm.4a234d57925e4d3e8741a62ee9c05b42.edm" hidden="1">#REF!</definedName>
    <definedName name="_bdm.529D58C0EC854880A1E57323AA9C8A83.edm" hidden="1">#REF!</definedName>
    <definedName name="_bdm.54748F6D832E496D96DD867B609849FE.edm" hidden="1">#REF!</definedName>
    <definedName name="_bdm.58E0CD1FF78F44AAB29628F4C1798E4E.edm" hidden="1">#REF!</definedName>
    <definedName name="_bdm.5B55EC15D59D494AA5E3D74BF9AE6CDB.edm" hidden="1">#REF!</definedName>
    <definedName name="_bdm.5b84c568ce0c459dbcdb83ebe64c4fc5.edm" hidden="1">#REF!</definedName>
    <definedName name="_bdm.5BB4E087440549899F83A27ED1D274F7.edm" hidden="1">#REF!</definedName>
    <definedName name="_bdm.5F9E4004D9B5451E87F04E3FB01370EA.edm" hidden="1">#REF!</definedName>
    <definedName name="_bdm.6BB33E498E2F458892A6D791484FFDDF.edm" hidden="1">#REF!</definedName>
    <definedName name="_bdm.6E4AE994ABDC4ED0A6073B694890EC9C.edm" hidden="1">#REF!</definedName>
    <definedName name="_bdm.6EF42ADD2C8144C9B443F250DE28F8D2.edm" hidden="1">#REF!</definedName>
    <definedName name="_bdm.6FFFF72DDF8D4BB7BB5363ECABE901BF.edm" hidden="1">#REF!</definedName>
    <definedName name="_bdm.7902b34cca88402381fb637d97c4501c.edm" hidden="1">#REF!</definedName>
    <definedName name="_bdm.7D6477D5C0DC41EEB43775282D667EFB.edm" hidden="1">#N/A</definedName>
    <definedName name="_bdm.80146C75556A4C97BC6A143A5068660F.edm" hidden="1">#REF!</definedName>
    <definedName name="_bdm.89AA0A8F07CA465CAD636DC05FF176DF.edm" hidden="1">#REF!</definedName>
    <definedName name="_bdm.8B770AAEE0C14928B67F6BE8A0F9B70F.edm" hidden="1">#REF!</definedName>
    <definedName name="_bdm.8DC2029008C545BB9F1FCC3827ED73B5.edm" hidden="1">#REF!</definedName>
    <definedName name="_bdm.91CD4DEC29C049BD929A8110F777B566.edm" hidden="1">#REF!</definedName>
    <definedName name="_bdm.927A4CCD1C8540FCB32117B2214ED73C.edm" hidden="1">#REF!</definedName>
    <definedName name="_bdm.96C0554015324B0FA985440450AD9321.edm" hidden="1">#REF!</definedName>
    <definedName name="_bdm.9D576385AB334E0F91FC7FB7CEA21807.edm" hidden="1">#REF!</definedName>
    <definedName name="_bdm.A278C9CD19084D9597A6B300C6EC680B.edm" hidden="1">#REF!</definedName>
    <definedName name="_bdm.A56AF3E858F648DF904F6D3DAF97D7B8.edm" hidden="1">#REF!</definedName>
    <definedName name="_bdm.A74D8C2EE0954BFCA6FB11256D75E802.edm" hidden="1">#REF!</definedName>
    <definedName name="_bdm.AE9AFA7B17784CC4B38D6015FC3BB127.edm" hidden="1">#REF!</definedName>
    <definedName name="_bdm.B19CA6645ECF418C86F76858562BCAD2.edm" hidden="1">#REF!</definedName>
    <definedName name="_bdm.B1EF8BE17C614A188BF1D1592960B461.edm" hidden="1">#REF!</definedName>
    <definedName name="_bdm.B6C768E7638C4D5AB162C75EE08A43D4.edm" hidden="1">#REF!</definedName>
    <definedName name="_bdm.BB1A4417633E4F128AD442202AE00293.edm" hidden="1">#REF!</definedName>
    <definedName name="_bdm.CC4224CC9CC944B497B1BD89A7AD12D6.edm" hidden="1">#REF!</definedName>
    <definedName name="_bdm.d881f4e4239b4003b26bccfe70756b59.edm" hidden="1">#REF!</definedName>
    <definedName name="_bdm.D9E6F7E2FBDB4FF6A6D632BFBE3A1A0F.edm" hidden="1">#REF!</definedName>
    <definedName name="_bdm.DADDA829DE834FFDB43290FE07210D4B.edm" hidden="1">#REF!</definedName>
    <definedName name="_bdm.DB532E19E1024187875B38658C500AFB.edm" hidden="1">#REF!</definedName>
    <definedName name="_bdm.dbcd63a2bb60482b8ebd7959341f78b1.edm" hidden="1">#REF!</definedName>
    <definedName name="_bdm.DBF8F79D2FE244698C14155A4A3CFA25.edm" hidden="1">#REF!</definedName>
    <definedName name="_bdm.E11E0788FB4448A9B62473B12035A861.edm" hidden="1">#REF!</definedName>
    <definedName name="_bdm.E356171612DD42CC9C7D46D8B5510E35.edm" hidden="1">#REF!</definedName>
    <definedName name="_bdm.EAEC9C3D50474F6CA7AEE5FBEDB1FC8E.edm" hidden="1">#REF!</definedName>
    <definedName name="_bdm.EC4153C2515C4CAC85EEF80ED810F849.edm" hidden="1">#REF!</definedName>
    <definedName name="_bdm.f1de26c470fa43e58f36f2768e8c5ebe.edm" hidden="1">#REF!</definedName>
    <definedName name="_bdm.F8A8DCEB4DD84118B520FF6070B6FAA2.edm" hidden="1">#REF!</definedName>
    <definedName name="_bdm.FastTrackBookmark.3_28_2018_4_25_44_PM.edm" hidden="1">#REF!</definedName>
    <definedName name="_BIO1" hidden="1">{"toc1",#N/A,FALSE,"TOC";"cover",#N/A,FALSE,"Cover";"ts1",#N/A,FALSE,"Transaction Summary";"ei3",#N/A,FALSE,"Earnings Impact";"ad3",#N/A,FALSE,"accretion dilution"}</definedName>
    <definedName name="_bji23" hidden="1">{#N/A,"PURCHM",FALSE,"Business Analysis";#N/A,"SPADD",FALSE,"Business Analysis"}</definedName>
    <definedName name="_bkd87" hidden="1">{#N/A,"PURCHM",FALSE,"Business Analysis";#N/A,"SPADD",FALSE,"Business Analysis"}</definedName>
    <definedName name="_BQ4.1" hidden="1">#REF!</definedName>
    <definedName name="_BQ4.2" hidden="1">#REF!</definedName>
    <definedName name="_BQ4.3" hidden="1">#REF!</definedName>
    <definedName name="_BQ4.4" hidden="1">#REF!</definedName>
    <definedName name="_BQ4.5" hidden="1">#REF!</definedName>
    <definedName name="_BQ4.6" hidden="1">#REF!</definedName>
    <definedName name="_BQ4.7" hidden="1">#REF!</definedName>
    <definedName name="_BS2">#REF!</definedName>
    <definedName name="_BUD08">#REF!</definedName>
    <definedName name="_c" hidden="1">{"Fiesta Facer Page",#N/A,FALSE,"Q_C_S";"Fiesta Main Page",#N/A,FALSE,"V_L";"Fiesta 95BP Struct",#N/A,FALSE,"StructBP";"Fiesta Post 95BP Struct",#N/A,FALSE,"AdjStructBP"}</definedName>
    <definedName name="_C012_tbl_GB_ADI_AFA_023">#REF!</definedName>
    <definedName name="_C053_tbl_GB_ADI_AG_006">#REF!</definedName>
    <definedName name="_C066_tblPO_58_globale">#REF!</definedName>
    <definedName name="_C071_tbl_GB_ADI_PO_058">#REF!</definedName>
    <definedName name="_C082_tbl_GB_ADI_PV_021">#REF!</definedName>
    <definedName name="_C082_tbl_GB_ADI_PV_121">#REF!</definedName>
    <definedName name="_C084_tblPV_30">#REF!</definedName>
    <definedName name="_C085_tblPV_414">#REF!</definedName>
    <definedName name="_C086_tblPV_416">#REF!</definedName>
    <definedName name="_C087_tbl_GB_ADI_PV_030">#REF!</definedName>
    <definedName name="_C088_tbl_GB_ADI_PV_414">#REF!</definedName>
    <definedName name="_C089_tbl_GB_ADI_PV_416">#REF!</definedName>
    <definedName name="_C091_tbl_GB_ADI_PV_030_ouvr">#REF!</definedName>
    <definedName name="_C092_tbl_GB_ADI_PV_030_ouvr">#REF!</definedName>
    <definedName name="_CAT06">#REF!</definedName>
    <definedName name="_cc2" hidden="1">{#N/A,#N/A,FALSE,"Hip.Bas";#N/A,#N/A,FALSE,"ventas";#N/A,#N/A,FALSE,"ingre-Año";#N/A,#N/A,FALSE,"ventas-Año";#N/A,#N/A,FALSE,"Costepro";#N/A,#N/A,FALSE,"inversion";#N/A,#N/A,FALSE,"personal";#N/A,#N/A,FALSE,"Gastos-V";#N/A,#N/A,FALSE,"Circulante";#N/A,#N/A,FALSE,"CONSOLI";#N/A,#N/A,FALSE,"Es-Fin";#N/A,#N/A,FALSE,"Margen-P"}</definedName>
    <definedName name="_cc6" hidden="1">{#N/A,#N/A,FALSE,"Hip.Bas";#N/A,#N/A,FALSE,"ventas";#N/A,#N/A,FALSE,"ingre-Año";#N/A,#N/A,FALSE,"ventas-Año";#N/A,#N/A,FALSE,"Costepro";#N/A,#N/A,FALSE,"inversion";#N/A,#N/A,FALSE,"personal";#N/A,#N/A,FALSE,"Gastos-V";#N/A,#N/A,FALSE,"Circulante";#N/A,#N/A,FALSE,"CONSOLI";#N/A,#N/A,FALSE,"Es-Fin";#N/A,#N/A,FALSE,"Margen-P"}</definedName>
    <definedName name="_cc7" hidden="1">{#N/A,#N/A,FALSE,"Hip.Bas";#N/A,#N/A,FALSE,"ventas";#N/A,#N/A,FALSE,"ingre-Año";#N/A,#N/A,FALSE,"ventas-Año";#N/A,#N/A,FALSE,"Costepro";#N/A,#N/A,FALSE,"inversion";#N/A,#N/A,FALSE,"personal";#N/A,#N/A,FALSE,"Gastos-V";#N/A,#N/A,FALSE,"Circulante";#N/A,#N/A,FALSE,"CONSOLI";#N/A,#N/A,FALSE,"Es-Fin";#N/A,#N/A,FALSE,"Margen-P"}</definedName>
    <definedName name="_cc8" hidden="1">{#N/A,#N/A,FALSE,"Hip.Bas";#N/A,#N/A,FALSE,"ventas";#N/A,#N/A,FALSE,"ingre-Año";#N/A,#N/A,FALSE,"ventas-Año";#N/A,#N/A,FALSE,"Costepro";#N/A,#N/A,FALSE,"inversion";#N/A,#N/A,FALSE,"personal";#N/A,#N/A,FALSE,"Gastos-V";#N/A,#N/A,FALSE,"Circulante";#N/A,#N/A,FALSE,"CONSOLI";#N/A,#N/A,FALSE,"Es-Fin";#N/A,#N/A,FALSE,"Margen-P"}</definedName>
    <definedName name="_CF2" hidden="1">{#N/A,#N/A,FALSE,"Aging Summary";#N/A,#N/A,FALSE,"Ratio Analysis";#N/A,#N/A,FALSE,"Test 120 Day Accts";#N/A,#N/A,FALSE,"Tickmarks"}</definedName>
    <definedName name="_Country">#REF!</definedName>
    <definedName name="_d1" hidden="1">{"control",#N/A,TRUE,"RELAIS H";"crm",#N/A,TRUE,"RELAIS H"}</definedName>
    <definedName name="_DAT107">#REF!</definedName>
    <definedName name="_DAT108">#REF!</definedName>
    <definedName name="_DAT109">#REF!</definedName>
    <definedName name="_DAT116">#REF!</definedName>
    <definedName name="_DAT117">#REF!</definedName>
    <definedName name="_DAT118">#REF!</definedName>
    <definedName name="_DAT119">#REF!</definedName>
    <definedName name="_DAT48">#REF!</definedName>
    <definedName name="_DAT67">#REF!</definedName>
    <definedName name="_DAT68">#REF!</definedName>
    <definedName name="_DAT69">#REF!</definedName>
    <definedName name="_DAT77">#REF!</definedName>
    <definedName name="_DAT78">#REF!</definedName>
    <definedName name="_DAT86">#REF!</definedName>
    <definedName name="_DAT87">#REF!</definedName>
    <definedName name="_DAT88">#REF!</definedName>
    <definedName name="_DAT89">#REF!</definedName>
    <definedName name="_DAT96">#REF!</definedName>
    <definedName name="_DAT97">#REF!</definedName>
    <definedName name="_DAT98">#REF!</definedName>
    <definedName name="_DAT99">#REF!</definedName>
    <definedName name="_dcf1">#REF!</definedName>
    <definedName name="_dcf2">#REF!</definedName>
    <definedName name="_dd4" hidden="1">{#N/A,#N/A,FALSE,"Hip.Bas";#N/A,#N/A,FALSE,"ventas";#N/A,#N/A,FALSE,"ingre-Año";#N/A,#N/A,FALSE,"ventas-Año";#N/A,#N/A,FALSE,"Costepro";#N/A,#N/A,FALSE,"inversion";#N/A,#N/A,FALSE,"personal";#N/A,#N/A,FALSE,"Gastos-V";#N/A,#N/A,FALSE,"Circulante";#N/A,#N/A,FALSE,"CONSOLI";#N/A,#N/A,FALSE,"Es-Fin";#N/A,#N/A,FALSE,"Margen-P"}</definedName>
    <definedName name="_dd5" hidden="1">{#N/A,#N/A,FALSE,"Hip.Bas";#N/A,#N/A,FALSE,"ventas";#N/A,#N/A,FALSE,"ingre-Año";#N/A,#N/A,FALSE,"ventas-Año";#N/A,#N/A,FALSE,"Costepro";#N/A,#N/A,FALSE,"inversion";#N/A,#N/A,FALSE,"personal";#N/A,#N/A,FALSE,"Gastos-V";#N/A,#N/A,FALSE,"Circulante";#N/A,#N/A,FALSE,"CONSOLI";#N/A,#N/A,FALSE,"Es-Fin";#N/A,#N/A,FALSE,"Margen-P"}</definedName>
    <definedName name="_dd6" hidden="1">{#N/A,#N/A,FALSE,"Hip.Bas";#N/A,#N/A,FALSE,"ventas";#N/A,#N/A,FALSE,"ingre-Año";#N/A,#N/A,FALSE,"ventas-Año";#N/A,#N/A,FALSE,"Costepro";#N/A,#N/A,FALSE,"inversion";#N/A,#N/A,FALSE,"personal";#N/A,#N/A,FALSE,"Gastos-V";#N/A,#N/A,FALSE,"Circulante";#N/A,#N/A,FALSE,"CONSOLI";#N/A,#N/A,FALSE,"Es-Fin";#N/A,#N/A,FALSE,"Margen-P"}</definedName>
    <definedName name="_dd7" hidden="1">{#N/A,#N/A,FALSE,"Hip.Bas";#N/A,#N/A,FALSE,"ventas";#N/A,#N/A,FALSE,"ingre-Año";#N/A,#N/A,FALSE,"ventas-Año";#N/A,#N/A,FALSE,"Costepro";#N/A,#N/A,FALSE,"inversion";#N/A,#N/A,FALSE,"personal";#N/A,#N/A,FALSE,"Gastos-V";#N/A,#N/A,FALSE,"Circulante";#N/A,#N/A,FALSE,"CONSOLI";#N/A,#N/A,FALSE,"Es-Fin";#N/A,#N/A,FALSE,"Margen-P"}</definedName>
    <definedName name="_Dec02">#REF!</definedName>
    <definedName name="_Dec03">#REF!</definedName>
    <definedName name="_discountconv">#REF!</definedName>
    <definedName name="_Dist_Bin" hidden="1">#REF!</definedName>
    <definedName name="_div202" hidden="1">{#N/A,"PURADD",FALSE,"Business Analysis";#N/A,"PURSPP",FALSE,"Business Analysis";#N/A,"CTGIND",FALSE,"Business Analysis";#N/A,"PURCHM",FALSE,"Business Analysis";#N/A,"SPADD",FALSE,"Business Analysis";#N/A,"EPOXY",FALSE,"Business Analysis";#N/A,"PURPER",FALSE,"Business Analysis"}</definedName>
    <definedName name="_div203" hidden="1">{#N/A,"PURADD",FALSE,"Business Analysis";#N/A,"PURSPP",FALSE,"Business Analysis";#N/A,"CTGIND",FALSE,"Business Analysis";#N/A,"PURCHM",FALSE,"Business Analysis";#N/A,"SPADD",FALSE,"Business Analysis";#N/A,"EPOXY",FALSE,"Business Analysis";#N/A,"PURPER",FALSE,"Business Analysis"}</definedName>
    <definedName name="_dwa1" hidden="1">{#N/A,"PURCHM",FALSE,"Business Analysis";#N/A,"SPADD",FALSE,"Business Analysis"}</definedName>
    <definedName name="_ee2" hidden="1">{#N/A,#N/A,TRUE,"Cover sheet";#N/A,#N/A,TRUE,"DCF analysis";#N/A,#N/A,TRUE,"WACC calculation"}</definedName>
    <definedName name="_ee5" hidden="1">{#N/A,#N/A,FALSE,"Hip.Bas";#N/A,#N/A,FALSE,"ventas";#N/A,#N/A,FALSE,"ingre-Año";#N/A,#N/A,FALSE,"ventas-Año";#N/A,#N/A,FALSE,"Costepro";#N/A,#N/A,FALSE,"inversion";#N/A,#N/A,FALSE,"personal";#N/A,#N/A,FALSE,"Gastos-V";#N/A,#N/A,FALSE,"Circulante";#N/A,#N/A,FALSE,"CONSOLI";#N/A,#N/A,FALSE,"Es-Fin";#N/A,#N/A,FALSE,"Margen-P"}</definedName>
    <definedName name="_end2">#REF!</definedName>
    <definedName name="_er3" hidden="1">{"FTSE100","COMPANIES",TRUE}</definedName>
    <definedName name="_er4" hidden="1">{"FTSE100","COMPANIES",TRUE}</definedName>
    <definedName name="_eu93" hidden="1">{"Comp_of_Price_Effect",#N/A,FALSE,"QTRDPVAR"}</definedName>
    <definedName name="_eva2" hidden="1">{"DCF",#N/A,FALSE,"CF"}</definedName>
    <definedName name="_EXP07">#REF!</definedName>
    <definedName name="_f" hidden="1">{"QTR_ACT",#N/A,FALSE,"PROP_PBIT_DEV_Q3";"QTR_BUD",#N/A,FALSE,"PROP_PBIT_DEV_Q3";"YTD_BUD",#N/A,FALSE,"PROP_PBIT_DEV_Q3";"YTD_ACT",#N/A,FALSE,"PROP_PBIT_DEV_Q3";"FY95 SNAP3",#N/A,FALSE,"PROP_PBIT_DEV_Q3";"FY95_BUD",#N/A,FALSE,"PROP_PBIT_DEV_Q3";"FY96_BUD",#N/A,FALSE,"PROP_PBIT_DEV_Q3"}</definedName>
    <definedName name="_ff6" hidden="1">{#N/A,#N/A,FALSE,"Hip.Bas";#N/A,#N/A,FALSE,"ventas";#N/A,#N/A,FALSE,"ingre-Año";#N/A,#N/A,FALSE,"ventas-Año";#N/A,#N/A,FALSE,"Costepro";#N/A,#N/A,FALSE,"inversion";#N/A,#N/A,FALSE,"personal";#N/A,#N/A,FALSE,"Gastos-V";#N/A,#N/A,FALSE,"Circulante";#N/A,#N/A,FALSE,"CONSOLI";#N/A,#N/A,FALSE,"Es-Fin";#N/A,#N/A,FALSE,"Margen-P"}</definedName>
    <definedName name="_ff7" hidden="1">{#N/A,#N/A,FALSE,"Hip.Bas";#N/A,#N/A,FALSE,"ventas";#N/A,#N/A,FALSE,"ingre-Año";#N/A,#N/A,FALSE,"ventas-Año";#N/A,#N/A,FALSE,"Costepro";#N/A,#N/A,FALSE,"inversion";#N/A,#N/A,FALSE,"personal";#N/A,#N/A,FALSE,"Gastos-V";#N/A,#N/A,FALSE,"Circulante";#N/A,#N/A,FALSE,"CONSOLI";#N/A,#N/A,FALSE,"Es-Fin";#N/A,#N/A,FALSE,"Margen-P"}</definedName>
    <definedName name="_fgh1" hidden="1">{#N/A,#N/A,TRUE,"recap";"variable",#N/A,TRUE,"variable";"usages",#N/A,TRUE,"usages";"volume",#N/A,TRUE,"volume";"quantity",#N/A,TRUE,"quantity";"total cost",#N/A,TRUE,"cost";"purchase price",#N/A,TRUE,"purchase";"production",#N/A,TRUE,"prod";"saf. qual.",#N/A,TRUE,"safqual"}</definedName>
    <definedName name="_Fill" hidden="1">#REF!</definedName>
    <definedName name="_fill2" hidden="1">#REF!</definedName>
    <definedName name="_fillin" hidden="1">#REF!</definedName>
    <definedName name="_xlnm._FilterDatabase" hidden="1">#REF!</definedName>
    <definedName name="_fy97" hidden="1">{#N/A,#N/A,FALSE,"FY97";#N/A,#N/A,FALSE,"FY98";#N/A,#N/A,FALSE,"FY99";#N/A,#N/A,FALSE,"FY00";#N/A,#N/A,FALSE,"FY01"}</definedName>
    <definedName name="_g2" hidden="1">{#N/A,#N/A,TRUE,"Cover sheet";#N/A,#N/A,TRUE,"DCF analysis";#N/A,#N/A,TRUE,"WACC calculation"}</definedName>
    <definedName name="_gdh1" hidden="1">{#N/A,#N/A,TRUE,"recap";"variable",#N/A,TRUE,"variable";"usages",#N/A,TRUE,"usages";"volume",#N/A,TRUE,"volume";"quantity",#N/A,TRUE,"quantity";"total cost",#N/A,TRUE,"cost";"purchase price",#N/A,TRUE,"purchase";"production",#N/A,TRUE,"prod";"saf. qual.",#N/A,TRUE,"safqual"}</definedName>
    <definedName name="_GR3" hidden="1">{"Informes",#N/A,FALSE,"CA";"Informes",#N/A,FALSE,"CN";"Informes",#N/A,FALSE,"INVERSIONES";"Informes",#N/A,FALSE,"CN Oficial";"Informes",#N/A,FALSE,"CA Oficial";"Informes",#N/A,FALSE,"Res Datos Areas"}</definedName>
    <definedName name="_GSRATES_1" hidden="1">"CT300001Latest          "</definedName>
    <definedName name="_GSRATES_COUNT" hidden="1">1</definedName>
    <definedName name="_GSRATESR_1" hidden="1">#REF!</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7" hidden="1">{0,0,0,0;0,0,0,0;0,TRUE,0,0;0,0,0,0}</definedName>
    <definedName name="_I2" hidden="1">{"PVGraph2",#N/A,FALSE,"PV Data"}</definedName>
    <definedName name="_i21" hidden="1">{"PVGraph2",#N/A,FALSE,"PV Data"}</definedName>
    <definedName name="_I22" hidden="1">{"PVGraph2",#N/A,FALSE,"PV Data"}</definedName>
    <definedName name="_i2211" hidden="1">{"PVGraph2",#N/A,FALSE,"PV Data"}</definedName>
    <definedName name="_i223" hidden="1">{"PVGraph2",#N/A,FALSE,"PV Data"}</definedName>
    <definedName name="_i23" hidden="1">{"PVGraph2",#N/A,FALSE,"PV Data"}</definedName>
    <definedName name="_i2323" hidden="1">{"PVGraph2",#N/A,FALSE,"PV Data"}</definedName>
    <definedName name="_i24" hidden="1">{"PVGraph2",#N/A,FALSE,"PV Data"}</definedName>
    <definedName name="_I3" hidden="1">{"PVGraph2",#N/A,FALSE,"PV Data"}</definedName>
    <definedName name="_II2" hidden="1">{"PVGraph2",#N/A,FALSE,"PV Data"}</definedName>
    <definedName name="_JAN02">#REF!</definedName>
    <definedName name="_JES3">#REF!</definedName>
    <definedName name="_k">1000</definedName>
    <definedName name="_Key1" hidden="1">#REF!</definedName>
    <definedName name="_Key2" hidden="1">#REF!</definedName>
    <definedName name="_L" hidden="1">{#N/A,#N/A,FALSE,"BBPREP"}</definedName>
    <definedName name="_LTP07">#REF!</definedName>
    <definedName name="_LTP10">#REF!</definedName>
    <definedName name="_LTP2">#REF!</definedName>
    <definedName name="_LTP5">#REF!</definedName>
    <definedName name="_LTP6">#REF!</definedName>
    <definedName name="_LTP7">#REF!</definedName>
    <definedName name="_LTP8">#REF!</definedName>
    <definedName name="_LTP9">#REF!</definedName>
    <definedName name="_m">1000000</definedName>
    <definedName name="_m1" hidden="1">{"M_1",#N/A,FALSE,"Main Sch"}</definedName>
    <definedName name="_M6" hidden="1">{"SUMM",#N/A,TRUE,"C";"ACT_PROD",#N/A,TRUE,"A";"ACT_SHIP",#N/A,TRUE,"A";"BP_YLD",#N/A,TRUE,"B";"ACTZ_PROD",#N/A,TRUE,"D";"ACTZ_SHIP",#N/A,TRUE,"D";"ACTZ_YLD",#N/A,TRUE,"E";"CPSI_PROD",#N/A,TRUE,"F";"CPSI_SHIP",#N/A,TRUE,"F"}</definedName>
    <definedName name="_MA1" hidden="1">{"'L2L ROUTER'!$A$1:$L$17"}</definedName>
    <definedName name="_MatMult_B" hidden="1">#REF!</definedName>
    <definedName name="_May02"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MD0907">#REF!</definedName>
    <definedName name="_MD1212">#REF!</definedName>
    <definedName name="_mno9" hidden="1">{"detail",#N/A,FALSE,"mfg";"summary",#N/A,FALSE,"mfg"}</definedName>
    <definedName name="_nam305" hidden="1">{"detail",#N/A,FALSE,"mfg";"summary",#N/A,FALSE,"mfg"}</definedName>
    <definedName name="_NBV2007">#REF!</definedName>
    <definedName name="_new1" hidden="1">{#N/A,#N/A,FALSE,"Pharm";#N/A,#N/A,FALSE,"WWCM"}</definedName>
    <definedName name="_new2" hidden="1">0</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SO2" hidden="1">{"'Sheet1'!$L$16"}</definedName>
    <definedName name="_old14" hidden="1">{#N/A,#N/A,FALSE,"Index";#N/A,#N/A,FALSE,"1.1";#N/A,#N/A,FALSE,"Scenario Summary"}</definedName>
    <definedName name="_old2" hidden="1">{#N/A,#N/A,FALSE,"Index";#N/A,#N/A,FALSE,"1.1";#N/A,#N/A,FALSE,"Scenario Summary"}</definedName>
    <definedName name="_old4" hidden="1">{#N/A,#N/A,FALSE,"Index";#N/A,#N/A,FALSE,"1.1";#N/A,#N/A,FALSE,"Scenario Summary"}</definedName>
    <definedName name="_old456" hidden="1">{#N/A,#N/A,FALSE,"Index";#N/A,#N/A,FALSE,"1.1";#N/A,#N/A,FALSE,"Scenario Summary"}</definedName>
    <definedName name="_Order1" hidden="1">0</definedName>
    <definedName name="_Order2" hidden="1">255</definedName>
    <definedName name="_P21" hidden="1">{"Cover",#N/A,FALSE,"Cover";"Summary",#N/A,FALSE,"Summarpage"}</definedName>
    <definedName name="_p3" localSheetId="7" hidden="1">{#N/A,#N/A,TRUE,"OFP V03 Summary &amp; Split"}</definedName>
    <definedName name="_p3" hidden="1">{#N/A,#N/A,TRUE,"OFP V03 Summary &amp; Split"}</definedName>
    <definedName name="_Parse_Out" hidden="1">#REF!</definedName>
    <definedName name="_pen01">#REF!</definedName>
    <definedName name="_pen98">#REF!</definedName>
    <definedName name="_pen99">#REF!</definedName>
    <definedName name="_pl2" hidden="1">18</definedName>
    <definedName name="_pl3" hidden="1">"256C2H5ZWA4XTT88GBDIVOGRC"</definedName>
    <definedName name="_pp1" hidden="1">{#N/A,#N/A,FALSE,"Trends";#N/A,#N/A,FALSE,"As Reported";#N/A,#N/A,FALSE,"(un) Commited"}</definedName>
    <definedName name="_ppp2" hidden="1">{"FCB_ALL",#N/A,FALSE,"FCB"}</definedName>
    <definedName name="_puc101" hidden="1">{#N/A,"PURCHM",FALSE,"Business Analysis";#N/A,"SPADD",FALSE,"Business Analysis"}</definedName>
    <definedName name="_puc102" hidden="1">{#N/A,"PURCHM",FALSE,"Business Analysis";#N/A,"SPADD",FALSE,"Business Analysis"}</definedName>
    <definedName name="_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234" hidden="1">#N/A</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R095_tbl">#REF!</definedName>
    <definedName name="_R113_tbl">#REF!</definedName>
    <definedName name="_R421_tbl_Provision_RC_R_M_S2">#REF!</definedName>
    <definedName name="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ref1">#REF!</definedName>
    <definedName name="_refdate">#REF!</definedName>
    <definedName name="_Regression_Int" hidden="1">1</definedName>
    <definedName name="_Regression_X" hidden="1">#REF!</definedName>
    <definedName name="_rev01">#REF!</definedName>
    <definedName name="_rev99">#REF!</definedName>
    <definedName name="_rol2" localSheetId="7" hidden="1">{#N/A,#N/A,TRUE,"OFP V03 Summary &amp; Split"}</definedName>
    <definedName name="_rol2" hidden="1">{#N/A,#N/A,TRUE,"OFP V03 Summary &amp; Split"}</definedName>
    <definedName name="_s1" hidden="1">#REF!</definedName>
    <definedName name="_s3" hidden="1">#REF!</definedName>
    <definedName name="_s34" hidden="1">{"QTD_GENERALH2",#N/A,FALSE,"QTD"}</definedName>
    <definedName name="_s4" hidden="1">#REF!</definedName>
    <definedName name="_s5" hidden="1">#REF!</definedName>
    <definedName name="_s6"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d34" hidden="1">{"QTD",#N/A,FALSE,"SUM"}</definedName>
    <definedName name="_Sort" hidden="1">#REF!</definedName>
    <definedName name="_sort2" hidden="1">#REF!</definedName>
    <definedName name="_sqm2">#N/A</definedName>
    <definedName name="_sqm3">#N/A</definedName>
    <definedName name="_sqm4">#N/A</definedName>
    <definedName name="_sqm5">#N/A</definedName>
    <definedName name="_ss1" hidden="1">{"detail",#N/A,FALSE,"mfg";"summary",#N/A,FALSE,"mfg"}</definedName>
    <definedName name="_Table1_In1" hidden="1">#REF!</definedName>
    <definedName name="_Table1_Out" hidden="1">#REF!</definedName>
    <definedName name="_Table1_Out_2" hidden="1">#REF!</definedName>
    <definedName name="_Table2_In2" hidden="1">#REF!</definedName>
    <definedName name="_Table2_Out" hidden="1">#REF!</definedName>
    <definedName name="_Table2_Out_2" hidden="1">#REF!</definedName>
    <definedName name="_Table3_In2" hidden="1">#REF!</definedName>
    <definedName name="_TIME">#REF!</definedName>
    <definedName name="_tm1" hidden="1">{#N/A,#N/A,FALSE,"Pharm";#N/A,#N/A,FALSE,"WWCM"}</definedName>
    <definedName name="_TMAutoChart10Names" hidden="1">{"Crew","Chart 7","Crew Chart 7"}</definedName>
    <definedName name="_TMAutoChart10Refs" hidden="1">{"","","'Crew'!$N$15","'Crew'!$N$16","","","","","'Crew'!$N$20","'Crew'!$N$21","","","'Crew'!$N$17","","","","","","'Crew'!$N$22",""}</definedName>
    <definedName name="_TMAutoChart11Names" hidden="1">{"ARC","Chart 7","ARC Chart 7"}</definedName>
    <definedName name="_TMAutoChart11Refs" hidden="1">{"","","'ARC'!$N$15","'ARC'!$N$16","","","","","'ARC'!$N$20","'ARC'!$N$21","","","'ARC'!$N$17","","","","","","'ARC'!$N$22",""}</definedName>
    <definedName name="_TMAutoChart12Names" hidden="1">{"Advantage","Chart 7","Advantage Chart 7"}</definedName>
    <definedName name="_TMAutoChart12Refs" hidden="1">{"","","'Advantage'!$N$15","'Advantage'!$N$16","","","","","'Advantage'!$N$20","'Advantage'!$N$21","","","'Advantage'!$N$17","","","","","","'Advantage'!$N$22",""}</definedName>
    <definedName name="_TMAutoChart13Names" hidden="1">{"Galleon","Chart 7","Galleon Chart 7"}</definedName>
    <definedName name="_TMAutoChart13Refs" hidden="1">{"","","'Galleon'!$N$15","'Galleon'!$N$16","","","","","'Galleon'!$N$20","'Galleon'!$N$21","","","'Galleon'!$N$17","","","","","","'Galleon'!$N$22",""}</definedName>
    <definedName name="_TMAutoChart14Names" hidden="1">{"Monterey","Chart 7","Monterey Chart 7"}</definedName>
    <definedName name="_TMAutoChart14Refs" hidden="1">{"","","'Monterey'!$N$15","'Monterey'!$N$16","","","","","'Monterey'!$N$20","'Monterey'!$N$21","","","'Monterey'!$N$17","","","","","","'Monterey'!$N$22",""}</definedName>
    <definedName name="_TMAutoChart15Names" hidden="1">{"Daylight Trust","Chart 7","Daylight Trust Chart 7"}</definedName>
    <definedName name="_TMAutoChart15Refs" hidden="1">{"","","'Daylight Trust'!$N$15","'Daylight Trust'!$N$16","","","","","'Daylight Trust'!$N$20","'Daylight Trust'!$N$21","","","'Daylight Trust'!$N$17","","","","","","'Daylight Trust'!$N$22",""}</definedName>
    <definedName name="_TMAutoChart16Names" hidden="1">{"Progress","Chart 7","Progress Chart 7"}</definedName>
    <definedName name="_TMAutoChart16Refs" hidden="1">{"","","'Progress'!$N$15","'Progress'!$N$16","","","","","'Progress'!$N$20","'Progress'!$N$21","","","'Progress'!$N$17","","","","","","'Progress'!$N$22",""}</definedName>
    <definedName name="_TMAutoChart17Names" hidden="1">{"Storm","Chart 7","Storm Chart 7"}</definedName>
    <definedName name="_TMAutoChart17Refs" hidden="1">{"","","'Storm'!$N$15","'Storm'!$N$16","","","","","'Storm'!$N$20","'Storm'!$N$21","","","'Storm'!$N$17","","","","","","'Storm'!$N$22",""}</definedName>
    <definedName name="_TMAutoChart18Names" hidden="1">{"Petrominerales","Chart 7","Petrominerales Chart 7"}</definedName>
    <definedName name="_TMAutoChart18Refs" hidden="1">{"","","'Petrominerales'!$N$15","'Petrominerales'!$N$16","","","","","'Petrominerales'!$N$20","'Petrominerales'!$N$21","","","'Petrominerales'!$N$17","","","","","","'Petrominerales'!$N$22",""}</definedName>
    <definedName name="_TMAutoChart19Names" hidden="1">{"Petrolifera","Chart 7","Petrolifera Chart 7"}</definedName>
    <definedName name="_TMAutoChart19Refs" hidden="1">{"","","'Petrolifera'!$N$15","'Petrolifera'!$N$16","","","","","'Petrolifera'!$N$20","'Petrolifera'!$N$21","","","'Petrolifera'!$N$17","","","","","","'Petrolifera'!$N$22",""}</definedName>
    <definedName name="_TMAutoChart1Names" hidden="1">{"OPTI Canada","Chart 9","OPTI Canada Chart 9"}</definedName>
    <definedName name="_TMAutoChart1Refs" hidden="1">{"","","'OPTI Canada'!$N$15","'OPTI Canada'!$N$16","","","","","'OPTI Canada'!$N$20","'OPTI Canada'!$N$21","","","'OPTI Canada'!$N$17","","","","","","'OPTI Canada'!$N$22",""}</definedName>
    <definedName name="_TMAutoChart20Names" hidden="1">{"Pacific Rubiales","Chart 7","Pacific Rubiales Chart 7"}</definedName>
    <definedName name="_TMAutoChart20Refs" hidden="1">{"","","'Pacific Rubiales'!$N$15","'Pacific Rubiales'!$N$16","","","","","'Pacific Rubiales'!$N$20","'Pacific Rubiales'!$N$21","","","'Pacific Rubiales'!$N$17","","","","","","'Pacific Rubiales'!$N$22",""}</definedName>
    <definedName name="_TMAutoChart21Names" hidden="1">{"Gran Tierra","Chart 6","Gran Tierra Chart 6"}</definedName>
    <definedName name="_TMAutoChart21Refs" hidden="1">{"","","'Gran Tierra'!$N$15","'Gran Tierra'!$N$16","","","","","'Gran Tierra'!$N$20","'Gran Tierra'!$N$21","","","'Gran Tierra'!$N$17","","","","","","'Gran Tierra'!$N$22",""}</definedName>
    <definedName name="_TMAutoChart22Names" hidden="1">{"Connacher","Chart 9","Connacher Chart 9"}</definedName>
    <definedName name="_TMAutoChart22Refs" hidden="1">{"","","'Connacher'!$N$15","'Connacher'!$N$16","","","","","'Connacher'!$N$20","'Connacher'!$N$21","","","'Connacher'!$N$17","","","","","","'Connacher'!$N$22",""}</definedName>
    <definedName name="_TMAutoChart2Names" hidden="1">{"OPTI Canada","Chart 9","OPTI Canada Chart 9"}</definedName>
    <definedName name="_TMAutoChart2Refs" hidden="1">{"","","'OPTI Canada'!$N$15","'OPTI Canada'!$N$16","","","","","'OPTI Canada'!$N$20","'OPTI Canada'!$N$21","","","'OPTI Canada'!$N$17","","","","","","'OPTI Canada'!$N$22",""}</definedName>
    <definedName name="_TMAutoChart3Names" hidden="1">{"Petrobank","Chart 7","Petrobank Chart 7"}</definedName>
    <definedName name="_TMAutoChart3Refs" hidden="1">{"","","'Petrobank'!$N$15","'Petrobank'!$N$16","","","","","'Petrobank'!$N$20","'Petrobank'!$N$21","","","'Petrobank'!$N$17","","","","","","'Petrobank'!$N$22",""}</definedName>
    <definedName name="_TMAutoChart4Names" hidden="1">{"Connacher Oil and Gas","Chart 7","Connacher Oil and Gas Chart 7"}</definedName>
    <definedName name="_TMAutoChart4Refs" hidden="1">{"","","'Connacher Oil and Gas'!$N$15","'Connacher Oil and Gas'!$N$16","","","","","'Connacher Oil and Gas'!$N$20","'Connacher Oil and Gas'!$N$21","","","'Connacher Oil and Gas'!$N$17","","","","","","'Connacher Oil and Gas'!$N$22",""}</definedName>
    <definedName name="_TMAutoChart5Names" hidden="1">{"Baytex Energy Trust","Chart 7","Baytex Energy Trust Chart 7"}</definedName>
    <definedName name="_TMAutoChart5Refs" hidden="1">{"","","'Baytex Energy Trust'!$N$15","'Baytex Energy Trust'!$N$16","","","","","'Baytex Energy Trust'!$N$20","'Baytex Energy Trust'!$N$21","","","'Baytex Energy Trust'!$N$17","","","","","","'Baytex Energy Trust'!$N$22",""}</definedName>
    <definedName name="_TMAutoChart6Names" hidden="1">{"BlackPearl","Chart 7","BlackPearl Chart 7"}</definedName>
    <definedName name="_TMAutoChart6Refs" hidden="1">{"","","'BlackPearl'!$N$15","'BlackPearl'!$N$16","","","","","'BlackPearl'!$N$20","'BlackPearl'!$N$21","","","'BlackPearl'!$N$17","","","","","","'BlackPearl'!$N$22",""}</definedName>
    <definedName name="_TMAutoChart7Names" hidden="1">{"Twin Butte","Chart 7","Twin Butte Chart 7"}</definedName>
    <definedName name="_TMAutoChart7Refs" hidden="1">{"","","'Twin Butte'!$N$15","'Twin Butte'!$N$16","","","","","'Twin Butte'!$N$20","'Twin Butte'!$N$21","","","'Twin Butte'!$N$17","","","","","","'Twin Butte'!$N$22",""}</definedName>
    <definedName name="_TMAutoChart8Names" hidden="1">{"Birchcliff","Chart 7","Birchcliff Chart 7"}</definedName>
    <definedName name="_TMAutoChart8Refs" hidden="1">{"","","'Birchcliff'!$N$15","'Birchcliff'!$N$16","","","","","'Birchcliff'!$N$20","'Birchcliff'!$N$21","","","'Birchcliff'!$N$17","","","","","","'Birchcliff'!$N$22",""}</definedName>
    <definedName name="_TMAutoChart9Names" hidden="1">{"Cinch","Chart 7","Cinch Chart 7"}</definedName>
    <definedName name="_TMAutoChart9Refs" hidden="1">{"","","'Cinch'!$N$15","'Cinch'!$N$16","","","","","'Cinch'!$N$20","'Cinch'!$N$21","","","'Cinch'!$N$17","","","","","","'Cinch'!$N$22",""}</definedName>
    <definedName name="_TMAutoChartCount" hidden="1">22</definedName>
    <definedName name="_valdate">#REF!</definedName>
    <definedName name="_w1" hidden="1">{"PVGraph2",#N/A,FALSE,"PV Data"}</definedName>
    <definedName name="_w11" hidden="1">{"PVGraph2",#N/A,FALSE,"PV Data"}</definedName>
    <definedName name="_w112" hidden="1">{"PVGraph2",#N/A,FALSE,"PV Data"}</definedName>
    <definedName name="_w1121" hidden="1">{"PVGraph2",#N/A,FALSE,"PV Data"}</definedName>
    <definedName name="_w12" hidden="1">{"PVGraph2",#N/A,FALSE,"PV Data"}</definedName>
    <definedName name="_w121" hidden="1">{"PVGraph2",#N/A,FALSE,"PV Data"}</definedName>
    <definedName name="_w12345" hidden="1">{"PVGraph2",#N/A,FALSE,"PV Data"}</definedName>
    <definedName name="_w13" hidden="1">{"PVGraph2",#N/A,FALSE,"PV Data"}</definedName>
    <definedName name="_w2" hidden="1">{#N/A,#N/A,FALSE,"LBO Financials";#N/A,#N/A,FALSE,"Main";#N/A,#N/A,FALSE,"OPBalance";#N/A,#N/A,FALSE,"Acquisition"}</definedName>
    <definedName name="_w3" hidden="1">{"PVGraph2",#N/A,FALSE,"PV Data"}</definedName>
    <definedName name="_w9" hidden="1">{"PVGraph2",#N/A,FALSE,"PV Data"}</definedName>
    <definedName name="_wd1">#REF!</definedName>
    <definedName name="_wer33" hidden="1">{"cover",#N/A,TRUE,"Cover";"toc5",#N/A,TRUE,"TOC";"over",#N/A,TRUE,"Overview";"ts2",#N/A,TRUE,"Det_Trans_Sum";"ei1",#N/A,TRUE,"Earnings Impact";"ad1",#N/A,TRUE,"accretion dilution";"pfis1",#N/A,TRUE,"Pro Forma Income Statement";"ca1",#N/A,TRUE,"Contribution_Analysis";"acq1",#N/A,TRUE,"Acquirer";"tar1",#N/A,TRUE,"Target"}</definedName>
    <definedName name="_wrn071" hidden="1">{#N/A,"PURCHM",FALSE,"Business Analysis";#N/A,"SPADD",FALSE,"Business Analysis"}</definedName>
    <definedName name="_wrn1" hidden="1">{#N/A,#N/A,FALSE,"DCF";#N/A,#N/A,FALSE,"WACC";#N/A,#N/A,FALSE,"Sales_EBIT";#N/A,#N/A,FALSE,"Capex_Depreciation";#N/A,#N/A,FALSE,"WC";#N/A,#N/A,FALSE,"Interest";#N/A,#N/A,FALSE,"Assumptions"}</definedName>
    <definedName name="_wrn2" hidden="1">{"cover",#N/A,TRUE,"Cover";"toc1",#N/A,TRUE,"TOC";"ts1",#N/A,TRUE,"Transaction Summary";"ei",#N/A,TRUE,"Earnings Impact";"ad",#N/A,TRUE,"accretion dilution"}</definedName>
    <definedName name="_wrn213" hidden="1">{"detail",#N/A,FALSE,"mfg";"summary",#N/A,FALSE,"mfg"}</definedName>
    <definedName name="_WRN41" hidden="1">{"detail",#N/A,FALSE,"mfg";"summary",#N/A,FALSE,"mfg"}</definedName>
    <definedName name="_wrn413" hidden="1">{"detail",#N/A,FALSE,"mfg";"summary",#N/A,FALSE,"mfg"}</definedName>
    <definedName name="_wrn51" hidden="1">{#N/A,"PURCHM",FALSE,"Business Analysis";#N/A,"SPADD",FALSE,"Business Analysis"}</definedName>
    <definedName name="_wrn61" hidden="1">{"detail",#N/A,FALSE,"mfg";"summary",#N/A,FALSE,"mfg"}</definedName>
    <definedName name="_wrn651" hidden="1">{"detail",#N/A,FALSE,"mfg";"summary",#N/A,FALSE,"mfg"}</definedName>
    <definedName name="_WVU4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wvu4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x1" hidden="1">{"detail",#N/A,FALSE,"mfg";"summary",#N/A,FALSE,"mfg"}</definedName>
    <definedName name="_x3" hidden="1">{"detail",#N/A,FALSE,"mfg";"summary",#N/A,FALSE,"mfg"}</definedName>
    <definedName name="_x4" hidden="1">{#N/A,"PURCHM",FALSE,"Business Analysis";#N/A,"SPADD",FALSE,"Business Analysis"}</definedName>
    <definedName name="_x5" hidden="1">{#N/A,"PURADD",FALSE,"Business Analysis";#N/A,"PURSPP",FALSE,"Business Analysis";#N/A,"CTGIND",FALSE,"Business Analysis";#N/A,"PURCHM",FALSE,"Business Analysis";#N/A,"SPADD",FALSE,"Business Analysis";#N/A,"EPOXY",FALSE,"Business Analysis";#N/A,"PURPER",FALSE,"Business Analysis"}</definedName>
    <definedName name="_xx10" hidden="1">{#N/A,"PURCHM",FALSE,"Business Analysis";#N/A,"SPADD",FALSE,"Business Analysis"}</definedName>
    <definedName name="_xx3" hidden="1">{"detail",#N/A,FALSE,"mfg";"summary",#N/A,FALSE,"mfg"}</definedName>
    <definedName name="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xx7" hidden="1">{"oct_res_comm",#N/A,FALSE,"VarToBud"}</definedName>
    <definedName name="_xx8" hidden="1">{"QTR_ACT",#N/A,FALSE,"PROP_PBIT_DEV_Q3";"QTR_BUD",#N/A,FALSE,"PROP_PBIT_DEV_Q3";"YTD_BUD",#N/A,FALSE,"PROP_PBIT_DEV_Q3";"YTD_ACT",#N/A,FALSE,"PROP_PBIT_DEV_Q3";"FY95 SNAP3",#N/A,FALSE,"PROP_PBIT_DEV_Q3";"FY95_BUD",#N/A,FALSE,"PROP_PBIT_DEV_Q3";"FY96_BUD",#N/A,FALSE,"PROP_PBIT_DEV_Q3"}</definedName>
    <definedName name="_xx9" hidden="1">{"AS REP",#N/A,FALSE,"EEFSNAP2";"PROP",#N/A,FALSE,"EEFSNAP2";"RISKS",#N/A,FALSE,"EEFSNAP2";"VIEW ALL",#N/A,FALSE,"EEFSNAP2"}</definedName>
    <definedName name="_y2" hidden="1">{"PVGraph2",#N/A,FALSE,"PV Data"}</definedName>
    <definedName name="_y22" hidden="1">{"PVGraph2",#N/A,FALSE,"PV Data"}</definedName>
    <definedName name="_z1" hidden="1">{#N/A,#N/A,TRUE,"Cover sheet";#N/A,#N/A,TRUE,"Summary";#N/A,#N/A,TRUE,"Key Assumptions";#N/A,#N/A,TRUE,"Profit &amp; Loss";#N/A,#N/A,TRUE,"Balance Sheet";#N/A,#N/A,TRUE,"Cashflow";#N/A,#N/A,TRUE,"IRR";#N/A,#N/A,TRUE,"Ratios";#N/A,#N/A,TRUE,"Debt analysis"}</definedName>
    <definedName name="_z12" hidden="1">{"pro_view",#N/A,FALSE,"EEFSNAP2";"rep_view",#N/A,FALSE,"EEFSNAP2"}</definedName>
    <definedName name="_z22" hidden="1">{#N/A,"PURADD",FALSE,"Business Analysis";#N/A,"PURSPP",FALSE,"Business Analysis";#N/A,"CTGIND",FALSE,"Business Analysis";#N/A,"PURCHM",FALSE,"Business Analysis";#N/A,"SPADD",FALSE,"Business Analysis";#N/A,"EPOXY",FALSE,"Business Analysis";#N/A,"PURPER",FALSE,"Business Analysis"}</definedName>
    <definedName name="_z25" hidden="1">{"detail",#N/A,FALSE,"mfg";"summary",#N/A,FALSE,"mfg"}</definedName>
    <definedName name="_zz1" hidden="1">{"pro_view",#N/A,FALSE,"EEFSNAP2";"rep_view",#N/A,FALSE,"EEFSNAP2"}</definedName>
    <definedName name="_zz2" hidden="1">{#N/A,"PURADD",FALSE,"Business Analysis";#N/A,"PURSPP",FALSE,"Business Analysis";#N/A,"CTGIND",FALSE,"Business Analysis";#N/A,"PURCHM",FALSE,"Business Analysis";#N/A,"SPADD",FALSE,"Business Analysis";#N/A,"EPOXY",FALSE,"Business Analysis";#N/A,"PURPER",FALSE,"Business Analysis"}</definedName>
    <definedName name="_zz999">#REF!</definedName>
    <definedName name="A">#REF!</definedName>
    <definedName name="aµ" localSheetId="7" hidden="1">{#N/A,#N/A,FALSE,"ACQ_GRAPHS";#N/A,#N/A,FALSE,"T_1 GRAPHS";#N/A,#N/A,FALSE,"T_2 GRAPHS";#N/A,#N/A,FALSE,"COMB_GRAPHS"}</definedName>
    <definedName name="aµ" hidden="1">{#N/A,#N/A,FALSE,"ACQ_GRAPHS";#N/A,#N/A,FALSE,"T_1 GRAPHS";#N/A,#N/A,FALSE,"T_2 GRAPHS";#N/A,#N/A,FALSE,"COMB_GRAPHS"}</definedName>
    <definedName name="a1a" hidden="1">{#N/A,"PURCHM",FALSE,"Business Analysis";#N/A,"SPADD",FALSE,"Business Analysis"}</definedName>
    <definedName name="a1b" hidden="1">{#N/A,"PURADD",FALSE,"Business Analysis";#N/A,"PURSPP",FALSE,"Business Analysis";#N/A,"CTGIND",FALSE,"Business Analysis";#N/A,"PURCHM",FALSE,"Business Analysis";#N/A,"SPADD",FALSE,"Business Analysis";#N/A,"EPOXY",FALSE,"Business Analysis";#N/A,"PURPER",FALSE,"Business Analysis"}</definedName>
    <definedName name="a2a" hidden="1">{"detail",#N/A,FALSE,"mfg";"summary",#N/A,FALSE,"mfg"}</definedName>
    <definedName name="aa" localSheetId="7" hidden="1">{#N/A,#N/A,TRUE,"OFP V03 Summary &amp; Split"}</definedName>
    <definedName name="aa" hidden="1">{#N/A,#N/A,TRUE,"OFP V03 Summary &amp; Split"}</definedName>
    <definedName name="aaa">#REF!</definedName>
    <definedName name="äää" hidden="1">{#N/A,#N/A,FALSE,"Umsatz 99";#N/A,#N/A,FALSE,"ER 99 "}</definedName>
    <definedName name="AAA_DOCTOPS" hidden="1">"AAA_SET"</definedName>
    <definedName name="AAA_duser" hidden="1">"OFF"</definedName>
    <definedName name="aaaa" hidden="1">{"WSQ1",#N/A,FALSE,"WRK P&amp;L -Qtr";"Q1ECG",#N/A,FALSE,"ECG P&amp;L -Qtr";"SRVQ1",#N/A,FALSE,"Server P&amp;L -Qtr";"Q1OPT",#N/A,FALSE,"Server Options P&amp;L -Qtr";"SOPSQ1",#N/A,FALSE,"SOPs P&amp;L -Qtr"}</definedName>
    <definedName name="aaaaa">#REF!</definedName>
    <definedName name="aaaaaa" hidden="1">{#N/A,#N/A,FALSE,"REPORT"}</definedName>
    <definedName name="aaaaaaa" hidden="1">#REF!</definedName>
    <definedName name="aaaaaaaa" hidden="1">{"Dayanıklı tüketim",#N/A,FALSE,"9511kar(TL)"}</definedName>
    <definedName name="aaaaaaaaa" hidden="1">{#N/A,"PURCHM",FALSE,"Business Analysis";#N/A,"SPADD",FALSE,"Business Analysis"}</definedName>
    <definedName name="aaaaaaaaaaa" hidden="1">{#N/A,#N/A,FALSE,"REPORT"}</definedName>
    <definedName name="aaaaaaaaaaaa" hidden="1">{#N/A,#N/A,TRUE,"Sales Comparison";#N/A,#N/A,TRUE,"Cum. Summary FFR";#N/A,#N/A,TRUE,"Monthly Summary FFR";#N/A,#N/A,TRUE,"Cum. Summary TL";#N/A,#N/A,TRUE,"Monthly Summary TL"}</definedName>
    <definedName name="aaaaaaaaaaaaa" hidden="1">{"'Sheet1'!$L$16"}</definedName>
    <definedName name="aaaaaaaaaaaaaaaaa" hidden="1">{#N/A,"PURCHM",FALSE,"Business Analysis";#N/A,"SPADD",FALSE,"Business Analysis"}</definedName>
    <definedName name="aaaaaaaaaaaaaaaaaaaaaaaa" hidden="1">#N/A</definedName>
    <definedName name="aaaaaaaaaaaaaaaaaaaaaaaaaa" hidden="1">{"detail",#N/A,FALSE,"mfg";"summary",#N/A,FALSE,"mfg"}</definedName>
    <definedName name="aaaaaaaaaaaaaaaaaaaaaaaaaaaaaaaa" hidden="1">{#N/A,#N/A,TRUE,"Sales Comparison";#N/A,#N/A,TRUE,"Cum. Summary FFR";#N/A,#N/A,TRUE,"Monthly Summary FFR";#N/A,#N/A,TRUE,"Cum. Summary TL";#N/A,#N/A,TRUE,"Monthly Summary TL"}</definedName>
    <definedName name="äääööö" hidden="1">{#N/A,#N/A,FALSE,"Umsatz EO BP";#N/A,#N/A,FALSE,"Umsatz EO OP";#N/A,#N/A,FALSE,"ER EO BP";#N/A,#N/A,FALSE,"ER EO OP";#N/A,#N/A,FALSE,"EA EO (2)";#N/A,#N/A,FALSE,"EA EO";#N/A,#N/A,FALSE,"EA EO (3)";#N/A,#N/A,FALSE,"EA EO (4)";#N/A,#N/A,FALSE,"KA EO  (2)";#N/A,#N/A,FALSE,"KA EO";#N/A,#N/A,FALSE,"KA EO  (3)";#N/A,#N/A,FALSE,"KA EO (4)"}</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ntal_rek_kb">#REF!</definedName>
    <definedName name="aantal_rek_staat">#REF!</definedName>
    <definedName name="AAÖDFMWDŞELFME" hidden="1">{"Dayanıklı tüketim",#N/A,FALSE,"9511kar(TL)"}</definedName>
    <definedName name="aarlig_netto">#REF!</definedName>
    <definedName name="aas" hidden="1">{#N/A,#N/A,FALSE,"1";#N/A,#N/A,FALSE,"2";#N/A,#N/A,FALSE,"16 - 17";#N/A,#N/A,FALSE,"18 - 19";#N/A,#N/A,FALSE,"26";#N/A,#N/A,FALSE,"27";#N/A,#N/A,FALSE,"28"}</definedName>
    <definedName name="aasfafaf" hidden="1">{#N/A,#N/A,FALSE,"Layout Aktiva";#N/A,#N/A,FALSE,"Layout Passiva";#N/A,#N/A,FALSE,"Layout GuV";#N/A,#N/A,FALSE,"Layout Cash Flow";#N/A,#N/A,FALSE,"Mittelherkunft";#N/A,#N/A,FALSE,"Mittelverwendung";#N/A,#N/A,FALSE,"Finanzbedarsrechnung"}</definedName>
    <definedName name="aass" hidden="1">{"detail",#N/A,FALSE,"mfg";"summary",#N/A,FALSE,"mfg"}</definedName>
    <definedName name="ääu" hidden="1">{#N/A,#N/A,TRUE,"recap";"variable",#N/A,TRUE,"variable";"usages",#N/A,TRUE,"usages";"volume",#N/A,TRUE,"volume";"quantity",#N/A,TRUE,"quantity";"total cost",#N/A,TRUE,"cost";"purchase price",#N/A,TRUE,"purchase";"production",#N/A,TRUE,"prod";"saf. qual.",#N/A,TRUE,"safqual"}</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aww" hidden="1">{"Polymers Details",#N/A,FALSE,"Current Yr";"Polymer Details",#N/A,FALSE,"Budget";"Polymer Details",#N/A,FALSE,"Prior Year"}</definedName>
    <definedName name="aax" hidden="1">{"detail",#N/A,FALSE,"mfg";"summary",#N/A,FALSE,"mfg"}</definedName>
    <definedName name="ab" hidden="1">{"WSQ1",#N/A,FALSE,"WRK P&amp;L -Qtr";"Q1ECG",#N/A,FALSE,"ECG P&amp;L -Qtr";"SRVQ1",#N/A,FALSE,"Server P&amp;L -Qtr";"Q1OPT",#N/A,FALSE,"Server Options P&amp;L -Qtr";"SOPSQ1",#N/A,FALSE,"SOPs P&amp;L -Qtr"}</definedName>
    <definedName name="aba">#REF!</definedName>
    <definedName name="abab" hidden="1">{"WSQ1",#N/A,FALSE,"WRK P&amp;L -Qtr";"Q1ECG",#N/A,FALSE,"ECG P&amp;L -Qtr";"SRVQ1",#N/A,FALSE,"Server P&amp;L -Qtr";"Q1OPT",#N/A,FALSE,"Server Options P&amp;L -Qtr";"SOPSQ1",#N/A,FALSE,"SOPs P&amp;L -Qtr"}</definedName>
    <definedName name="ababab" hidden="1">{"WSQ1",#N/A,FALSE,"WRK P&amp;L -Qtr";"Q1ECG",#N/A,FALSE,"ECG P&amp;L -Qtr";"SRVQ1",#N/A,FALSE,"Server P&amp;L -Qtr";"Q1OPT",#N/A,FALSE,"Server Options P&amp;L -Qtr";"SOPSQ1",#N/A,FALSE,"SOPs P&amp;L -Qtr"}</definedName>
    <definedName name="abababa" hidden="1">{"WSQ1",#N/A,FALSE,"WRK P&amp;L -Qtr";"Q1ECG",#N/A,FALSE,"ECG P&amp;L -Qtr";"SRVQ1",#N/A,FALSE,"Server P&amp;L -Qtr";"Q1OPT",#N/A,FALSE,"Server Options P&amp;L -Qtr";"SOPSQ1",#N/A,FALSE,"SOPs P&amp;L -Qtr"}</definedName>
    <definedName name="abababab" hidden="1">{"WSQ1",#N/A,FALSE,"WRK P&amp;L -Qtr";"Q1ECG",#N/A,FALSE,"ECG P&amp;L -Qtr";"SRVQ1",#N/A,FALSE,"Server P&amp;L -Qtr";"Q1OPT",#N/A,FALSE,"Server Options P&amp;L -Qtr";"SOPSQ1",#N/A,FALSE,"SOPs P&amp;L -Qtr"}</definedName>
    <definedName name="abc" hidden="1">{"WSQ1",#N/A,FALSE,"WRK P&amp;L -Qtr";"Q1ECG",#N/A,FALSE,"ECG P&amp;L -Qtr";"SRVQ1",#N/A,FALSE,"Server P&amp;L -Qtr";"Q1OPT",#N/A,FALSE,"Server Options P&amp;L -Qtr";"SOPSQ1",#N/A,FALSE,"SOPs P&amp;L -Qtr"}</definedName>
    <definedName name="abc0mq" hidden="1">{#N/A,"PURCHM",FALSE,"Business Analysis";#N/A,"SPADD",FALSE,"Business Analysis"}</definedName>
    <definedName name="abc0nks" hidden="1">{"detail",#N/A,FALSE,"mfg";"summary",#N/A,FALSE,"mfg"}</definedName>
    <definedName name="abc101a" hidden="1">{#N/A,"PURCHM",FALSE,"Business Analysis";#N/A,"SPADD",FALSE,"Business Analysis"}</definedName>
    <definedName name="abc109a" hidden="1">{"detail",#N/A,FALSE,"mfg";"summary",#N/A,FALSE,"mfg"}</definedName>
    <definedName name="abc11a" hidden="1">{"detail",#N/A,FALSE,"mfg";"summary",#N/A,FALSE,"mfg"}</definedName>
    <definedName name="abc11ab" hidden="1">{#N/A,"PURCHM",FALSE,"Business Analysis";#N/A,"SPADD",FALSE,"Business Analysis"}</definedName>
    <definedName name="abc12a" hidden="1">{"detail",#N/A,FALSE,"mfg";"summary",#N/A,FALSE,"mfg"}</definedName>
    <definedName name="abc13a" hidden="1">{"detail",#N/A,FALSE,"mfg";"summary",#N/A,FALSE,"mfg"}</definedName>
    <definedName name="abc14a" hidden="1">{"detail",#N/A,FALSE,"mfg";"summary",#N/A,FALSE,"mfg"}</definedName>
    <definedName name="abc1b" hidden="1">{#N/A,"PURCHM",FALSE,"Business Analysis";#N/A,"SPADD",FALSE,"Business Analysis"}</definedName>
    <definedName name="abc200a" hidden="1">{"detail",#N/A,FALSE,"mfg";"summary",#N/A,FALSE,"mfg"}</definedName>
    <definedName name="abc202a" hidden="1">{"detail",#N/A,FALSE,"mfg";"summary",#N/A,FALSE,"mfg"}</definedName>
    <definedName name="abc202b" hidden="1">{#N/A,"PURCHM",FALSE,"Business Analysis";#N/A,"SPADD",FALSE,"Business Analysis"}</definedName>
    <definedName name="abc213a" hidden="1">{"detail",#N/A,FALSE,"mfg";"summary",#N/A,FALSE,"mfg"}</definedName>
    <definedName name="abc2a" hidden="1">{"detail",#N/A,FALSE,"mfg";"summary",#N/A,FALSE,"mfg"}</definedName>
    <definedName name="abc312b" hidden="1">{"detail",#N/A,FALSE,"mfg";"summary",#N/A,FALSE,"mfg"}</definedName>
    <definedName name="abc31a" hidden="1">{"detail",#N/A,FALSE,"mfg";"summary",#N/A,FALSE,"mfg"}</definedName>
    <definedName name="abc32b" hidden="1">{"detail",#N/A,FALSE,"mfg";"summary",#N/A,FALSE,"mfg"}</definedName>
    <definedName name="abc35b" hidden="1">{"detail",#N/A,FALSE,"mfg";"summary",#N/A,FALSE,"mfg"}</definedName>
    <definedName name="abc36b" hidden="1">{"detail",#N/A,FALSE,"mfg";"summary",#N/A,FALSE,"mfg"}</definedName>
    <definedName name="abc37b" hidden="1">{"detail",#N/A,FALSE,"mfg";"summary",#N/A,FALSE,"mfg"}</definedName>
    <definedName name="abc38b" hidden="1">{"detail",#N/A,FALSE,"mfg";"summary",#N/A,FALSE,"mfg"}</definedName>
    <definedName name="abc41b" hidden="1">{"detail",#N/A,FALSE,"mfg";"summary",#N/A,FALSE,"mfg"}</definedName>
    <definedName name="abc42b" hidden="1">{"detail",#N/A,FALSE,"mfg";"summary",#N/A,FALSE,"mfg"}</definedName>
    <definedName name="abc51b" hidden="1">{"detail",#N/A,FALSE,"mfg";"summary",#N/A,FALSE,"mfg"}</definedName>
    <definedName name="abc61b" hidden="1">{"detail",#N/A,FALSE,"mfg";"summary",#N/A,FALSE,"mfg"}</definedName>
    <definedName name="abc67v" hidden="1">{#N/A,"PURCHM",FALSE,"Business Analysis";#N/A,"SPADD",FALSE,"Business Analysis"}</definedName>
    <definedName name="abc71b" hidden="1">{"detail",#N/A,FALSE,"mfg";"summary",#N/A,FALSE,"mfg"}</definedName>
    <definedName name="abc9bn" hidden="1">{"detail",#N/A,FALSE,"mfg";"summary",#N/A,FALSE,"mfg"}</definedName>
    <definedName name="abc9er" hidden="1">{"detail",#N/A,FALSE,"mfg";"summary",#N/A,FALSE,"mfg"}</definedName>
    <definedName name="abc9kn" hidden="1">{"detail",#N/A,FALSE,"mfg";"summary",#N/A,FALSE,"mfg"}</definedName>
    <definedName name="abca312" hidden="1">{"detail",#N/A,FALSE,"mfg";"summary",#N/A,FALSE,"mfg"}</definedName>
    <definedName name="abca312b" hidden="1">{"detail",#N/A,FALSE,"mfg";"summary",#N/A,FALSE,"mfg"}</definedName>
    <definedName name="abcd" hidden="1">{#N/A,"PURCHM",FALSE,"Business Analysis";#N/A,"SPADD",FALSE,"Business Analysis"}</definedName>
    <definedName name="abcd1" hidden="1">{#N/A,"PURCHM",FALSE,"Business Analysis";#N/A,"SPADD",FALSE,"Business Analysis"}</definedName>
    <definedName name="abcd10" hidden="1">{#N/A,"PURCHM",FALSE,"Business Analysis";#N/A,"SPADD",FALSE,"Business Analysis"}</definedName>
    <definedName name="abcd101" hidden="1">{#N/A,"PURCHM",FALSE,"Business Analysis";#N/A,"SPADD",FALSE,"Business Analysis"}</definedName>
    <definedName name="abcd10a" hidden="1">{#N/A,"PURCHM",FALSE,"Business Analysis";#N/A,"SPADD",FALSE,"Business Analysis"}</definedName>
    <definedName name="abcd11" hidden="1">{#N/A,"PURCHM",FALSE,"Business Analysis";#N/A,"SPADD",FALSE,"Business Analysis"}</definedName>
    <definedName name="abcd12" hidden="1">{#N/A,"PURCHM",FALSE,"Business Analysis";#N/A,"SPADD",FALSE,"Business Analysis"}</definedName>
    <definedName name="abcd12b" hidden="1">{#N/A,"PURCHM",FALSE,"Business Analysis";#N/A,"SPADD",FALSE,"Business Analysis"}</definedName>
    <definedName name="abcd2" hidden="1">{#N/A,"PURCHM",FALSE,"Business Analysis";#N/A,"SPADD",FALSE,"Business Analysis"}</definedName>
    <definedName name="abcd200" hidden="1">{#N/A,"PURCHM",FALSE,"Business Analysis";#N/A,"SPADD",FALSE,"Business Analysis"}</definedName>
    <definedName name="abcd200b" hidden="1">{#N/A,"PURCHM",FALSE,"Business Analysis";#N/A,"SPADD",FALSE,"Business Analysis"}</definedName>
    <definedName name="abcd202" hidden="1">{#N/A,"PURCHM",FALSE,"Business Analysis";#N/A,"SPADD",FALSE,"Business Analysis"}</definedName>
    <definedName name="abcd21" hidden="1">{#N/A,"PURCHM",FALSE,"Business Analysis";#N/A,"SPADD",FALSE,"Business Analysis"}</definedName>
    <definedName name="abcd212" hidden="1">{#N/A,"PURCHM",FALSE,"Business Analysis";#N/A,"SPADD",FALSE,"Business Analysis"}</definedName>
    <definedName name="abcd21225b" hidden="1">{#N/A,"PURCHM",FALSE,"Business Analysis";#N/A,"SPADD",FALSE,"Business Analysis"}</definedName>
    <definedName name="abcd212b" hidden="1">{#N/A,"PURCHM",FALSE,"Business Analysis";#N/A,"SPADD",FALSE,"Business Analysis"}</definedName>
    <definedName name="abcd213" hidden="1">{#N/A,"PURCHM",FALSE,"Business Analysis";#N/A,"SPADD",FALSE,"Business Analysis"}</definedName>
    <definedName name="abcd213b" hidden="1">{#N/A,"PURCHM",FALSE,"Business Analysis";#N/A,"SPADD",FALSE,"Business Analysis"}</definedName>
    <definedName name="abcd21kb" hidden="1">{#N/A,"PURCHM",FALSE,"Business Analysis";#N/A,"SPADD",FALSE,"Business Analysis"}</definedName>
    <definedName name="abcd254" hidden="1">{#N/A,"PURCHM",FALSE,"Business Analysis";#N/A,"SPADD",FALSE,"Business Analysis"}</definedName>
    <definedName name="abcd2ab" hidden="1">{#N/A,"PURCHM",FALSE,"Business Analysis";#N/A,"SPADD",FALSE,"Business Analysis"}</definedName>
    <definedName name="abcd312" hidden="1">{#N/A,"PURCHM",FALSE,"Business Analysis";#N/A,"SPADD",FALSE,"Business Analysis"}</definedName>
    <definedName name="abcd312bd" hidden="1">{#N/A,"PURCHM",FALSE,"Business Analysis";#N/A,"SPADD",FALSE,"Business Analysis"}</definedName>
    <definedName name="abcd32" hidden="1">{#N/A,"PURCHM",FALSE,"Business Analysis";#N/A,"SPADD",FALSE,"Business Analysis"}</definedName>
    <definedName name="abcd32b" hidden="1">{#N/A,"PURCHM",FALSE,"Business Analysis";#N/A,"SPADD",FALSE,"Business Analysis"}</definedName>
    <definedName name="abcd33" hidden="1">{"detail",#N/A,FALSE,"mfg";"summary",#N/A,FALSE,"mfg"}</definedName>
    <definedName name="abcd33b" hidden="1">{"detail",#N/A,FALSE,"mfg";"summary",#N/A,FALSE,"mfg"}</definedName>
    <definedName name="abcd34" hidden="1">{#N/A,"PURCHM",FALSE,"Business Analysis";#N/A,"SPADD",FALSE,"Business Analysis"}</definedName>
    <definedName name="abcd34b" hidden="1">{#N/A,"PURCHM",FALSE,"Business Analysis";#N/A,"SPADD",FALSE,"Business Analysis"}</definedName>
    <definedName name="abcd35" hidden="1">{#N/A,"PURCHM",FALSE,"Business Analysis";#N/A,"SPADD",FALSE,"Business Analysis"}</definedName>
    <definedName name="abcd35b" hidden="1">{#N/A,"PURCHM",FALSE,"Business Analysis";#N/A,"SPADD",FALSE,"Business Analysis"}</definedName>
    <definedName name="abcd36" hidden="1">{"detail",#N/A,FALSE,"mfg";"summary",#N/A,FALSE,"mfg"}</definedName>
    <definedName name="abcd36b" hidden="1">{"detail",#N/A,FALSE,"mfg";"summary",#N/A,FALSE,"mfg"}</definedName>
    <definedName name="abcd39" hidden="1">{#N/A,"PURCHM",FALSE,"Business Analysis";#N/A,"SPADD",FALSE,"Business Analysis"}</definedName>
    <definedName name="abcd39bd" hidden="1">{#N/A,"PURCHM",FALSE,"Business Analysis";#N/A,"SPADD",FALSE,"Business Analysis"}</definedName>
    <definedName name="ABCD41" hidden="1">{#N/A,"PURCHM",FALSE,"Business Analysis";#N/A,"SPADD",FALSE,"Business Analysis"}</definedName>
    <definedName name="abcd412" hidden="1">{#N/A,"PURCHM",FALSE,"Business Analysis";#N/A,"SPADD",FALSE,"Business Analysis"}</definedName>
    <definedName name="abcd412bd" hidden="1">{#N/A,"PURCHM",FALSE,"Business Analysis";#N/A,"SPADD",FALSE,"Business Analysis"}</definedName>
    <definedName name="abcd41bd" hidden="1">{#N/A,"PURCHM",FALSE,"Business Analysis";#N/A,"SPADD",FALSE,"Business Analysis"}</definedName>
    <definedName name="abcd42" hidden="1">{#N/A,"PURCHM",FALSE,"Business Analysis";#N/A,"SPADD",FALSE,"Business Analysis"}</definedName>
    <definedName name="abcd42bd" hidden="1">{#N/A,"PURCHM",FALSE,"Business Analysis";#N/A,"SPADD",FALSE,"Business Analysis"}</definedName>
    <definedName name="abcd45" hidden="1">{#N/A,"PURCHM",FALSE,"Business Analysis";#N/A,"SPADD",FALSE,"Business Analysis"}</definedName>
    <definedName name="abcd45bd" hidden="1">{#N/A,"PURCHM",FALSE,"Business Analysis";#N/A,"SPADD",FALSE,"Business Analysis"}</definedName>
    <definedName name="abcd50" hidden="1">{#N/A,"PURCHM",FALSE,"Business Analysis";#N/A,"SPADD",FALSE,"Business Analysis"}</definedName>
    <definedName name="abcd51" hidden="1">{#N/A,"PURCHM",FALSE,"Business Analysis";#N/A,"SPADD",FALSE,"Business Analysis"}</definedName>
    <definedName name="abcd51bd" hidden="1">{#N/A,"PURCHM",FALSE,"Business Analysis";#N/A,"SPADD",FALSE,"Business Analysis"}</definedName>
    <definedName name="abcd61" hidden="1">{#N/A,"PURCHM",FALSE,"Business Analysis";#N/A,"SPADD",FALSE,"Business Analysis"}</definedName>
    <definedName name="abcd61bd" hidden="1">{#N/A,"PURCHM",FALSE,"Business Analysis";#N/A,"SPADD",FALSE,"Business Analysis"}</definedName>
    <definedName name="abcd71" hidden="1">{#N/A,"PURCHM",FALSE,"Business Analysis";#N/A,"SPADD",FALSE,"Business Analysis"}</definedName>
    <definedName name="abcd71bd" hidden="1">{#N/A,"PURCHM",FALSE,"Business Analysis";#N/A,"SPADD",FALSE,"Business Analysis"}</definedName>
    <definedName name="abcd90" hidden="1">{#N/A,"PURCHM",FALSE,"Business Analysis";#N/A,"SPADD",FALSE,"Business Analysis"}</definedName>
    <definedName name="abcd98b" hidden="1">{#N/A,"PURCHM",FALSE,"Business Analysis";#N/A,"SPADD",FALSE,"Business Analysis"}</definedName>
    <definedName name="abcda" hidden="1">{#N/A,"PURCHM",FALSE,"Business Analysis";#N/A,"SPADD",FALSE,"Business Analysis"}</definedName>
    <definedName name="abcda101" hidden="1">{#N/A,"PURCHM",FALSE,"Business Analysis";#N/A,"SPADD",FALSE,"Business Analysis"}</definedName>
    <definedName name="abcde" hidden="1">{#N/A,#N/A,FALSE,"Error"}</definedName>
    <definedName name="abcdmibh" hidden="1">{#N/A,"PURCHM",FALSE,"Business Analysis";#N/A,"SPADD",FALSE,"Business Analysis"}</definedName>
    <definedName name="abcdv102" hidden="1">{#N/A,"PURCHM",FALSE,"Business Analysis";#N/A,"SPADD",FALSE,"Business Analysis"}</definedName>
    <definedName name="abcdv102d" hidden="1">{#N/A,"PURCHM",FALSE,"Business Analysis";#N/A,"SPADD",FALSE,"Business Analysis"}</definedName>
    <definedName name="abci9" hidden="1">{#N/A,"PURCHM",FALSE,"Business Analysis";#N/A,"SPADD",FALSE,"Business Analysis"}</definedName>
    <definedName name="abci92" hidden="1">{#N/A,"PURCHM",FALSE,"Business Analysis";#N/A,"SPADD",FALSE,"Business Analysis"}</definedName>
    <definedName name="abcj9i" hidden="1">{"detail",#N/A,FALSE,"mfg";"summary",#N/A,FALSE,"mfg"}</definedName>
    <definedName name="abckg" hidden="1">{#N/A,"PURCHM",FALSE,"Business Analysis";#N/A,"SPADD",FALSE,"Business Analysis"}</definedName>
    <definedName name="abcklg" hidden="1">{"detail",#N/A,FALSE,"mfg";"summary",#N/A,FALSE,"mfg"}</definedName>
    <definedName name="abcl96\" hidden="1">{#N/A,"PURCHM",FALSE,"Business Analysis";#N/A,"SPADD",FALSE,"Business Analysis"}</definedName>
    <definedName name="abclkj" hidden="1">{"detail",#N/A,FALSE,"mfg";"summary",#N/A,FALSE,"mfg"}</definedName>
    <definedName name="abclxs" hidden="1">{"detail",#N/A,FALSE,"mfg";"summary",#N/A,FALSE,"mfg"}</definedName>
    <definedName name="abcoi" hidden="1">{"detail",#N/A,FALSE,"mfg";"summary",#N/A,FALSE,"mfg"}</definedName>
    <definedName name="abcois" hidden="1">{"detail",#N/A,FALSE,"mfg";"summary",#N/A,FALSE,"mfg"}</definedName>
    <definedName name="abd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abji" hidden="1">{#N/A,"PURCHM",FALSE,"Business Analysis";#N/A,"SPADD",FALSE,"Business Analysis"}</definedName>
    <definedName name="abki9" hidden="1">{#N/A,"PURCHM",FALSE,"Business Analysis";#N/A,"SPADD",FALSE,"Business Analysis"}</definedName>
    <definedName name="ablo5" hidden="1">{#N/A,"PURCHM",FALSE,"Business Analysis";#N/A,"SPADD",FALSE,"Business Analysis"}</definedName>
    <definedName name="acc" hidden="1">{#N/A,#N/A,FALSE,"A";#N/A,#N/A,FALSE,"B";#N/A,#N/A,FALSE,"C";#N/A,#N/A,FALSE,"D";#N/A,#N/A,FALSE,"E";#N/A,#N/A,FALSE,"F";#N/A,#N/A,FALSE,"G"}</definedName>
    <definedName name="AccessDatabase">"I:\DEPT8900\OEL\FY01\Reports\Budget Comparison\Comparitive Budget TEST.mdb"</definedName>
    <definedName name="Account_Detail">#REF!</definedName>
    <definedName name="ACCOUNTEDPERIODTYPE1">#REF!</definedName>
    <definedName name="ACCOUNTEDPERIODTYPE10">#REF!</definedName>
    <definedName name="ACCOUNTEDPERIODTYPE11">#REF!</definedName>
    <definedName name="ACCOUNTEDPERIODTYPE12">#REF!</definedName>
    <definedName name="ACCOUNTEDPERIODTYPE13">#REF!</definedName>
    <definedName name="ACCOUNTEDPERIODTYPE14">#REF!</definedName>
    <definedName name="ACCOUNTEDPERIODTYPE15">#REF!</definedName>
    <definedName name="ACCOUNTEDPERIODTYPE16">#REF!</definedName>
    <definedName name="ACCOUNTEDPERIODTYPE17">#REF!</definedName>
    <definedName name="ACCOUNTEDPERIODTYPE18">#REF!</definedName>
    <definedName name="ACCOUNTEDPERIODTYPE19">#REF!</definedName>
    <definedName name="ACCOUNTEDPERIODTYPE2">#REF!</definedName>
    <definedName name="ACCOUNTEDPERIODTYPE20">#REF!</definedName>
    <definedName name="ACCOUNTEDPERIODTYPE21">#REF!</definedName>
    <definedName name="ACCOUNTEDPERIODTYPE22">#REF!</definedName>
    <definedName name="ACCOUNTEDPERIODTYPE23">#REF!</definedName>
    <definedName name="ACCOUNTEDPERIODTYPE24">#REF!</definedName>
    <definedName name="ACCOUNTEDPERIODTYPE25">#REF!</definedName>
    <definedName name="ACCOUNTEDPERIODTYPE26">#REF!</definedName>
    <definedName name="ACCOUNTEDPERIODTYPE27">#REF!</definedName>
    <definedName name="ACCOUNTEDPERIODTYPE28">#REF!</definedName>
    <definedName name="ACCOUNTEDPERIODTYPE29">#REF!</definedName>
    <definedName name="ACCOUNTEDPERIODTYPE3">#REF!</definedName>
    <definedName name="ACCOUNTEDPERIODTYPE30">#REF!</definedName>
    <definedName name="ACCOUNTEDPERIODTYPE31">#REF!</definedName>
    <definedName name="ACCOUNTEDPERIODTYPE32">#REF!</definedName>
    <definedName name="ACCOUNTEDPERIODTYPE33">#REF!</definedName>
    <definedName name="ACCOUNTEDPERIODTYPE34">#REF!</definedName>
    <definedName name="ACCOUNTEDPERIODTYPE35">#REF!</definedName>
    <definedName name="ACCOUNTEDPERIODTYPE36">#REF!</definedName>
    <definedName name="ACCOUNTEDPERIODTYPE37">#REF!</definedName>
    <definedName name="ACCOUNTEDPERIODTYPE38">#REF!</definedName>
    <definedName name="ACCOUNTEDPERIODTYPE4">#REF!</definedName>
    <definedName name="ACCOUNTEDPERIODTYPE5">#REF!</definedName>
    <definedName name="ACCOUNTEDPERIODTYPE6">#REF!</definedName>
    <definedName name="ACCOUNTEDPERIODTYPE7">#REF!</definedName>
    <definedName name="ACCOUNTEDPERIODTYPE8">#REF!</definedName>
    <definedName name="ACCOUNTEDPERIODTYPE9">#REF!</definedName>
    <definedName name="ACCOUNTSEGMENT23">#REF!</definedName>
    <definedName name="ACCOUNTSEGMENT24">#REF!</definedName>
    <definedName name="ACCOUNTSEGMENT25">#REF!</definedName>
    <definedName name="ACCOUNTSEGMENT33">#REF!</definedName>
    <definedName name="ACCOUNTSEGMENT35">#REF!</definedName>
    <definedName name="accs" hidden="1">{"detail",#N/A,FALSE,"mfg";"summary",#N/A,FALSE,"mfg"}</definedName>
    <definedName name="ACCT">#REF!</definedName>
    <definedName name="ACCT.KPI">#REF!</definedName>
    <definedName name="ACCT.kpi_Cat">#REF!</definedName>
    <definedName name="ACCT.KPI2003">#REF!</definedName>
    <definedName name="AcctDir">OFFSET(#REF!,0,0,COUNTA(#REF!)-COUNTBLANK(#REF!)+1,1)</definedName>
    <definedName name="AcctMgrs">OFFSET(#REF!,0,0,COUNTA(#REF!)-COUNTBLANK(#REF!)+1,1)</definedName>
    <definedName name="Accuracy_checks">#REF!</definedName>
    <definedName name="acdca" hidden="1">Main.SAPF4Help()</definedName>
    <definedName name="ACT">#REF!</definedName>
    <definedName name="ACT_CUR">#REF!</definedName>
    <definedName name="Act_Fcst">#REF!</definedName>
    <definedName name="ACT_YTD">#REF!</definedName>
    <definedName name="ACT02__YTD">#REF!</definedName>
    <definedName name="act02_1">#REF!</definedName>
    <definedName name="act02_10">#REF!</definedName>
    <definedName name="act02_11">#REF!</definedName>
    <definedName name="act02_12">#REF!</definedName>
    <definedName name="act02_2">#REF!</definedName>
    <definedName name="act02_3">#REF!</definedName>
    <definedName name="act02_4">#REF!</definedName>
    <definedName name="act02_5">#REF!</definedName>
    <definedName name="act02_6">#REF!</definedName>
    <definedName name="act02_7">#REF!</definedName>
    <definedName name="act02_8">#REF!</definedName>
    <definedName name="act02_9">#REF!</definedName>
    <definedName name="ACT03__YTD">#REF!</definedName>
    <definedName name="act03_1">#REF!</definedName>
    <definedName name="act03_10">#REF!</definedName>
    <definedName name="act03_11">#REF!</definedName>
    <definedName name="act03_12">#REF!</definedName>
    <definedName name="act03_2">#REF!</definedName>
    <definedName name="act03_3">#REF!</definedName>
    <definedName name="act03_4">#REF!</definedName>
    <definedName name="act03_5">#REF!</definedName>
    <definedName name="act03_6">#REF!</definedName>
    <definedName name="act03_7">#REF!</definedName>
    <definedName name="act03_8">#REF!</definedName>
    <definedName name="act03_9">#REF!</definedName>
    <definedName name="actionplan" hidden="1">{#N/A,"PURADD",FALSE,"Business Analysis";#N/A,"PURSPP",FALSE,"Business Analysis";#N/A,"CTGIND",FALSE,"Business Analysis";#N/A,"PURCHM",FALSE,"Business Analysis";#N/A,"SPADD",FALSE,"Business Analysis";#N/A,"EPOXY",FALSE,"Business Analysis";#N/A,"PURPER",FALSE,"Business Analysis"}</definedName>
    <definedName name="active">#REF!</definedName>
    <definedName name="Acts">#REF!</definedName>
    <definedName name="Actual_Libor">#REF!</definedName>
    <definedName name="Actuality">#REF!</definedName>
    <definedName name="Actuality0">#REF!</definedName>
    <definedName name="Actualityn1">#REF!</definedName>
    <definedName name="Actualityn2">#REF!</definedName>
    <definedName name="actuals2007">#REF!</definedName>
    <definedName name="actuals2008">#REF!</definedName>
    <definedName name="ACwvu.BILANCO." hidden="1">#REF!</definedName>
    <definedName name="ACwvu.STANDARD." hidden="1">#REF!</definedName>
    <definedName name="ada" hidden="1">{#N/A,#N/A,FALSE,"Umsatz 99";#N/A,#N/A,FALSE,"ER 99 "}</definedName>
    <definedName name="adad" hidden="1">{#N/A,#N/A,FALSE,"Umsatz 99";#N/A,#N/A,FALSE,"ER 99 "}</definedName>
    <definedName name="adadfa" hidden="1">{"Fiesta Facer Page",#N/A,FALSE,"Q_C_S";"Fiesta Main Page",#N/A,FALSE,"V_L";"Fiesta 95BP Struct",#N/A,FALSE,"StructBP";"Fiesta Post 95BP Struct",#N/A,FALSE,"AdjStructBP"}</definedName>
    <definedName name="adafd" hidden="1">{#N/A,#N/A,FALSE,"Umsatz 99";#N/A,#N/A,FALSE,"ER 99 "}</definedName>
    <definedName name="adasd" hidden="1">{#N/A,#N/A,FALSE,"KA CH  (2)"}</definedName>
    <definedName name="adc" hidden="1">{#N/A,"PURCHM",FALSE,"Business Analysis";#N/A,"SPADD",FALSE,"Business Analysis"}</definedName>
    <definedName name="adf" hidden="1">{#N/A,#N/A,TRUE,"recap";"variable",#N/A,TRUE,"variable";"usages",#N/A,TRUE,"usages";"volume",#N/A,TRUE,"volume";"quantity",#N/A,TRUE,"quantity";"total cost",#N/A,TRUE,"cost";"purchase price",#N/A,TRUE,"purchase";"production",#N/A,TRUE,"prod";"saf. qual.",#N/A,TRUE,"safqual"}</definedName>
    <definedName name="adfa" hidden="1">{#N/A,#N/A,FALSE,"Umsatz 99";#N/A,#N/A,FALSE,"ER 99 "}</definedName>
    <definedName name="adfad" hidden="1">{#N/A,#N/A,FALSE,"Umsatz 99";#N/A,#N/A,FALSE,"ER 99 "}</definedName>
    <definedName name="adfadf" hidden="1">{#VALUE!,#N/A,FALSE,0}</definedName>
    <definedName name="adfadfe" hidden="1">{#VALUE!,#N/A,FALSE,0}</definedName>
    <definedName name="adfafa" hidden="1">{"Fiesta Facer Page",#N/A,FALSE,"Q_C_S";"Fiesta Main Page",#N/A,FALSE,"V_L";"Fiesta 95BP Struct",#N/A,FALSE,"StructBP";"Fiesta Post 95BP Struct",#N/A,FALSE,"AdjStructBP"}</definedName>
    <definedName name="adfaff" hidden="1">{"Fiesta Facer Page",#N/A,FALSE,"Q_C_S";"Fiesta Main Page",#N/A,FALSE,"V_L";"Fiesta 95BP Struct",#N/A,FALSE,"StructBP";"Fiesta Post 95BP Struct",#N/A,FALSE,"AdjStructBP"}</definedName>
    <definedName name="adfasdf" hidden="1">{"Fiesta Facer Page",#N/A,FALSE,"Q_C_S";"Fiesta Main Page",#N/A,FALSE,"V_L";"Fiesta 95BP Struct",#N/A,FALSE,"StructBP";"Fiesta Post 95BP Struct",#N/A,FALSE,"AdjStructBP"}</definedName>
    <definedName name="adfasf" hidden="1">{#N/A,#N/A,FALSE,"Umsatz 99";#N/A,#N/A,FALSE,"ER 99 "}</definedName>
    <definedName name="adfd" hidden="1">{"sales growth",#N/A,FALSE,"summary";"oper income",#N/A,FALSE,"summary";"oros rank",#N/A,FALSE,"summary";"net assets",#N/A,FALSE,"summary";"asset turnover",#N/A,FALSE,"summary";"orona",#N/A,FALSE,"summary"}</definedName>
    <definedName name="adfd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dfgasdysty" hidden="1">{#N/A,#N/A,FALSE,"REPORT"}</definedName>
    <definedName name="adfs" hidden="1">{#N/A,#N/A,FALSE,"²Ä1­Ó¤ë"}</definedName>
    <definedName name="adfsa" hidden="1">{0,0,0,TRUE;0,0,0,0;0,0,0,0;0,0,0,0}</definedName>
    <definedName name="adfsfjfjky" hidden="1">{#N/A,#N/A,FALSE,"REPORT"}</definedName>
    <definedName name="adg" hidden="1">{#N/A,#N/A,TRUE,"recap";"variable",#N/A,TRUE,"variable";"usages",#N/A,TRUE,"usages";"volume",#N/A,TRUE,"volume";"quantity",#N/A,TRUE,"quantity";"total cost",#N/A,TRUE,"cost";"purchase price",#N/A,TRUE,"purchase";"production",#N/A,TRUE,"prod";"saf. qual.",#N/A,TRUE,"safqual"}</definedName>
    <definedName name="adgadg" hidden="1">{#N/A,#N/A,TRUE,"recap";"variable",#N/A,TRUE,"variable";"usages",#N/A,TRUE,"usages";"volume",#N/A,TRUE,"volume";"quantity",#N/A,TRUE,"quantity";"total cost",#N/A,TRUE,"cost";"purchase price",#N/A,TRUE,"purchase";"production",#N/A,TRUE,"prod";"saf. qual.",#N/A,TRUE,"safqual"}</definedName>
    <definedName name="adgfgd" hidden="1">{"detail",#N/A,FALSE,"mfg";"summary",#N/A,FALSE,"mfg"}</definedName>
    <definedName name="ADI_050_tbl_GB_PV_21">#REF!</definedName>
    <definedName name="ADI_051_tbl_GB_PV_30">#REF!</definedName>
    <definedName name="ADI_052_tbl_GB_PV_414">#REF!</definedName>
    <definedName name="ADI_053_tbl_GB_PV_416">#REF!</definedName>
    <definedName name="ADI_054_tbl_GB_PV_30_ouvr">#REF!</definedName>
    <definedName name="ADI_084_tbl_GB_AG_6">#REF!</definedName>
    <definedName name="ADI_096_tbl_GB_PO_58">#REF!</definedName>
    <definedName name="ADI_136_tbl_GB_AFA_23">#REF!</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s" hidden="1">{"detail",#N/A,FALSE,"mfg";"summary",#N/A,FALSE,"mfg"}</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ewa" hidden="1">{#N/A,#N/A,FALSE,"Umsatz 99";#N/A,#N/A,FALSE,"ER 99 "}</definedName>
    <definedName name="adse" hidden="1">{#N/A,#N/A,FALSE,"Umsatz 99";#N/A,#N/A,FALSE,"ER 99 "}</definedName>
    <definedName name="adsf" hidden="1">{"QTD",#N/A,FALSE,"SUM"}</definedName>
    <definedName name="adsfa" hidden="1">{#VALUE!,#N/A,FALSE,0}</definedName>
    <definedName name="adsfadf" hidden="1">{"Fiesta Facer Page",#N/A,FALSE,"Q_C_S";"Fiesta Main Page",#N/A,FALSE,"V_L";"Fiesta 95BP Struct",#N/A,FALSE,"StructBP";"Fiesta Post 95BP Struct",#N/A,FALSE,"AdjStructBP"}</definedName>
    <definedName name="adsfadfa" hidden="1">{#N/A,#N/A,FALSE,"Umsatz 99";#N/A,#N/A,FALSE,"ER 99 "}</definedName>
    <definedName name="adsfaf" hidden="1">{0,0,0,TRUE;0,0,0,0;0,0,0,0;0,0,0,0}</definedName>
    <definedName name="adsfafd" hidden="1">{"Fiesta Facer Page",#N/A,FALSE,"Q_C_S";"Fiesta Main Page",#N/A,FALSE,"V_L";"Fiesta 95BP Struct",#N/A,FALSE,"StructBP";"Fiesta Post 95BP Struct",#N/A,FALSE,"AdjStructBP"}</definedName>
    <definedName name="adsfdsafdsaf" hidden="1">{#N/A,#N/A,FALSE,"Index";#N/A,#N/A,FALSE,"1.1";#N/A,#N/A,FALSE,"Scenario Summary"}</definedName>
    <definedName name="adsfgds" hidden="1">{#N/A,#N/A,FALSE,"Umsatz CH";#N/A,#N/A,FALSE,"ER CH";#N/A,#N/A,FALSE,"EA CH (2) ";#N/A,#N/A,FALSE,"EA CH";#N/A,#N/A,FALSE,"EA CH (3) ";#N/A,#N/A,FALSE,"EA CH (4)";#N/A,#N/A,FALSE,"KA CH";#N/A,#N/A,FALSE,"KA CH  (2)";#N/A,#N/A,FALSE,"KA CH  (3)";#N/A,#N/A,FALSE,"KA CH (4)"}</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earad">#REF!</definedName>
    <definedName name="aew" hidden="1">{#N/A,"PURCHM",FALSE,"Business Analysis";#N/A,"SPADD",FALSE,"Business Analysis"}</definedName>
    <definedName name="aewr" hidden="1">{"mgmt forecast",#N/A,FALSE,"Mgmt Forecast";"dcf table",#N/A,FALSE,"Mgmt Forecast";"sensitivity",#N/A,FALSE,"Mgmt Forecast";"table inputs",#N/A,FALSE,"Mgmt Forecast";"calculations",#N/A,FALSE,"Mgmt Forecast"}</definedName>
    <definedName name="afaf" hidden="1">{#N/A,#N/A,TRUE,"recap";"variable",#N/A,TRUE,"variable";"usages",#N/A,TRUE,"usages";"volume",#N/A,TRUE,"volume";"quantity",#N/A,TRUE,"quantity";"total cost",#N/A,TRUE,"cost";"purchase price",#N/A,TRUE,"purchase";"production",#N/A,TRUE,"prod";"saf. qual.",#N/A,TRUE,"safqual"}</definedName>
    <definedName name="afafa" hidden="1">{#N/A,#N/A,FALSE,"²Ä1­Ó¤ë"}</definedName>
    <definedName name="afc" hidden="1">{"detail",#N/A,FALSE,"mfg";"summary",#N/A,FALSE,"mfg"}</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 hidden="1">{#N/A,#N/A,TRUE,"recap";"variable",#N/A,TRUE,"variable";"usages",#N/A,TRUE,"usages";"volume",#N/A,TRUE,"volume";"quantity",#N/A,TRUE,"quantity";"total cost",#N/A,TRUE,"cost";"purchase price",#N/A,TRUE,"purchase";"production",#N/A,TRUE,"prod";"saf. qual.",#N/A,TRUE,"safqual"}</definedName>
    <definedName name="AFDADSFDAS" hidden="1">{#N/A,#N/A,FALSE,"REPORT"}</definedName>
    <definedName name="afdasfa" hidden="1">{"Fiesta Facer Page",#N/A,FALSE,"Q_C_S";"Fiesta Main Page",#N/A,FALSE,"V_L";"Fiesta 95BP Struct",#N/A,FALSE,"StructBP";"Fiesta Post 95BP Struct",#N/A,FALSE,"AdjStructBP"}</definedName>
    <definedName name="afds" hidden="1">{"YTD",#N/A,FALSE,"SUM"}</definedName>
    <definedName name="afdsd">#REF!</definedName>
    <definedName name="afeas" hidden="1">{0,0,0,TRUE;0,0,0,0;0,0,0,0;0,0,0,0}</definedName>
    <definedName name="afga" hidden="1">{#N/A,#N/A,TRUE,"recap";"variable",#N/A,TRUE,"variable";"usages",#N/A,TRUE,"usages";"volume",#N/A,TRUE,"volume";"quantity",#N/A,TRUE,"quantity";"total cost",#N/A,TRUE,"cost";"purchase price",#N/A,TRUE,"purchase";"production",#N/A,TRUE,"prod";"saf. qual.",#N/A,TRUE,"safqual"}</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rica" hidden="1">{#N/A,#N/A,FALSE,"CNS";#N/A,#N/A,FALSE,"Serz";#N/A,#N/A,FALSE,"Ace"}</definedName>
    <definedName name="afschrijv">#REF!</definedName>
    <definedName name="agafdhsdh" hidden="1">{#N/A,#N/A,FALSE,"REPORT"}</definedName>
    <definedName name="agcd22" hidden="1">{#N/A,"PURCHM",FALSE,"Business Analysis";#N/A,"SPADD",FALSE,"Business Analysis"}</definedName>
    <definedName name="agcd22bd" hidden="1">{#N/A,"PURCHM",FALSE,"Business Analysis";#N/A,"SPADD",FALSE,"Business Analysis"}</definedName>
    <definedName name="agfdg" hidden="1">{#N/A,#N/A,FALSE,"PMW Gruppe 99_98";#N/A,#N/A,FALSE,"PMW KG 98_99";#N/A,#N/A,FALSE,"PMW Inc. 99_98";#N/A,#N/A,FALSE,"PMW VTECH 99_98";#N/A,#N/A,FALSE,"PMW Thail. 99_98";#N/A,#N/A,FALSE,"PMW Canada 99_98";#N/A,#N/A,FALSE,"Währungsabw. 99_98"}</definedName>
    <definedName name="agg" hidden="1">{#N/A,#N/A,TRUE,"Sales Comparison";#N/A,#N/A,TRUE,"Cum. Summary FFR";#N/A,#N/A,TRUE,"Monthly Summary FFR";#N/A,#N/A,TRUE,"Cum. Summary TL";#N/A,#N/A,TRUE,"Monthly Summary TL"}</definedName>
    <definedName name="agh" hidden="1">{#N/A,#N/A,TRUE,"recap";"variable",#N/A,TRUE,"variable";"usages",#N/A,TRUE,"usages";"volume",#N/A,TRUE,"volume";"quantity",#N/A,TRUE,"quantity";"total cost",#N/A,TRUE,"cost";"purchase price",#N/A,TRUE,"purchase";"production",#N/A,TRUE,"prod";"saf. qual.",#N/A,TRUE,"safqual"}</definedName>
    <definedName name="agsgaghgfj" hidden="1">{#N/A,#N/A,FALSE,"Pharm";#N/A,#N/A,FALSE,"WWCM"}</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i">#REF!</definedName>
    <definedName name="Aircraft_Sol_End" hidden="1">{"'debtors'!$A$1:$I$305","'debtors'!$A$1:$J$285"}</definedName>
    <definedName name="AJ">#REF!</definedName>
    <definedName name="ajerje_03_2005" hidden="1">{#N/A,#N/A,TRUE,"Sales Comparison";#N/A,#N/A,TRUE,"Cum. Summary FFR";#N/A,#N/A,TRUE,"Monthly Summary FFR";#N/A,#N/A,TRUE,"Cum. Summary TL";#N/A,#N/A,TRUE,"Monthly Summary TL"}</definedName>
    <definedName name="AJHFkjDGHF" hidden="1">{"Annual_Income",#N/A,FALSE,"Report Page";"Balance_Cash_Flow",#N/A,FALSE,"Report Page";"Quarterly_Income",#N/A,FALSE,"Report Page"}</definedName>
    <definedName name="ak">#REF!</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kk_npv">#REF!</definedName>
    <definedName name="alaca" hidden="1">{#N/A,#N/A,TRUE,"Sales Comparison";#N/A,#N/A,TRUE,"Cum. Summary FFR";#N/A,#N/A,TRUE,"Monthly Summary FFR";#N/A,#N/A,TRUE,"Cum. Summary TL";#N/A,#N/A,TRUE,"Monthly Summary TL"}</definedName>
    <definedName name="ale" hidden="1">#REF!</definedName>
    <definedName name="alex" hidden="1">{#N/A,#N/A,FALSE,"REPORT"}</definedName>
    <definedName name="alexan" hidden="1">{#N/A,#N/A,FALSE,"REPORT"}</definedName>
    <definedName name="ali" hidden="1">{"'Sheet1'!$L$16"}</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älll" hidden="1">{#N/A,#N/A,FALSE,"Produkte Erw.";#N/A,#N/A,FALSE,"Produkte Plan";#N/A,#N/A,FALSE,"Leistungen Erw.";#N/A,#N/A,FALSE,"Leistungen Plan";#N/A,#N/A,FALSE,"KA Allg.Kosten (2)";#N/A,#N/A,FALSE,"KA All.Kosten"}</definedName>
    <definedName name="Allowances">#REF!</definedName>
    <definedName name="AllTables" localSheetId="7">{4}</definedName>
    <definedName name="AllTables">{4}</definedName>
    <definedName name="AM">#REF!</definedName>
    <definedName name="America">#REF!</definedName>
    <definedName name="añ" hidden="1">{"Performance Details",#N/A,FALSE,"Current Yr";"Performance Details",#N/A,FALSE,"Budget";"Performance Details",#N/A,FALSE,"Prior Year"}</definedName>
    <definedName name="Analyse">#REF!</definedName>
    <definedName name="Andrew___Data">#REF!</definedName>
    <definedName name="andy" hidden="1">{#N/A,#N/A,FALSE,"REPORT"}</definedName>
    <definedName name="anscount" hidden="1">1</definedName>
    <definedName name="anything" hidden="1">{#N/A,#N/A,FALSE,"Output";#N/A,#N/A,FALSE,"Cover Sheet";#N/A,#N/A,FALSE,"Current Mkt. Projections"}</definedName>
    <definedName name="äöäö" hidden="1">{#N/A,#N/A,FALSE,"Umsatz CH";#N/A,#N/A,FALSE,"ER CH";#N/A,#N/A,FALSE,"EA CH (2) ";#N/A,#N/A,FALSE,"EA CH";#N/A,#N/A,FALSE,"EA CH (3) ";#N/A,#N/A,FALSE,"EA CH (4)";#N/A,#N/A,FALSE,"KA CH";#N/A,#N/A,FALSE,"KA CH  (2)";#N/A,#N/A,FALSE,"KA CH  (3)";#N/A,#N/A,FALSE,"KA CH (4)"}</definedName>
    <definedName name="aolinc" hidden="1">{#N/A,"Base Case",FALSE,"Revenue";#N/A,"£6.25 Fee",FALSE,"Revenue"}</definedName>
    <definedName name="AP">#REF!</definedName>
    <definedName name="APL" hidden="1">{#N/A,#N/A,FALSE,"Aging Summary";#N/A,#N/A,FALSE,"Ratio Analysis";#N/A,#N/A,FALSE,"Test 120 Day Accts";#N/A,#N/A,FALSE,"Tickmarks"}</definedName>
    <definedName name="appendix4" hidden="1">{#N/A,#N/A,TRUE,"Cover sheet";#N/A,#N/A,TRUE,"Summary";#N/A,#N/A,TRUE,"Key Assumptions";#N/A,#N/A,TRUE,"Profit &amp; Loss";#N/A,#N/A,TRUE,"Balance Sheet";#N/A,#N/A,TRUE,"Cashflow";#N/A,#N/A,TRUE,"IRR";#N/A,#N/A,TRUE,"Ratios";#N/A,#N/A,TRUE,"Debt analysis"}</definedName>
    <definedName name="APPSUSERNAME1">#REF!</definedName>
    <definedName name="APPSUSERNAME10">#REF!</definedName>
    <definedName name="APPSUSERNAME11">#REF!</definedName>
    <definedName name="APPSUSERNAME12">#REF!</definedName>
    <definedName name="APPSUSERNAME13">#REF!</definedName>
    <definedName name="APPSUSERNAME14">#REF!</definedName>
    <definedName name="APPSUSERNAME15">#REF!</definedName>
    <definedName name="APPSUSERNAME16">#REF!</definedName>
    <definedName name="APPSUSERNAME17">#REF!</definedName>
    <definedName name="APPSUSERNAME18">#REF!</definedName>
    <definedName name="APPSUSERNAME19">#REF!</definedName>
    <definedName name="APPSUSERNAME2">#REF!</definedName>
    <definedName name="APPSUSERNAME20">#REF!</definedName>
    <definedName name="APPSUSERNAME21">#REF!</definedName>
    <definedName name="APPSUSERNAME22">#REF!</definedName>
    <definedName name="APPSUSERNAME23">#REF!</definedName>
    <definedName name="APPSUSERNAME24">#REF!</definedName>
    <definedName name="APPSUSERNAME25">#REF!</definedName>
    <definedName name="APPSUSERNAME26">#REF!</definedName>
    <definedName name="APPSUSERNAME27">#REF!</definedName>
    <definedName name="APPSUSERNAME28">#REF!</definedName>
    <definedName name="APPSUSERNAME29">#REF!</definedName>
    <definedName name="APPSUSERNAME3">#REF!</definedName>
    <definedName name="APPSUSERNAME30">#REF!</definedName>
    <definedName name="APPSUSERNAME31">#REF!</definedName>
    <definedName name="APPSUSERNAME32">#REF!</definedName>
    <definedName name="APPSUSERNAME33">#REF!</definedName>
    <definedName name="APPSUSERNAME34">#REF!</definedName>
    <definedName name="APPSUSERNAME35">#REF!</definedName>
    <definedName name="APPSUSERNAME36">#REF!</definedName>
    <definedName name="APPSUSERNAME37">#REF!</definedName>
    <definedName name="APPSUSERNAME38">#REF!</definedName>
    <definedName name="APPSUSERNAME4">#REF!</definedName>
    <definedName name="APPSUSERNAME5">#REF!</definedName>
    <definedName name="APPSUSERNAME6">#REF!</definedName>
    <definedName name="APPSUSERNAME7">#REF!</definedName>
    <definedName name="APPSUSERNAME8">#REF!</definedName>
    <definedName name="APPSUSERNAME9">#REF!</definedName>
    <definedName name="Apr">#REF!</definedName>
    <definedName name="AprMR">#REF!</definedName>
    <definedName name="AprPP">#REF!</definedName>
    <definedName name="AprPre">#REF!</definedName>
    <definedName name="AprVer">#REF!</definedName>
    <definedName name="AQ">#REF!</definedName>
    <definedName name="aqs" hidden="1">{#N/A,#N/A,TRUE,"Sales Comparison";#N/A,#N/A,TRUE,"Cum. Summary FFR";#N/A,#N/A,TRUE,"Monthly Summary FFR";#N/A,#N/A,TRUE,"Cum. Summary TL";#N/A,#N/A,TRUE,"Monthly Summary TL"}</definedName>
    <definedName name="aqw" hidden="1">{#N/A,"PURCHM",FALSE,"Business Analysis";#N/A,"SPADD",FALSE,"Business Analysis"}</definedName>
    <definedName name="AR">#REF!</definedName>
    <definedName name="ARA_Threshold">#REF!</definedName>
    <definedName name="arga" hidden="1">{#N/A,#N/A,TRUE,"recap";"variable",#N/A,TRUE,"variable";"usages",#N/A,TRUE,"usages";"volume",#N/A,TRUE,"volume";"quantity",#N/A,TRUE,"quantity";"total cost",#N/A,TRUE,"cost";"purchase price",#N/A,TRUE,"purchase";"production",#N/A,TRUE,"prod";"saf. qual.",#N/A,TRUE,"safqual"}</definedName>
    <definedName name="Ark">#REF!</definedName>
    <definedName name="Arknavn">#REF!</definedName>
    <definedName name="ARP_Threshold">#REF!</definedName>
    <definedName name="Årrække">#REF!</definedName>
    <definedName name="Arrears">#REF!</definedName>
    <definedName name="as" hidden="1">{#N/A,#N/A,FALSE,"Index";#N/A,#N/A,FALSE,"1.1";#N/A,#N/A,FALSE,"Scenario Summary"}</definedName>
    <definedName name="AS2DocOpenMode" hidden="1">"AS2DocumentEdit"</definedName>
    <definedName name="AS2HasNoAutoHeaderFooter" hidden="1">" "</definedName>
    <definedName name="AS2NamedRange" hidden="1">120</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{#N/A,#N/A,FALSE,"Aging Summary";#N/A,#N/A,FALSE,"Ratio Analysis";#N/A,#N/A,FALSE,"Test 120 Day Accts";#N/A,#N/A,FALSE,"Tickmarks"}</definedName>
    <definedName name="asaaassssss" hidden="1">{"Dayanıklı tüketim",#N/A,FALSE,"9511kar(TL)"}</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fa" hidden="1">{"Fiesta Facer Page",#N/A,FALSE,"Q_C_S";"Fiesta Main Page",#N/A,FALSE,"V_L";"Fiesta 95BP Struct",#N/A,FALSE,"StructBP";"Fiesta Post 95BP Struct",#N/A,FALSE,"AdjStructBP"}</definedName>
    <definedName name="asas" hidden="1">{#N/A,#N/A,FALSE,"Pharm";#N/A,#N/A,FALSE,"WWCM"}</definedName>
    <definedName name="asd" hidden="1">#REF!</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f" hidden="1">{"Fiesta Facer Page",#N/A,FALSE,"Q_C_S";"Fiesta Main Page",#N/A,FALSE,"V_L";"Fiesta 95BP Struct",#N/A,FALSE,"StructBP";"Fiesta Post 95BP Struct",#N/A,FALSE,"AdjStructBP"}</definedName>
    <definedName name="asdas" hidden="1">{"Yan sanayi",#N/A,FALSE,"9511kar(TL)"}</definedName>
    <definedName name="asdasd" hidden="1">{"toc1",#N/A,FALSE,"TOC";"cover",#N/A,FALSE,"Cover";"ts1",#N/A,FALSE,"Transaction Summary";"ei3",#N/A,FALSE,"Earnings Impact";"ad3",#N/A,FALSE,"accretion dilution"}</definedName>
    <definedName name="asdasdas" hidden="1">{"Yansanayidolar",#N/A,FALSE,"9511kar($)"}</definedName>
    <definedName name="asddas" hidden="1">{"Tüketim dolar",#N/A,FALSE,"9511kar($)"}</definedName>
    <definedName name="asdf" hidden="1">{"WSQ1",#N/A,FALSE,"WRK P&amp;L -Qtr";"Q1ECG",#N/A,FALSE,"ECG P&amp;L -Qtr";"SRVQ1",#N/A,FALSE,"Server P&amp;L -Qtr";"Q1OPT",#N/A,FALSE,"Server Options P&amp;L -Qtr";"SOPSQ1",#N/A,FALSE,"SOPs P&amp;L -Qtr"}</definedName>
    <definedName name="asdf1" hidden="1">{#N/A,#N/A,FALSE,"Cover";#N/A,#N/A,FALSE,"Summary-Alligator";#N/A,#N/A,FALSE,"Proforma-Alligator";#N/A,#N/A,FALSE,"Cougar (12-31)";#N/A,#N/A,FALSE,"Cougar (3-31)";#N/A,#N/A,FALSE,"Alligator (12-31)";#N/A,#N/A,FALSE,"Alligator (3-31)"}</definedName>
    <definedName name="asdfa" hidden="1">{#N/A,#N/A,FALSE,"²Ä1­Ó¤ë"}</definedName>
    <definedName name="asdfadf" hidden="1">{"Fiesta Facer Page",#N/A,FALSE,"Q_C_S";"Fiesta Main Page",#N/A,FALSE,"V_L";"Fiesta 95BP Struct",#N/A,FALSE,"StructBP";"Fiesta Post 95BP Struct",#N/A,FALSE,"AdjStructBP"}</definedName>
    <definedName name="asdfas" hidden="1">{#N/A,#N/A,FALSE,"Aging Summary";#N/A,#N/A,FALSE,"Ratio Analysis";#N/A,#N/A,FALSE,"Test 120 Day Accts";#N/A,#N/A,FALSE,"Tickmarks"}</definedName>
    <definedName name="asdfdd" hidden="1">{"mgmt forecast",#N/A,FALSE,"Mgmt Forecast";"dcf table",#N/A,FALSE,"Mgmt Forecast";"sensitivity",#N/A,FALSE,"Mgmt Forecast";"table inputs",#N/A,FALSE,"Mgmt Forecast";"calculations",#N/A,FALSE,"Mgmt Forecast"}</definedName>
    <definedName name="asdfdfddfsf"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asdfg" hidden="1">{#N/A,#N/A,FALSE,"Pharm";#N/A,#N/A,FALSE,"WWCM"}</definedName>
    <definedName name="asdfsadf" hidden="1">{#N/A,#N/A,FALSE,"Index";#N/A,#N/A,FALSE,"1.1";#N/A,#N/A,FALSE,"Scenario Summary"}</definedName>
    <definedName name="asdfsadfsdaf" hidden="1">{#N/A,#N/A,FALSE,"Index";#N/A,#N/A,FALSE,"1.1";#N/A,#N/A,FALSE,"Scenario Summary"}</definedName>
    <definedName name="asdfsdafdsafdsaf" hidden="1">{#N/A,#N/A,FALSE,"Index";#N/A,#N/A,FALSE,"1.1";#N/A,#N/A,FALSE,"Scenario Summary"}</definedName>
    <definedName name="asdfsdf" hidden="1">{#N/A,#N/A,FALSE,"LBO Financials";#N/A,#N/A,FALSE,"Main";#N/A,#N/A,FALSE,"OPBalance";#N/A,#N/A,FALSE,"Acquisition"}</definedName>
    <definedName name="asdgahdfhth" hidden="1">{#N/A,#N/A,FALSE,"REPORT"}</definedName>
    <definedName name="asdgayery" hidden="1">{#N/A,#N/A,FALSE,"Pharm";#N/A,#N/A,FALSE,"WWCM"}</definedName>
    <definedName name="asdgf" hidden="1">{#N/A,#N/A,TRUE,"recap";"variable",#N/A,TRUE,"variable";"usages",#N/A,TRUE,"usages";"volume",#N/A,TRUE,"volume";"quantity",#N/A,TRUE,"quantity";"total cost",#N/A,TRUE,"cost";"purchase price",#N/A,TRUE,"purchase";"production",#N/A,TRUE,"prod";"saf. qual.",#N/A,TRUE,"safqual"}</definedName>
    <definedName name="asdgfdytyet" hidden="1">{#N/A,#N/A,FALSE,"REPORT"}</definedName>
    <definedName name="asdgtryukuio" hidden="1">{#N/A,#N/A,FALSE,"REPORT"}</definedName>
    <definedName name="asdjgkl" hidden="1">{#N/A,#N/A,FALSE,"Pharm";#N/A,#N/A,FALSE,"WWCM"}</definedName>
    <definedName name="asds" hidden="1">{#N/A,#N/A,FALSE,"Umsatz CH";#N/A,#N/A,FALSE,"ER CH";#N/A,#N/A,FALSE,"EA CH (2) ";#N/A,#N/A,FALSE,"EA CH";#N/A,#N/A,FALSE,"EA CH (3) ";#N/A,#N/A,FALSE,"EA CH (4)";#N/A,#N/A,FALSE,"KA CH";#N/A,#N/A,FALSE,"KA CH  (2)";#N/A,#N/A,FALSE,"KA CH  (3)";#N/A,#N/A,FALSE,"KA CH (4)"}</definedName>
    <definedName name="asdsadaa" hidden="1">#N/A</definedName>
    <definedName name="asdsd" hidden="1">#REF!</definedName>
    <definedName name="asedfdf" hidden="1">{"apci",#N/A,FALSE,"Chem_CY";"eastman",#N/A,FALSE,"Eastman";"betz",#N/A,FALSE,"Betz";"great lakes",#N/A,FALSE,"Great_Lakes";"hercules",#N/A,FALSE,"Hercules Chem Seg Data";"rohm",#N/A,FALSE,"Rohm";"union carbide",#N/A,FALSE,"Union";"witco",#N/A,FALSE,"Witco"}</definedName>
    <definedName name="asefd21" hidden="1">{#N/A,#N/A,FALSE,"Aging Summary";#N/A,#N/A,FALSE,"Ratio Analysis";#N/A,#N/A,FALSE,"Test 120 Day Accts";#N/A,#N/A,FALSE,"Tickmarks"}</definedName>
    <definedName name="asf" hidden="1">{"QTD",#N/A,FALSE,"SUM"}</definedName>
    <definedName name="asfaee" hidden="1">{#VALUE!,#N/A,FALSE,0}</definedName>
    <definedName name="asfer" hidden="1">{#N/A,#N/A,TRUE,"recap";"variable",#N/A,TRUE,"variable";"usages",#N/A,TRUE,"usages";"volume",#N/A,TRUE,"volume";"quantity",#N/A,TRUE,"quantity";"total cost",#N/A,TRUE,"cost";"purchase price",#N/A,TRUE,"purchase";"production",#N/A,TRUE,"prod";"saf. qual.",#N/A,TRUE,"safqual"}</definedName>
    <definedName name="asffghujyki" hidden="1">{#N/A,#N/A,FALSE,"Pharm";#N/A,#N/A,FALSE,"WWCM"}</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lfg" hidden="1">#REF!</definedName>
    <definedName name="ASP">#REF!</definedName>
    <definedName name="ASPJULY">#REF!</definedName>
    <definedName name="asqq" hidden="1">{"Performance Details",#N/A,FALSE,"Current Yr";"Performance Details",#N/A,FALSE,"Budget";"Performance Details",#N/A,FALSE,"Prior Year"}</definedName>
    <definedName name="ASSA" hidden="1">{#N/A,#N/A,FALSE,"1";#N/A,#N/A,FALSE,"2";#N/A,#N/A,FALSE,"16 - 17";#N/A,#N/A,FALSE,"18 - 19";#N/A,#N/A,FALSE,"26";#N/A,#N/A,FALSE,"27";#N/A,#N/A,FALSE,"28"}</definedName>
    <definedName name="asset" hidden="1">{#N/A,#N/A,FALSE,"Sheet1";#N/A,#N/A,FALSE,"OTHER";#N/A,#N/A,FALSE,"FMB";#N/A,#N/A,FALSE,"PCN";#N/A,#N/A,FALSE,"PCN2";#N/A,#N/A,FALSE,"CEI_Pref";#N/A,#N/A,FALSE,"CEI_FMB";#N/A,#N/A,FALSE,"CEI_PCN";#N/A,#N/A,FALSE,"CEI_PCN1";#N/A,#N/A,FALSE,"CEI_MED";#N/A,#N/A,FALSE,"CEI_MED1";#N/A,#N/A,FALSE,"TE_Other";#N/A,#N/A,FALSE,"TE_PCN";#N/A,#N/A,FALSE,"TE_MED";#N/A,#N/A,FALSE,"TE_MED1"}</definedName>
    <definedName name="Assets">#REF!</definedName>
    <definedName name="aswe" hidden="1">{"TXO2N2_GP",#N/A,FALSE,"MTHLYGP";"TXH2_GP",#N/A,FALSE,"MTHLYGP";"LOUIS_GP",#N/A,FALSE,"MTHLYGP";"H2_GP",#N/A,FALSE,"MTHLYGP";"O2N2_GP",#N/A,FALSE,"MTHLYGP";"PACKAGE_GP",#N/A,FALSE,"MTHLYGP";"OTHER_GP",#N/A,FALSE,"MTHLYGP"}</definedName>
    <definedName name="AtlasReport">#REF!</definedName>
    <definedName name="AtlasReport_2">#REF!</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u" hidden="1">{#VALUE!,#N/A,FALSE,0}</definedName>
    <definedName name="Aug">#REF!</definedName>
    <definedName name="AugMR">#REF!</definedName>
    <definedName name="AugPP">#REF!</definedName>
    <definedName name="AugPre">#REF!</definedName>
    <definedName name="August">#REF!</definedName>
    <definedName name="August1">#REF!</definedName>
    <definedName name="AugVer">#REF!</definedName>
    <definedName name="AUSAP">#REF!</definedName>
    <definedName name="AUSAR">#REF!</definedName>
    <definedName name="AUSINV">#REF!</definedName>
    <definedName name="AUTOMATED" localSheetId="7" hidden="1">{#N/A,#N/A,TRUE,"OFP V03 Summary &amp; Split"}</definedName>
    <definedName name="AUTOMATED" hidden="1">{#N/A,#N/A,TRUE,"OFP V03 Summary &amp; Split"}</definedName>
    <definedName name="automated2" localSheetId="7" hidden="1">{#N/A,#N/A,TRUE,"OFP V03 Summary &amp; Split"}</definedName>
    <definedName name="automated2" hidden="1">{#N/A,#N/A,TRUE,"OFP V03 Summary &amp; Split"}</definedName>
    <definedName name="AV">#REF!</definedName>
    <definedName name="av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VCS" localSheetId="7" hidden="1">{#N/A,#N/A,TRUE,"OFP V03 Summary &amp; Split"}</definedName>
    <definedName name="AVCS" hidden="1">{#N/A,#N/A,TRUE,"OFP V03 Summary &amp; Split"}</definedName>
    <definedName name="AVCS_LVD" localSheetId="7" hidden="1">{#N/A,#N/A,TRUE,"OFP V03 Summary &amp; Split"}</definedName>
    <definedName name="AVCS_LVD" hidden="1">{#N/A,#N/A,TRUE,"OFP V03 Summary &amp; Split"}</definedName>
    <definedName name="AVCS2" localSheetId="7" hidden="1">{#N/A,#N/A,TRUE,"OFP V03 Summary &amp; Split"}</definedName>
    <definedName name="AVCS2" hidden="1">{#N/A,#N/A,TRUE,"OFP V03 Summary &amp; Split"}</definedName>
    <definedName name="avcs3" localSheetId="7" hidden="1">{#N/A,#N/A,TRUE,"OFP V03 Summary &amp; Split"}</definedName>
    <definedName name="avcs3" hidden="1">{#N/A,#N/A,TRUE,"OFP V03 Summary &amp; Split"}</definedName>
    <definedName name="avfsvads" hidden="1">{#N/A,#N/A,FALSE,"Aging Summary";#N/A,#N/A,FALSE,"Ratio Analysis";#N/A,#N/A,FALSE,"Test 120 Day Accts";#N/A,#N/A,FALSE,"Tickmarks"}</definedName>
    <definedName name="Avg_Equity">#REF!</definedName>
    <definedName name="Avg_Int_Bearing_Debt">#REF!</definedName>
    <definedName name="avsffvf" hidden="1">{#N/A,#N/A,FALSE,"Aging Summary";#N/A,#N/A,FALSE,"Ratio Analysis";#N/A,#N/A,FALSE,"Test 120 Day Accts";#N/A,#N/A,FALSE,"Tickmarks"}</definedName>
    <definedName name="AW">#REF!</definedName>
    <definedName name="awert" hidden="1">{#N/A,#N/A,FALSE,"ORIX CSC"}</definedName>
    <definedName name="awq" hidden="1">{"YTD",#N/A,FALSE,"SUM"}</definedName>
    <definedName name="awqe" hidden="1">{"net assets",#N/A,FALSE,"summary";"asset turnover",#N/A,FALSE,"summary";"orona",#N/A,FALSE,"summary"}</definedName>
    <definedName name="awqx" hidden="1">{"Comp_of_Price_Effect",#N/A,FALSE,"QTRDPVAR"}</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X">#REF!</definedName>
    <definedName name="axs" hidden="1">{"QTD",#N/A,FALSE,"SUM"}</definedName>
    <definedName name="axz" hidden="1">{#N/A,"PURCHM",FALSE,"Business Analysis";#N/A,"SPADD",FALSE,"Business Analysis"}</definedName>
    <definedName name="AY">#REF!</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ytek" hidden="1">{#N/A,#N/A,FALSE,"Aging Summary";#N/A,#N/A,FALSE,"Ratio Analysis";#N/A,#N/A,FALSE,"Test 120 Day Accts";#N/A,#N/A,FALSE,"Tickmarks"}</definedName>
    <definedName name="ayteksdd" hidden="1">{#N/A,#N/A,FALSE,"Aging Summary";#N/A,#N/A,FALSE,"Ratio Analysis";#N/A,#N/A,FALSE,"Test 120 Day Accts";#N/A,#N/A,FALSE,"Tickmarks"}</definedName>
    <definedName name="AZ">#REF!</definedName>
    <definedName name="azeazr" hidden="1">{#N/A,#N/A,FALSE,"Sales Graph";#N/A,#N/A,FALSE,"BUC Graph";#N/A,#N/A,FALSE,"P&amp;L - YTD"}</definedName>
    <definedName name="azerety" hidden="1">{#N/A,#N/A,FALSE,"Pharm";#N/A,#N/A,FALSE,"WWCM"}</definedName>
    <definedName name="b">#REF!</definedName>
    <definedName name="b_1" hidden="1">{"EVA",#N/A,FALSE,"SMT2";#N/A,#N/A,FALSE,"Summary";#N/A,#N/A,FALSE,"Graphs";#N/A,#N/A,FALSE,"4 Panel"}</definedName>
    <definedName name="ba" hidden="1">{"IS",#N/A,FALSE,"IS";"RPTIS",#N/A,FALSE,"RPTIS";"STATS",#N/A,FALSE,"STATS";"CELL",#N/A,FALSE,"CELL";"BS",#N/A,FALSE,"BS"}</definedName>
    <definedName name="bacd1101bd" hidden="1">{#N/A,"PURCHM",FALSE,"Business Analysis";#N/A,"SPADD",FALSE,"Business Analysis"}</definedName>
    <definedName name="bacd31" hidden="1">{#N/A,"PURCHM",FALSE,"Business Analysis";#N/A,"SPADD",FALSE,"Business Analysis"}</definedName>
    <definedName name="bacd31bd" hidden="1">{#N/A,"PURCHM",FALSE,"Business Analysis";#N/A,"SPADD",FALSE,"Business Analysis"}</definedName>
    <definedName name="bakeepxy">#REF!</definedName>
    <definedName name="BalanceSheetDates">#REF!</definedName>
    <definedName name="balans">#REF!</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a" hidden="1">{"rf19",#N/A,FALSE,"RF19";"rf20",#N/A,FALSE,"RF20";"rf20a",#N/A,FALSE,"RF20A";"rf21",#N/A,FALSE,"RF21";"rf21a",#N/A,FALSE,"RF21A";"rf21b",#N/A,FALSE,"RF21B";"rf22",#N/A,FALSE,"RF22";"rf22a",#N/A,FALSE,"RF22A";"rf22b",#N/A,FALSE,"RF22B"}</definedName>
    <definedName name="banka_yeni" hidden="1">{"'Sheet1'!$L$16"}</definedName>
    <definedName name="banka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Bankformat">#REF!,#REF!,#REF!,#REF!,#REF!,#REF!,#REF!</definedName>
    <definedName name="Bankwaarborg_final">#REF!</definedName>
    <definedName name="bart" hidden="1">"440"</definedName>
    <definedName name="BASE07">#REF!</definedName>
    <definedName name="Basis">#REF!</definedName>
    <definedName name="bb" hidden="1">{#N/A,#N/A,TRUE,"OFP V03 Summary &amp; Split"}</definedName>
    <definedName name="bb.gb._98" hidden="1">{#N/A,#N/A,FALSE,"Umsatz 99";#N/A,#N/A,FALSE,"ER 99 "}</definedName>
    <definedName name="bb.gb._99" hidden="1">{#N/A,#N/A,FALSE,"Umsatz 99";#N/A,#N/A,FALSE,"ER 99 "}</definedName>
    <definedName name="bbb" hidden="1">{#N/A,#N/A,FALSE,"Pharm";#N/A,#N/A,FALSE,"WWCM"}</definedName>
    <definedName name="bbbb" hidden="1">{"WSQ1",#N/A,FALSE,"WRK P&amp;L -Qtr";"Q1ECG",#N/A,FALSE,"ECG P&amp;L -Qtr";"SRVQ1",#N/A,FALSE,"Server P&amp;L -Qtr";"Q1OPT",#N/A,FALSE,"Server Options P&amp;L -Qtr";"SOPSQ1",#N/A,FALSE,"SOPs P&amp;L -Qtr"}</definedName>
    <definedName name="bbbbb" hidden="1">{#N/A,#N/A,FALSE,"Pharm";#N/A,#N/A,FALSE,"WWCM"}</definedName>
    <definedName name="BBBBBB" hidden="1">{#N/A,#N/A,FALSE,"REPORT"}</definedName>
    <definedName name="bbbbbbb" hidden="1">{"detail",#N/A,FALSE,"mfg";"summary",#N/A,FALSE,"mfg"}</definedName>
    <definedName name="BBBBBBBB" hidden="1">{"uno",#N/A,FALSE,"Dist total";"COMENTARIO",#N/A,FALSE,"Ficha CODICE"}</definedName>
    <definedName name="BBBBBBBBB" hidden="1">{#N/A,#N/A,FALSE,"REPORT"}</definedName>
    <definedName name="bbbbbbbbbb" hidden="1">{"detail",#N/A,FALSE,"mfg";"summary",#N/A,FALSE,"mfg"}</definedName>
    <definedName name="bbbbbbbbbbbbb" hidden="1">{#N/A,#N/A,FALSE,"Pharm";#N/A,#N/A,FALSE,"WWCM"}</definedName>
    <definedName name="bbbbbbbbbbbbbbb">#REF!</definedName>
    <definedName name="bbbbbbbbbbbbbbbbbbbb" hidden="1">{"detail",#N/A,FALSE,"mfg";"summary",#N/A,FALSE,"mfg"}</definedName>
    <definedName name="BBR_INELIGIBLES">#REF!</definedName>
    <definedName name="bbvcx" hidden="1">{#N/A,#N/A,FALSE,"Umsatz HM";#N/A,#N/A,FALSE,"ER HM";#N/A,#N/A,FALSE,"EA HM  (2)";#N/A,#N/A,FALSE,"EA HM ";#N/A,#N/A,FALSE,"EA HM  (4)";#N/A,#N/A,FALSE,"EA HM  (3)";#N/A,#N/A,FALSE,"KA HM  (2)";#N/A,#N/A,FALSE,"KA HM";#N/A,#N/A,FALSE,"KA HM  (3)";#N/A,#N/A,FALSE,"KA HM (4)"}</definedName>
    <definedName name="bc" hidden="1">{"Bud_incl_pr",#N/A,FALSE,"EUROPM";"Bud_incl_pr",#N/A,FALSE,"HOLDPM";"Bud_incl_pr",#N/A,FALSE,"WERKPM";"Bud_incl_pr",#N/A,FALSE,"MANRPM";"Bud_incl_pr",#N/A,FALSE,"BORLPM";"Bud_incl_pr",#N/A,FALSE,"AUKOPM";"Bud_incl_pr",#N/A,FALSE,"KALYPM";"Bud_incl_pr",#N/A,FALSE,"INCIPM";"Bud_incl_pr",#N/A,FALSE,"SYSEPM"}</definedName>
    <definedName name="BC_30032009_v01">#REF!</definedName>
    <definedName name="bca" hidden="1">{"WSQ1",#N/A,FALSE,"WRK P&amp;L -Qtr";"Q1ECG",#N/A,FALSE,"ECG P&amp;L -Qtr";"SRVQ1",#N/A,FALSE,"Server P&amp;L -Qtr";"Q1OPT",#N/A,FALSE,"Server Options P&amp;L -Qtr";"SOPSQ1",#N/A,FALSE,"SOPs P&amp;L -Qtr"}</definedName>
    <definedName name="bcd" hidden="1">{"detail",#N/A,FALSE,"mfg";"summary",#N/A,FALSE,"mfg"}</definedName>
    <definedName name="BCIEUAP">#REF!</definedName>
    <definedName name="BCIEUAR">#REF!</definedName>
    <definedName name="BCIEUINV">#REF!</definedName>
    <definedName name="BCZECHAP">#REF!</definedName>
    <definedName name="BCZECHAR">#REF!</definedName>
    <definedName name="BCZECHINV">#REF!</definedName>
    <definedName name="BDList">OFFSET(#REF!,0,0,COUNTA(#REF!)-COUNTBLANK(#REF!)+1,1)</definedName>
    <definedName name="BEF_EUR">#REF!</definedName>
    <definedName name="Beg_år">#REF!</definedName>
    <definedName name="BeginMaandBoekjaar">#REF!</definedName>
    <definedName name="Begyndelsesår">#REF!</definedName>
    <definedName name="belex" localSheetId="7" hidden="1">{#N/A,#N/A,TRUE,"OFP V03 Summary &amp; Split"}</definedName>
    <definedName name="belex" hidden="1">{#N/A,#N/A,TRUE,"OFP V03 Summary &amp; Split"}</definedName>
    <definedName name="belnew" hidden="1">{"IS",#N/A,FALSE,"IS";"RPTIS",#N/A,FALSE,"RPTIS";"STATS",#N/A,FALSE,"STATS";"CELL",#N/A,FALSE,"CELL";"BS",#N/A,FALSE,"BS"}</definedName>
    <definedName name="BESGE" hidden="1">{"Fiesta Facer Page",#N/A,FALSE,"Q_C_S";"Fiesta Main Page",#N/A,FALSE,"V_L";"Fiesta 95BP Struct",#N/A,FALSE,"StructBP";"Fiesta Post 95BP Struct",#N/A,FALSE,"AdjStructBP"}</definedName>
    <definedName name="BESTESE" hidden="1">{#N/A,#N/A,FALSE,"Umsatz 99";#N/A,#N/A,FALSE,"ER 99 "}</definedName>
    <definedName name="BEx0017DGUEDPCFJUPUZOOLJCS2B" hidden="1">#REF!</definedName>
    <definedName name="BEx001CNWHJ5RULCSFM36ZCGJ1UH" hidden="1">#REF!</definedName>
    <definedName name="BEx0041RNVGGN8SKGQTWHTVAGKBV"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6L4N3WDFUWI1GNCD89U2A5" hidden="1">#REF!</definedName>
    <definedName name="BEx00JC31DY11L45SEU4B10BIN6W" hidden="1">#REF!</definedName>
    <definedName name="BEx00KZHZBHP3TDV1YMX4B19B95O" hidden="1">#REF!</definedName>
    <definedName name="BEx00MBY8XXUOHIZ4LHXHPD7WYD5" hidden="1">#REF!</definedName>
    <definedName name="BEx00U9SHQ0NHO9GPJITAMG5T4E9" hidden="1">#REF!</definedName>
    <definedName name="BEx01049R9ZE3WM0TJWIDL7I2AO5" hidden="1">#REF!</definedName>
    <definedName name="BEx01HY6E3GJ66ABU5ABN26V6Q13" hidden="1">#REF!</definedName>
    <definedName name="BEx01PW5YQKEGAR8JDDI5OARYXDF" hidden="1">#REF!</definedName>
    <definedName name="BEx01T1EVAEW9BLAP4L6II4G6OC4" hidden="1">#REF!</definedName>
    <definedName name="BEx01X35DZBL50I19K4ZSW4F1ESH" hidden="1">#REF!</definedName>
    <definedName name="BEx01XJ94SHJ1YQ7ORPW0RQGKI2H"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40GNGACOQI5MY5X2NE42ZWDU"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ACQL91IG43LSU6M1F2TWPZN" hidden="1">#REF!</definedName>
    <definedName name="BEx1GB92OWY6P3B3Z6EYFUUWMITG"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GKOGPQS1B6UMLZHJ5VTB7B" hidden="1">#REF!</definedName>
    <definedName name="BEx1HGM2TBFL6UBVA6E4PKNSPI96"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38LBZSH2UZJIZXAE5XOUU55"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194Y2F8J43HF80SSKUR3L17"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CWQ445PDI0YUBIXZBK5EWCP"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3JJGKF1YALMTNWMK99YH9FT" hidden="1">#REF!</definedName>
    <definedName name="BEx1M51HHDYGIT8PON7U8ICL2S95" hidden="1">#REF!</definedName>
    <definedName name="BEx1MEBZTWO6XAWNC9Z6T7VUC26Q" hidden="1">#REF!</definedName>
    <definedName name="BEx1MMQ3H3E9MBH330J6MD3EP8AD" hidden="1">#REF!</definedName>
    <definedName name="BEx1MTRKKVCHOZ0YGID6HZ49LJTO" hidden="1">#REF!</definedName>
    <definedName name="BEx1N0IFWPSL686RSLZTZA4KIY2A" hidden="1">#REF!</definedName>
    <definedName name="BEx1N3CUJ3UX61X38ZAJVPEN4KMC" hidden="1">#REF!</definedName>
    <definedName name="BEx1NFCG8AI9NXWO5ROKI6DYZP77" hidden="1">#REF!</definedName>
    <definedName name="BEx1NM34KQTO1LDNSAFD1L82UZFG" hidden="1">#REF!</definedName>
    <definedName name="BEx1NO6TXZVOGCUWCCRTXRXWW0XL" hidden="1">#REF!</definedName>
    <definedName name="BEx1NS8EU5P9FQV3S0WRTXI5L361" hidden="1">#REF!</definedName>
    <definedName name="BEx1NT4RIIP1DMELF4Z1FL5857FC" hidden="1">#REF!</definedName>
    <definedName name="BEx1NUBX5VUYZFKQH69FN6BTLWCR" hidden="1">#REF!</definedName>
    <definedName name="BEx1NZ4K1L8UON80Y2A4RASKWGNP" hidden="1">#REF!</definedName>
    <definedName name="BEx1O0XA02OXBEY6AAS94L6P1KSR" hidden="1">#REF!</definedName>
    <definedName name="BEx1O6X3D0LTCBGZ0SUADCJT7URN"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OYN2CT1PISGKIMHS5O3ZD39R" hidden="1">#REF!</definedName>
    <definedName name="BEx1P1HHKJA799O3YZXQAX6KFH58" hidden="1">#REF!</definedName>
    <definedName name="BEx1P34W467WGPOXPK292QFJIPHJ" hidden="1">#REF!</definedName>
    <definedName name="BEx1P4S5Y4X1AG5YL9DS164978PB"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R415U01RF514LC24LSXZ46E" hidden="1">#REF!</definedName>
    <definedName name="BEx1PXUPD5XRUU2SPVGZCRNTWS98" hidden="1">#REF!</definedName>
    <definedName name="BEx1Q4LFMQYY7WJ9N0RSUIK6XF0M" hidden="1">#REF!</definedName>
    <definedName name="BEx1QA54J2A4I7IBQR19BTY28ZMR" hidden="1">#REF!</definedName>
    <definedName name="BEx1QIU02UKQDRQO4JFJQTQPA9M2" hidden="1">#REF!</definedName>
    <definedName name="BEx1QMQAHG3KQUK59DVM68SWKZIZ" hidden="1">#REF!</definedName>
    <definedName name="BEx1QOTTD8A7ZISZKTC3BOOVKWEN" hidden="1">#REF!</definedName>
    <definedName name="BEx1R02C8KNH9YXA8P430NC2J4P0"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MOOGSSYT24R5GZFG5GMGFR" hidden="1">#REF!</definedName>
    <definedName name="BEx1S0XGIPUSZQUCSGWSK10GKW7Y" hidden="1">#REF!</definedName>
    <definedName name="BEx1S5VFNKIXHTTCWSV60UC50EZ8" hidden="1">#REF!</definedName>
    <definedName name="BEx1S6MHC8BTFZZA1T7WJIJXFQDW" hidden="1">#REF!</definedName>
    <definedName name="BEx1SK3U02H0RGKEYXW7ZMCEOF3V" hidden="1">#REF!</definedName>
    <definedName name="BEx1SSNEZINBJT29QVS62VS1THT4" hidden="1">#REF!</definedName>
    <definedName name="BEx1SVNCHNANBJIDIQVB8AFK4HAN" hidden="1">#REF!</definedName>
    <definedName name="BEx1T7SCX7KK0ROG334AKM67Y8WU" hidden="1">#REF!</definedName>
    <definedName name="BEx1TJ0WLS9O7KNSGIPWTYHDYI1D" hidden="1">#REF!</definedName>
    <definedName name="BEx1TNTKITTEKOJ5Q0RUF0799ZG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PA35M3LAFDIJ30FZEYCZ6N0" hidden="1">#REF!</definedName>
    <definedName name="BEx1UUDIQPZ23XQ79GUL0RAWRSCK" hidden="1">#REF!</definedName>
    <definedName name="BEx1V67SEV778NVW68J8W5SND1J7" hidden="1">#REF!</definedName>
    <definedName name="BEx1VIY9SQLRESD11CC4PHYT0XSG" hidden="1">#REF!</definedName>
    <definedName name="BEx1VQQSB5BKTBE7EAFXSN31CNVX" hidden="1">#REF!</definedName>
    <definedName name="BEx1W8FDLOFGE28JXY6J54MICRMP" hidden="1">#REF!</definedName>
    <definedName name="BEx1WC67EH10SC38QWX3WEA5KH3A" hidden="1">#REF!</definedName>
    <definedName name="BEx1WDO53ZG95BCDDJH20QVTZIEM"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09CIHOI0L84XXCKC501H1F" hidden="1">#REF!</definedName>
    <definedName name="BEx1WUB1FAS5PHU33TJ60SUHR618" hidden="1">#REF!</definedName>
    <definedName name="BEx1WUR55GV4B47NFXGWAQFMPW2M" hidden="1">#REF!</definedName>
    <definedName name="BEx1WX04G0INSPPG9NTNR3DYR6PZ" hidden="1">#REF!</definedName>
    <definedName name="BEx1X3LHU9DPG01VWX2IF65TRATF" hidden="1">#REF!</definedName>
    <definedName name="BEx1X3QU07GK7I7KLROCFBELK7NH" hidden="1">#REF!</definedName>
    <definedName name="BEx1XK8AAMO0AH0Z1OUKW30CA7EQ" hidden="1">#REF!</definedName>
    <definedName name="BEx1XL4MZ7C80495GHQRWOBS16PQ" hidden="1">#REF!</definedName>
    <definedName name="BEx1XN86QZPXEC2550TP8XT6SWZX" hidden="1">#REF!</definedName>
    <definedName name="BEx1Y2IGS2K95E1M51PEF9KJZ0KB" hidden="1">#REF!</definedName>
    <definedName name="BEx1Y3PKK83X2FN9SAALFHOWKMRQ" hidden="1">#REF!</definedName>
    <definedName name="BEx1YKHSW5HDSZLEI6ETN0XC509V"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5ACPKV4XIAY0LO077TCRNLJ" hidden="1">#REF!</definedName>
    <definedName name="BEx3CBKXPIN2XM7QJNI7O0MB70AR" hidden="1">#REF!</definedName>
    <definedName name="BEx3CCS3VNR1KW2R7DKSQFZ17QW0" hidden="1">#REF!</definedName>
    <definedName name="BEx3CKFCCPZZ6ROLAT5C1DZNIC1U" hidden="1">#REF!</definedName>
    <definedName name="BEx3CLMHYLEPZMW9HY5EK6SH2T4G" hidden="1">#REF!</definedName>
    <definedName name="BEx3CO0SVO4WLH0DO43DCHYDTH1P" hidden="1">#REF!</definedName>
    <definedName name="BEx3D35KVB55GTY44YX4O9YGEVQI" hidden="1">#REF!</definedName>
    <definedName name="BEx3D9G6QTSPF9UYI4X0XY0VE896" hidden="1">#REF!</definedName>
    <definedName name="BEx3DCQU9PBRXIMLO62KS5RLH447" hidden="1">#REF!</definedName>
    <definedName name="BEx3E22INXU2VKWET4AVSBR8WAD6"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QY1DLE7G1BN4GY27QI7C7L8" hidden="1">#REF!</definedName>
    <definedName name="BEx3EUUAX947Q5N6MY6W0KSNY78Y" hidden="1">#REF!</definedName>
    <definedName name="BEx3FG4DPAPTA9PM2Q6BMWI6BIHV"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8FY85SUKO01ZJQZYO51EA75" hidden="1">#REF!</definedName>
    <definedName name="BEx3GCXR6IAS0B6WJ03GJVH7CO52" hidden="1">#REF!</definedName>
    <definedName name="BEx3GDZH5KHUU0C7RY1PDVGKTH8E"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Q9V1DONRHIKU8HGIPUP1EGT"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MLPLFDY04Z6ON69TCWA33TL" hidden="1">#REF!</definedName>
    <definedName name="BEx3IWN8YPN2XHSCISQB9608ZLOD" hidden="1">#REF!</definedName>
    <definedName name="BEx3IYAH2DEBFWO8F94H4MXE3RLY" hidden="1">#REF!</definedName>
    <definedName name="BEx3IZXXSYEW50379N2EAFWO8DZV" hidden="1">#REF!</definedName>
    <definedName name="BEx3J1VZVGTKT4ATPO9O5JCSFTTR" hidden="1">#REF!</definedName>
    <definedName name="BEx3J2XUDDF0SSPYVBJC3N2BVRNR" hidden="1">#REF!</definedName>
    <definedName name="BEx3JC2TY7JNAAC3L7QHVPQXLGQ8" hidden="1">#REF!</definedName>
    <definedName name="BEx3JWB8EIB42E4QPNP0F6ZKJHSM" hidden="1">#REF!</definedName>
    <definedName name="BEx3JX23SYDIGOGM4Y0CQFBW8ZBV" hidden="1">#REF!</definedName>
    <definedName name="BEx3JXCXCVBZJGV5VEG9MJEI01AL" hidden="1">#REF!</definedName>
    <definedName name="BEx3JYK2N7X59TPJSKYZ77ENY8SS" hidden="1">#REF!</definedName>
    <definedName name="BEx3JZAXL8KNT6BS2DKSBQW8WFTT"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9WT886UPC0M8AH5Y82YAB1H" hidden="1">#REF!</definedName>
    <definedName name="BEx3LL5CLHRBO54BMIAITRJ817MD" hidden="1">#REF!</definedName>
    <definedName name="BEx3LM1PR4Y7KINKMTMKR984GX8Q" hidden="1">#REF!</definedName>
    <definedName name="BEx3LPCEZ1C0XEKNCM3YT09JWCUO" hidden="1">#REF!</definedName>
    <definedName name="BEx3LRQPBEYUQ8NMLL8AOZ2SXLOI"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MW1VHR8JIAS5J58XQ0CC4L8U" hidden="1">#REF!</definedName>
    <definedName name="BEx3N51IHA88UXRPEENI44P0KP7U" hidden="1">#REF!</definedName>
    <definedName name="BEx3N7FW0O3BI5FG5H3TN8ESSC61" hidden="1">#REF!</definedName>
    <definedName name="BEx3N7VYL8CCBFTRFOA6W3BWAQJ0" hidden="1">#REF!</definedName>
    <definedName name="BEx3NDQF2MF50QBB4F65KVJPA2JU"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K5349EJ2XRYXV7W13YG9FSL" hidden="1">#REF!</definedName>
    <definedName name="BEx3ORSBUXAF21MKEY90YJV9AY9A" hidden="1">#REF!</definedName>
    <definedName name="BEx3OSDPC76YELEXOE4HPHR08Z63" hidden="1">#REF!</definedName>
    <definedName name="BEx3OV8BH6PYNZT7C246LOAU9SVX" hidden="1">#REF!</definedName>
    <definedName name="BEx3OXRYJZUEY6E72UJU0PHLMYAR" hidden="1">#REF!</definedName>
    <definedName name="BEx3P54EFPJ9XERKXPZGLNSLQXCN" hidden="1">#REF!</definedName>
    <definedName name="BEx3P59TTRSGQY888P5C1O7M2PQT" hidden="1">#REF!</definedName>
    <definedName name="BEx3PDNRRNKD5GOUBUQFXAHIXLD9" hidden="1">#REF!</definedName>
    <definedName name="BEx3PDT8GNPWLLN02IH1XPV90XYK" hidden="1">#REF!</definedName>
    <definedName name="BEx3PH99MLZU1LB38QDL3NELDJBG"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NDD7L6SUISGSI2D375NSCH" hidden="1">#REF!</definedName>
    <definedName name="BEx3PQZZ6L9TOCDKNGIDPO8Y2G54" hidden="1">#REF!</definedName>
    <definedName name="BEx3PVXYZC8WB9ZJE7OCKUXZ46EA" hidden="1">#REF!</definedName>
    <definedName name="BEx3Q0VWPU5EQECK7MQ47TYJ3SWW" hidden="1">#REF!</definedName>
    <definedName name="BEx3Q3QHHJB3PUJIXDIL8G6EHCRE" hidden="1">#REF!</definedName>
    <definedName name="BEx3Q7BZ9PUXK2RLIOFSIS9AHU1B" hidden="1">#REF!</definedName>
    <definedName name="BEx3Q8J42S9VU6EAN2Y28MR6DF88" hidden="1">#REF!</definedName>
    <definedName name="BEx3Q9QA35ZVN9VVHN81BBIVN881" hidden="1">#REF!</definedName>
    <definedName name="BEx3QD0XYUEL1G6J200V2STCORG5" hidden="1">#REF!</definedName>
    <definedName name="BEx3QEDFOYFY5NBTININ5W4RLD4Q" hidden="1">#REF!</definedName>
    <definedName name="BEx3QH2K40ZZFYJES4QCRY78Q560"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SFBB83TAKX7N3F394TT3RW4" hidden="1">#REF!</definedName>
    <definedName name="BEx3RV4E1WT43SZBUN09RTB8EK1O" hidden="1">#REF!</definedName>
    <definedName name="BEx3RXYU0QLFXSFTM5EB20GD03W5" hidden="1">#REF!</definedName>
    <definedName name="BEx3RYKLC3QQO3XTUN7BEW2AQL98" hidden="1">#REF!</definedName>
    <definedName name="BEx3S2WXUEQA8PLX4U6G9LJB63ZN" hidden="1">#REF!</definedName>
    <definedName name="BEx3SICJ45BYT6FHBER86PJT25FC" hidden="1">#REF!</definedName>
    <definedName name="BEx3SL1NUYCLQWKW8EFSFZGONHKE" hidden="1">#REF!</definedName>
    <definedName name="BEx3SMUCMJVGQ2H4EHQI5ZFHEF0P" hidden="1">#REF!</definedName>
    <definedName name="BEx3SN56F03CPDRDA7LZ763V0N4I" hidden="1">#REF!</definedName>
    <definedName name="BEx3SPE6N1ORXPRCDL3JPZD73Z9F" hidden="1">#REF!</definedName>
    <definedName name="BEx3ST4Y5OZXSIK7V846SMFT5B23" hidden="1">#REF!</definedName>
    <definedName name="BEx3SWQG9ED1M1Q5D63K0HZ15GQG" hidden="1">#REF!</definedName>
    <definedName name="BEx3T29ZTULQE0OMSMWUMZDU9ZZ0" hidden="1">#REF!</definedName>
    <definedName name="BEx3T6MJ1QDJ929WMUDVZ0O3UW0Y" hidden="1">#REF!</definedName>
    <definedName name="BEx3TEPSM88IET8PDLKKCHMFEMFM" hidden="1">#REF!</definedName>
    <definedName name="BEx3TO09F9SV99SJXCUC1B49RVCJ"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BQWUJW9KX0PXKZ4TRHMR71" hidden="1">#REF!</definedName>
    <definedName name="BEx3UJMIX2NUSSWGMSI25A5DM4CH" hidden="1">#REF!</definedName>
    <definedName name="BEx3UKOCOQG7S1YQ436S997K1KWV" hidden="1">#REF!</definedName>
    <definedName name="BEx3UYM19VIXLA0EU7LB9NHA77PB" hidden="1">#REF!</definedName>
    <definedName name="BEx3V6EJO8BG91O9M5DVBLNPDBKG" hidden="1">#REF!</definedName>
    <definedName name="BEx3VML7CG70HPISMVYIUEN3711Q" hidden="1">#REF!</definedName>
    <definedName name="BEx56ZID5H04P9AIYLP1OASFGV56" hidden="1">#REF!</definedName>
    <definedName name="BEx5802QAJKNHFBFPTR0PSRHQPJE"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1ZJ14LAJI4Q8DU3CQQBHZDV" hidden="1">#REF!</definedName>
    <definedName name="BEx59BA1KH3RG6K1LHL7YS2VB79N" hidden="1">#REF!</definedName>
    <definedName name="BEx59E9WABJP2TN71QAIKK79HPK9" hidden="1">#REF!</definedName>
    <definedName name="BEx59P7MAPNU129ZTC5H3EH892G1" hidden="1">#REF!</definedName>
    <definedName name="BEx59WPJZYWUOEGJHPOVM5ETCM6G" hidden="1">#REF!</definedName>
    <definedName name="BEx5A11WZRQSIE089QE119AOX9ZG" hidden="1">#REF!</definedName>
    <definedName name="BEx5A53I4OI80LV9DRIR9EFD2XUD" hidden="1">#REF!</definedName>
    <definedName name="BEx5A7CIGCOTHJKHGUBDZG91JGPZ" hidden="1">#REF!</definedName>
    <definedName name="BEx5A8UFLT2SWVSG5COFA9B8P376" hidden="1">#REF!</definedName>
    <definedName name="BEx5ACAHJPLAS35SPSXQ88PJYGPI" hidden="1">#REF!</definedName>
    <definedName name="BEx5AFFTN3IXIBHDKM0FYC4OFL1S" hidden="1">#REF!</definedName>
    <definedName name="BEx5ANDOOW91YBCYUL4H4JOJKCSS" hidden="1">#REF!</definedName>
    <definedName name="BEx5AOFIO8KVRHIZ1RII337AA8ML" hidden="1">#REF!</definedName>
    <definedName name="BEx5APRZ66L5BWHFE8E4YYNEDTI4" hidden="1">#REF!</definedName>
    <definedName name="BEx5ARQ6V82KDMN77WT0B1AK7B5S"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NN8NPH9KVOBARB9CDD9WLB6" hidden="1">#REF!</definedName>
    <definedName name="BEx5BQN48A0P0HALA6YWGQLFIY7R" hidden="1">#REF!</definedName>
    <definedName name="BEx5BYFMZ80TDDN2EZO8CF39AIAC" hidden="1">#REF!</definedName>
    <definedName name="BEx5C2BWFW6SHZBFDEISKGXHZCQW" hidden="1">#REF!</definedName>
    <definedName name="BEx5C2RZSEQDVZHT7BYNHXA412RZ"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NR9ZYFH7VDST1YKR6JOAOVD" hidden="1">#REF!</definedName>
    <definedName name="BEx5CPEKNSJORIPFQC2E1LTRYY8L" hidden="1">#REF!</definedName>
    <definedName name="BEx5CQR6PPHZ1S1UI8J4XM1TRDYC" hidden="1">#REF!</definedName>
    <definedName name="BEx5CSUOL05D8PAM2TRDA9VRJT1O" hidden="1">#REF!</definedName>
    <definedName name="BEx5CUNFOO4YDFJ22HCMI2QKIGKM" hidden="1">#REF!</definedName>
    <definedName name="BEx5D0N84JFOVPUIWDAM1ROGRKIC"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EZ2ORDJQSTT4KQMZALOFR80B" hidden="1">#REF!</definedName>
    <definedName name="BEx5F6V72QTCK7O39Y59R0EVM6CW" hidden="1">#REF!</definedName>
    <definedName name="BEx5FGLQVACD5F5YZG4DGSCHCGO2" hidden="1">#REF!</definedName>
    <definedName name="BEx5FGR7YST9UWW32VFER0W4LEF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SW55LVAZI956T9XU4KIBELE" hidden="1">#REF!</definedName>
    <definedName name="BEx5FTCEIIRM9OOPXK6PB2KJSLTA"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8H70AOIQNK90C2VU5BAF8TV" hidden="1">#REF!</definedName>
    <definedName name="BEx5GE66YNPSS5MSPTBXLYLNUHSJ" hidden="1">#REF!</definedName>
    <definedName name="BEx5GID9MVBUPFFT9M8K8B5MO9NV" hidden="1">#REF!</definedName>
    <definedName name="BEx5GL2CVWMY3S947ALVPBQG1W21" hidden="1">#REF!</definedName>
    <definedName name="BEx5GN0EWA9SCQDPQ7NTUQH82QVK" hidden="1">#REF!</definedName>
    <definedName name="BEx5GNBCU4WZ74I0UXFL9ZG2XSGJ" hidden="1">#REF!</definedName>
    <definedName name="BEx5GT5PB17R2GKX3F4H7WWN4M94" hidden="1">#REF!</definedName>
    <definedName name="BEx5GUCTYC7QCWGWU5BTO7Y7HDZX" hidden="1">#REF!</definedName>
    <definedName name="BEx5GYUPJULJQ624TEESYFG1NFOH" hidden="1">#REF!</definedName>
    <definedName name="BEx5GZR2KDETMC7ZPNE1YU6YELWI" hidden="1">#REF!</definedName>
    <definedName name="BEx5H0NEE0AIN5E2UHJ9J9ISU9N1" hidden="1">#REF!</definedName>
    <definedName name="BEx5H1UJSEUQM2K8QHQXO5THVHSO" hidden="1">#REF!</definedName>
    <definedName name="BEx5H2WFSII73OJ41QGRAZ28JO53"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3B4OHOD6SAPLK3PZDRO1GYC" hidden="1">#REF!</definedName>
    <definedName name="BEx5I4CZWURJPJZH95QO8E7MXFWV"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ENVO7X0TBQGRMGKRTMFB470"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P02DZ97IB62ITCKG1MMWBKN" hidden="1">#REF!</definedName>
    <definedName name="BEx5JQCNT9Y4RM306CHC8IPY3HBZ" hidden="1">#REF!</definedName>
    <definedName name="BEx5JR91NO6ECBKQUI7KBAUHVWQY" hidden="1">#REF!</definedName>
    <definedName name="BEx5JTHW7OW4QTNV5XZ3NC20LDLF" hidden="1">#REF!</definedName>
    <definedName name="BEx5K08PYKE6JOKBYIB006TX619P" hidden="1">#REF!</definedName>
    <definedName name="BEx5K1AKPNBF18M8BS3MHI13PF7R" hidden="1">#REF!</definedName>
    <definedName name="BEx5K21HQCDNYPG2QWFOVS99PE4A" hidden="1">#REF!</definedName>
    <definedName name="BEx5K51DSERT1TR7B4A29R41W4NX" hidden="1">#REF!</definedName>
    <definedName name="BEx5KCJ4JCAHU2E4LCLVKFWL64CX" hidden="1">#REF!</definedName>
    <definedName name="BEx5KM9PJMIQFJSBANJO5FVW3Z28" hidden="1">#REF!</definedName>
    <definedName name="BEx5KOO1FHA4BJJBZGOZKTK8PRRN" hidden="1">#REF!</definedName>
    <definedName name="BEx5KRIL3PFC9PIM7NQWA09TEQWG"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LWQ2YRWKLHNPUOX7A77685LZ" hidden="1">#REF!</definedName>
    <definedName name="BEx5LYO5AGM9ICPKZBV7EN03XYO9" hidden="1">#REF!</definedName>
    <definedName name="BEx5M7T5JER9G2MLDH3G50GCW8PO" hidden="1">#REF!</definedName>
    <definedName name="BEx5MAIGJD3C3AO0RGLKRTEZBVUE" hidden="1">#REF!</definedName>
    <definedName name="BEx5MB9BR71LZDG7XXQ2EO58JC5F" hidden="1">#REF!</definedName>
    <definedName name="BEx5MJSWQ04VS8WFHCZXYA7ZWU81"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QID9SG28FH23D1Z27ETB1CV" hidden="1">#REF!</definedName>
    <definedName name="BEx5NUEM24ZED9VYADF1LHA31YNV" hidden="1">#REF!</definedName>
    <definedName name="BEx5NV06L5J5IMKGOMGKGJ4PBZCD" hidden="1">#REF!</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HXI4R617RH4NY6VKOI4ZRA2" hidden="1">#REF!</definedName>
    <definedName name="BEx5OL87PVSZSDHUK8KZBXSXHK2L" hidden="1">#REF!</definedName>
    <definedName name="BEx5OP9Y43F99O2IT69MKCCXGL61" hidden="1">#REF!</definedName>
    <definedName name="BEx5OXIKDIYQDT89AL1I005KPLFQ" hidden="1">#REF!</definedName>
    <definedName name="BEx5P9Y9RDXNUAJ6CZ2LHMM8IM7T" hidden="1">#REF!</definedName>
    <definedName name="BEx5PHG040UB6SAJGMT6H4JLV2O8"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PXMNPOIZUDSXIQLQ0PLYKII4" hidden="1">#REF!</definedName>
    <definedName name="BEx5PYJ1M7KNW4566RAPKTK159HP" hidden="1">#REF!</definedName>
    <definedName name="BEx5QGT6ZJDVW73MNRC6IUML0GKF" hidden="1">#REF!</definedName>
    <definedName name="BEx5QPSW4IPLH50WSR87HRER05RF" hidden="1">#REF!</definedName>
    <definedName name="BEx73V0EP8EMNRC3EZJJKKVKWQVB" hidden="1">#REF!</definedName>
    <definedName name="BEx741WJHIJVXUX131SBXTVW8D71" hidden="1">#REF!</definedName>
    <definedName name="BEx746P6EPPCF3ZP775BKPIDDO5J" hidden="1">#REF!</definedName>
    <definedName name="BEx746ZZ73QHTXKD87X7R3HKC2KM" hidden="1">#REF!</definedName>
    <definedName name="BEx74ESIB9Y8KGETIERMKU5PLCQR" hidden="1">#REF!</definedName>
    <definedName name="BEx74IZJLRUQ03RCK06W91H2260J" hidden="1">#REF!</definedName>
    <definedName name="BEx74Q6H3O7133AWQXWC21MI2UFT" hidden="1">#REF!</definedName>
    <definedName name="BEx74W6BJ8ENO3J25WNM5H5APKA3" hidden="1">#REF!</definedName>
    <definedName name="BEx755GRRD9BL27YHLH5QWIYLWB7" hidden="1">#REF!</definedName>
    <definedName name="BEx757V4HY4OAGXYAJGM7RJQE3NM" hidden="1">#REF!</definedName>
    <definedName name="BEx759D1D5SXS5ELLZVBI0SXYUNF" hidden="1">#REF!</definedName>
    <definedName name="BEx75BGL4B587TM29E78APZYJUTT" hidden="1">#REF!</definedName>
    <definedName name="BEx75GJZSZHUDN6OOAGQYFUDA2LP" hidden="1">#REF!</definedName>
    <definedName name="BEx75HGCCV5K4UCJWYV8EV9AG5YT" hidden="1">#REF!</definedName>
    <definedName name="BEx75MJT47XEWZSLZAG6IUOQKXIX" hidden="1">#REF!</definedName>
    <definedName name="BEx75PZT8TY5P13U978NVBUXKHT4" hidden="1">#REF!</definedName>
    <definedName name="BEx75T55F7GML8V1DMWL26WRT006" hidden="1">#REF!</definedName>
    <definedName name="BEx75VJGR07JY6UUWURQ4PJ29UKC" hidden="1">#REF!</definedName>
    <definedName name="BEx765A28KL05DU9PG2REPK40UX3" hidden="1">#REF!</definedName>
    <definedName name="BEx76TK133WQQPPN4XUENW177BE0" hidden="1">#REF!</definedName>
    <definedName name="BEx76V1XKGBEDZIV9DV1A2YV1JOI"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OQ625E4LSEXLQEMAZHPDMMC"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A5IYYCMR88AXOWEFKVY8371" hidden="1">#REF!</definedName>
    <definedName name="BEx78A5JAWI6EMCWJ7AJWGAH8AMJ" hidden="1">#REF!</definedName>
    <definedName name="BEx78HHRIWDLHQX2LG0HWFRYEL1T" hidden="1">#REF!</definedName>
    <definedName name="BEx78NSKC3OQCQ4WQAIZ6JURE7GW" hidden="1">#REF!</definedName>
    <definedName name="BEx78OOPYID4QYC9KQ8TPDG220E4" hidden="1">#REF!</definedName>
    <definedName name="BEx78QMXZ2P1ZB3HJ9O50DWHCMXR" hidden="1">#REF!</definedName>
    <definedName name="BEx78SFO5VR28677DWZEMDN7G86X" hidden="1">#REF!</definedName>
    <definedName name="BEx78SFOYH1Z0ZDTO47W2M60TW6K" hidden="1">#REF!</definedName>
    <definedName name="BEx79HRD8NL9EMUOALME68ALFZYA"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OUHTDD16ZGGUBH3JDBW1VZ"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QV3PGI9EVX19Y61TNZWQD3Z" hidden="1">#REF!</definedName>
    <definedName name="BEx7ASD1I654MEDCO6GGWA95PXSC" hidden="1">#REF!</definedName>
    <definedName name="BEx7ASYMO87QTI4OGS8RP4M3OLYE" hidden="1">#REF!</definedName>
    <definedName name="BEx7AVCX9S5RJP3NSZ4QM4E6ERDT" hidden="1">#REF!</definedName>
    <definedName name="BEx7AVYIGP0930MV5JEBWRYCJN68" hidden="1">#REF!</definedName>
    <definedName name="BEx7B11YDBMRZG7EYCKJUO3H1Y6F" hidden="1">#REF!</definedName>
    <definedName name="BEx7B3LKPGMDIE1WTF5ZO95GA2PN" hidden="1">#REF!</definedName>
    <definedName name="BEx7B6LH6917TXOSAAQ6U7HVF018" hidden="1">#REF!</definedName>
    <definedName name="BEx7BIQJ5XHOJHZUAVG3KLP0T1HX" hidden="1">#REF!</definedName>
    <definedName name="BEx7BPXFZXJ79FQ0E8AQE21PGVHA" hidden="1">#REF!</definedName>
    <definedName name="BEx7BQ2SAKM7DI503INRXIE66UYK"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D4D7DAI5BN4L7AHWYB979CQ"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DXHVQ3XRVZ2H7QO8TYMIA4P9"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VD47D07F1K5F5X3NZCPC5J6" hidden="1">#REF!</definedName>
    <definedName name="BEx7EW46HKN0F84E4E0L24YSTAX6" hidden="1">#REF!</definedName>
    <definedName name="BEx7EWK9GUVV6FXWYIGH0TAI4V2O" hidden="1">#REF!</definedName>
    <definedName name="BEx7EYYLHMBYQTH6I377FCQS7CSX" hidden="1">#REF!</definedName>
    <definedName name="BEx7F3GG2FI10JUMINUOIYICFVD9" hidden="1">#REF!</definedName>
    <definedName name="BEx7F4NMGGTZWR8S7710RWGFG8W2" hidden="1">#REF!</definedName>
    <definedName name="BEx7FBJRLJUZKK1FVSCNP0F4GBYT" hidden="1">#REF!</definedName>
    <definedName name="BEx7FCLG1RYI2SNOU1Y2GQZNZSWA" hidden="1">#REF!</definedName>
    <definedName name="BEx7FEJOQNYA7A6O7YB4SBB1KK73" hidden="1">#REF!</definedName>
    <definedName name="BEx7FIL87TXQSUJ03S7NBB9S4HA5" hidden="1">#REF!</definedName>
    <definedName name="BEx7FN32ZGWOAA4TTH79KINTDWR9" hidden="1">#REF!</definedName>
    <definedName name="BEx7FTOFOYQLDCCOJY1H3JHICFOI" hidden="1">#REF!</definedName>
    <definedName name="BEx7FVMORQ1N6SIECWJVJWT23E6Y" hidden="1">#REF!</definedName>
    <definedName name="BEx7FZ2NBD60FXGNYS120WYBTXA3" hidden="1">#REF!</definedName>
    <definedName name="BEx7G82CKM3NIY1PHNFK28M09PCH" hidden="1">#REF!</definedName>
    <definedName name="BEx7GMG8RQ2YB3WVSLKZZZKKRMV0" hidden="1">#REF!</definedName>
    <definedName name="BEx7GQCIM1W1OR8EP7JKRMYGFHW2" hidden="1">#REF!</definedName>
    <definedName name="BEx7GR3ENYWRXXS5IT0UMEGOLGUH" hidden="1">#REF!</definedName>
    <definedName name="BEx7GSAL6P7TASL8MB63RFST1LJL" hidden="1">#REF!</definedName>
    <definedName name="BEx7GSLEAEDT83F2LWWOC5ZLL5JW" hidden="1">#REF!</definedName>
    <definedName name="BEx7GZN03UIIN21L00MWSGE6O8Q7" hidden="1">#REF!</definedName>
    <definedName name="BEx7H0JD6I5I8WQLLWOYWY5YWPQE" hidden="1">#REF!</definedName>
    <definedName name="BEx7H14XCXH7WEXEY1HVO53A6AGH" hidden="1">#REF!</definedName>
    <definedName name="BEx7H6ZA84EDCYX9HQKE2VH03R77" hidden="1">#REF!</definedName>
    <definedName name="BEx7H7A3IND3XX895B1NI519TC8J" hidden="1">#REF!</definedName>
    <definedName name="BEx7HFTIA8AC8BR8HKIN81VE1SGW" hidden="1">#REF!</definedName>
    <definedName name="BEx7HGVBEF4LEIF6RC14N3PSU461" hidden="1">#REF!</definedName>
    <definedName name="BEx7HHRP6OIBN749NAR4JO512P36"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TYZHWYWQ1TQVKRC67VVT77" hidden="1">#REF!</definedName>
    <definedName name="BEx7IV2IJ5WT7UC0UG7WP0WF2JZI" hidden="1">#REF!</definedName>
    <definedName name="BEx7IWV99LM4FB1AXIXRNLT7DZJM" hidden="1">#REF!</definedName>
    <definedName name="BEx7IXGU74GE5E4S6W4Z13AR092Y" hidden="1">#REF!</definedName>
    <definedName name="BEx7J4YL8Q3BI1MLH16YYQ18IJRD" hidden="1">#REF!</definedName>
    <definedName name="BEx7J9B4EOP8JPRQCUQJTYF4X0D6" hidden="1">#REF!</definedName>
    <definedName name="BEx7JH3HGBPI07OHZ5LFYK0UFZQR" hidden="1">#REF!</definedName>
    <definedName name="BEx7JV194190CNM6WWGQ3UBJ3CHH" hidden="1">#REF!</definedName>
    <definedName name="BEx7K0VL25LF11UTEBHWBIQ4JLM9"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3DZH58ZUVXJY3QMJYM4KE2N"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8Z90IWPT02BCWV10ON1DB5JDF" hidden="1">#REF!</definedName>
    <definedName name="BEx8ZY6UFM571XUE82FQZRNOKP90" hidden="1">#REF!</definedName>
    <definedName name="BEx904S75BPRYMHF0083JF7ES4NG" hidden="1">#REF!</definedName>
    <definedName name="BEx90CVJHW2G83ZSI8F4ZSPTFSPI"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GAAO0LETZG8CUPOVL88XEMC"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1YKG5M0ZZDVWNGF80SPL8GUP" hidden="1">#REF!</definedName>
    <definedName name="BEx921PNZ46VORG2VRMWREWIC0SE" hidden="1">#REF!</definedName>
    <definedName name="BEx92DJXEXVC627QL1HYSV2VSHSS"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5VHGQGAJAXJKSPCC6GC2KIE" hidden="1">#REF!</definedName>
    <definedName name="BEx93B9OULL2YGC896XXYAAJSTRK" hidden="1">#REF!</definedName>
    <definedName name="BEx93EF2OPUY92WSYH0W2RMHNX2M"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E8CBMGM9YP8Z0W8OWHAAZH1"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5ZBPVBQBIU0LCXSH93UZK4VU"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6NFOGJWDFFOFDUAFC8NNTP" hidden="1">#REF!</definedName>
    <definedName name="BEx970MYCPJ6DQ44TKLOIGZO5LHH" hidden="1">#REF!</definedName>
    <definedName name="BEx978KSD61YJH3S9DGO050R2EHA" hidden="1">#REF!</definedName>
    <definedName name="BEx97A85ZAZQ6J4X1185EA9I84UF"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7N5HXUHL6P7TWU9N7ZX7X40" hidden="1">#REF!</definedName>
    <definedName name="BEx98IFKNJFGZFLID1YTRFEG1SXY" hidden="1">#REF!</definedName>
    <definedName name="BEx98T7ZOVEK3CKHQO53FZXFVLCG" hidden="1">#REF!</definedName>
    <definedName name="BEx9915UVD4G7RA3IMLFZ0LG3UA2" hidden="1">#REF!</definedName>
    <definedName name="BEx992CZON8AO7U7V88VN1JBO0MG" hidden="1">#REF!</definedName>
    <definedName name="BEx9952469XMFGSPXL7CMXHPJF90" hidden="1">#REF!</definedName>
    <definedName name="BEx99995OO0X4HC0IQDAISYRWAJG"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YFJ8JDPEEEQRABGIA0M020Y" hidden="1">#REF!</definedName>
    <definedName name="BEx99ZRZ4I7FHDPGRAT5VW7NVBPU" hidden="1">#REF!</definedName>
    <definedName name="BEx9ADPRQZSMQBC5ZVK9Y67PRZBV" hidden="1">#REF!</definedName>
    <definedName name="BEx9AKWPNM58M88D1ZL7PKKW6ES3" hidden="1">#REF!</definedName>
    <definedName name="BEx9ARY7F2Q2JQT63RW0CEZQ1WDB"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AOGUISRQKRB42IUZNSUS3RS" hidden="1">#REF!</definedName>
    <definedName name="BEx9BCBV86NAOTMCAYGOG2K426CC" hidden="1">#REF!</definedName>
    <definedName name="BEx9BYSYW7QCPXS2NAVLFAU5Y2Z2" hidden="1">#REF!</definedName>
    <definedName name="BEx9C17AHM4NMY8G3WK6YQ0T0WDU" hidden="1">#REF!</definedName>
    <definedName name="BEx9C590HJ2O31IWJB73C1HR74AI" hidden="1">#REF!</definedName>
    <definedName name="BEx9CCQRMYYOGIOYTOM73VKDIPS1" hidden="1">#REF!</definedName>
    <definedName name="BEx9CJHG02ADUIJ0WCG5FYLWETIN" hidden="1">#REF!</definedName>
    <definedName name="BEx9CMMSQA4LXHX5RGGTAJ9WVHTY" hidden="1">#REF!</definedName>
    <definedName name="BEx9CTDJ6OYUCCHJVREB4QE71EVB" hidden="1">#REF!</definedName>
    <definedName name="BEx9CWDEHG783D7JV5BZ88X5LDGW" hidden="1">#REF!</definedName>
    <definedName name="BEx9D1BC9FT19KY0INAABNDBAMR1" hidden="1">#REF!</definedName>
    <definedName name="BEx9DF3TYD254EY78AHFCD24U1TT" hidden="1">#REF!</definedName>
    <definedName name="BEx9DGLRBAA81DUUOT35XR05XLKG" hidden="1">#REF!</definedName>
    <definedName name="BEx9DIZXF9X0GE90ROFYKV6K3PM9" hidden="1">#REF!</definedName>
    <definedName name="BEx9DN6ZMF18Q39MPMXSDJTZQNJ3" hidden="1">#REF!</definedName>
    <definedName name="BEx9DUU8DALPSCW66GTMQRPXZ6GL" hidden="1">#REF!</definedName>
    <definedName name="BEx9E08EK253W8SNA7NOGR32IG6U" hidden="1">#REF!</definedName>
    <definedName name="BEx9E14TDNSEMI784W0OTIEQMWN6" hidden="1">#REF!</definedName>
    <definedName name="BEx9E2BZ2B1R41FMGJCJ7JLGLUAJ" hidden="1">#REF!</definedName>
    <definedName name="BEx9E2S1LDHWNY3YCSQ6AY2CX2VH" hidden="1">#REF!</definedName>
    <definedName name="BEx9EEGVFGD9P2J88ICA4KVPXY9N" hidden="1">#REF!</definedName>
    <definedName name="BEx9EG9KBJ77M8LEOR9ITOKN5KXY" hidden="1">#REF!</definedName>
    <definedName name="BEx9EHGQHOBSWB60JAPUOVE46FK0"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LRVEKHKYUC14ZMVEXYYH8R8" hidden="1">#REF!</definedName>
    <definedName name="BEx9FR0M3FI4VLEC2QQN1NMFCCA3" hidden="1">#REF!</definedName>
    <definedName name="BEx9FRBEEYPS5HLS3XT34AKZN94G" hidden="1">#REF!</definedName>
    <definedName name="BEx9FS7S7841ONTU6FP2Q1LOP4QX" hidden="1">#REF!</definedName>
    <definedName name="BEx9G17GB2V3PQ50QQFW2NROEZT9" hidden="1">#REF!</definedName>
    <definedName name="BEx9G892CF6SM99J007LDYZPPYNL" hidden="1">#REF!</definedName>
    <definedName name="BEx9GDY4D8ZPQJCYFIMYM0V0C51Y" hidden="1">#REF!</definedName>
    <definedName name="BEx9GEUFVD3FV96D3AQYLUAC9Q2N" hidden="1">#REF!</definedName>
    <definedName name="BEx9GGY04V0ZWI6O9KZH4KSBB389" hidden="1">#REF!</definedName>
    <definedName name="BEx9GJCC7BWX156MTPY59VC5JN0O" hidden="1">#REF!</definedName>
    <definedName name="BEx9GNOPB6OZ2RH3FCDNJR38RJOS" hidden="1">#REF!</definedName>
    <definedName name="BEx9GNU701BD7YSS9TFG6GMA2Z8A"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H9V5D52IFWEZD3I221Z2VYVD" hidden="1">#REF!</definedName>
    <definedName name="BEx9HQHV4N00R3PBTH3QTYPDU3WQ" hidden="1">#REF!</definedName>
    <definedName name="BEx9HVW2P49U6PACOSHX2SA45DQU"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1ZRFUE85ATW4NGTSACFIOO" hidden="1">#REF!</definedName>
    <definedName name="BEx9IXCSPSZC80YZUPRCYTG326KV" hidden="1">#REF!</definedName>
    <definedName name="BEx9IZR39NHDGOM97H4E6F81RTQW" hidden="1">#REF!</definedName>
    <definedName name="BEx9J1EJIB9UVZKMZ7QHB9U6VVOO"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2TU15VIP65OGKSZD41PMO4N" hidden="1">#REF!</definedName>
    <definedName name="BExAX410NB4F2XOB84OR2197H8M5" hidden="1">#REF!</definedName>
    <definedName name="BExAX8TNG8LQ5Q4904SAYQIPGBSV" hidden="1">#REF!</definedName>
    <definedName name="BExAXEDC2IXZ6Z8R5OUFS8OGJR89" hidden="1">#REF!</definedName>
    <definedName name="BExAXI9K2PJQH4QLETR7MGS2BNZZ" hidden="1">#REF!</definedName>
    <definedName name="BExAXL3ZT02BUZOGSRNS6WGCOV7K" hidden="1">#REF!</definedName>
    <definedName name="BExAXL40LDNIK611AYB1QPTYW9XW" hidden="1">#REF!</definedName>
    <definedName name="BExAY0EAT2LXR5MFGM0DLIB45PLO" hidden="1">#REF!</definedName>
    <definedName name="BExAY2702DOYB33EKC4D1YDD1KR1" hidden="1">#REF!</definedName>
    <definedName name="BExAY9DZDS6RN4F7LPICOBGZ4AF5" hidden="1">#REF!</definedName>
    <definedName name="BExAY9ZJT64UBNSHPOGOXOER0FA5" hidden="1">#REF!</definedName>
    <definedName name="BExAYE6LNIEBR9DSNI5JGNITGKIT" hidden="1">#REF!</definedName>
    <definedName name="BExAYHMLXGGO25P8HYB2S75DEB4F" hidden="1">#REF!</definedName>
    <definedName name="BExAYKXAUWGDOPG952TEJ2UKZKWN" hidden="1">#REF!</definedName>
    <definedName name="BExAYOO9DKXP4BYOJNDXGK1R2ZSV"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VKDXJJ761HTFFUOH6P2CSF7"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FTTSXASHLBAG5O0MNFU583"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J21Y3QZUD3B9UMSWX91YH3B" hidden="1">#REF!</definedName>
    <definedName name="BExB0KPCN7YJORQAYUCF4YKIKPMC" hidden="1">#REF!</definedName>
    <definedName name="BExB0OASZZC08FMDYX9HRSM9OXEF" hidden="1">#REF!</definedName>
    <definedName name="BExB0WE4PI3NOBXXVO9CTEN4DIU2" hidden="1">#REF!</definedName>
    <definedName name="BExB10QNIVITUYS55OAEKK3VLJFE" hidden="1">#REF!</definedName>
    <definedName name="BExB12OPX4FIWY3UUQ7N9MXBTXY2" hidden="1">#REF!</definedName>
    <definedName name="BExB12ZHTPYICL0A8RA5MRDZPYAX" hidden="1">#REF!</definedName>
    <definedName name="BExB15ZDRY4CIJ911DONP0KCY9KU" hidden="1">#REF!</definedName>
    <definedName name="BExB16VQY0O0RLZYJFU3OFEONVTE" hidden="1">#REF!</definedName>
    <definedName name="BExB1D6DDDMV7AOB9S4XD45OPKJ3" hidden="1">#REF!</definedName>
    <definedName name="BExB1FKN9YUYJ7B8ZJSMRSJ6ONT6" hidden="1">#REF!</definedName>
    <definedName name="BExB1FKNY2UO4W5FUGFHJOA2WFGG" hidden="1">#REF!</definedName>
    <definedName name="BExB1GMD0PIDGTFBGQOPRWQSP9I4" hidden="1">#REF!</definedName>
    <definedName name="BExB1HIQKUZGEBQ2MPH0TPTAZKIT" hidden="1">#REF!</definedName>
    <definedName name="BExB1I4BK3AB6GEEFY7ZAOON31BO" hidden="1">#REF!</definedName>
    <definedName name="BExB1Q29OO6LNFNT1EQLA3KYE7MX" hidden="1">#REF!</definedName>
    <definedName name="BExB1TNRV5EBWZEHYLHI76T0FVA7" hidden="1">#REF!</definedName>
    <definedName name="BExB1UENFKIO27UN311RA6Q7UZX5"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V4G4W3DIHZU05TOOTUR2SQF" hidden="1">#REF!</definedName>
    <definedName name="BExB30IP1DNKNQ6PZ5ERUGR5MK4Z" hidden="1">#REF!</definedName>
    <definedName name="BExB35M4M9VQF0DHGYBEA3KV711P" hidden="1">#REF!</definedName>
    <definedName name="BExB406HXCZGNSDPPO8VOG1110ZG" hidden="1">#REF!</definedName>
    <definedName name="BExB442RX0T3L6HUL6X5T21CENW6" hidden="1">#REF!</definedName>
    <definedName name="BExB4ADD0L7417CII901XTFKXD1J" hidden="1">#REF!</definedName>
    <definedName name="BExB4B9PTN6T4CSKH6U5OZ3JFDD8" hidden="1">#REF!</definedName>
    <definedName name="BExB4DO1V1NL2AVK5YE1RSL5RYHL" hidden="1">#REF!</definedName>
    <definedName name="BExB4DYU06HCGRIPBSWRCXK804UM" hidden="1">#REF!</definedName>
    <definedName name="BExB4R5JZFW6A1CMY56N51JV2U9K" hidden="1">#REF!</definedName>
    <definedName name="BExB4Z3EZBGYYI33U0KQ8NEIH8PY" hidden="1">#REF!</definedName>
    <definedName name="BExB541CBB1D8CTY30SOY75V64NO"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MRS8NCFZT1AHZH7UOK5S5NE" hidden="1">#REF!</definedName>
    <definedName name="BExB5QO30WI9WES28Y2RINNXRHWC"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692ZQP36NHHWV7TLSTYCP8G" hidden="1">#REF!</definedName>
    <definedName name="BExB6C3FUAKK9ML5T767NMWGA9YB" hidden="1">#REF!</definedName>
    <definedName name="BExB6C8X6JYRLKZKK17VE3QUNL3D" hidden="1">#REF!</definedName>
    <definedName name="BExB6CZTE0PWILZ6X0SQ2FCCSK0D" hidden="1">#REF!</definedName>
    <definedName name="BExB6HN3QRFPXM71MDUK21BKM7PF" hidden="1">#REF!</definedName>
    <definedName name="BExB6IZMHCZ3LB7N73KD90YB1HBZ" hidden="1">#REF!</definedName>
    <definedName name="BExB6Q6JKBMO3M4WX8XUD0JET6HB" hidden="1">#REF!</definedName>
    <definedName name="BExB719SGNX4Y8NE6JEXC555K596" hidden="1">#REF!</definedName>
    <definedName name="BExB7265DCHKS7V2OWRBXCZTEIW9" hidden="1">#REF!</definedName>
    <definedName name="BExB74F088Z5LM9SEUAESIZUQ3X8" hidden="1">#REF!</definedName>
    <definedName name="BExB74PS5P9G0P09Y6DZSCX0FLTJ" hidden="1">#REF!</definedName>
    <definedName name="BExB78RH79J0MIF7H8CAZ0CFE88Q" hidden="1">#REF!</definedName>
    <definedName name="BExB7APPHUVI74MQVEVKKFXSD2YK"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9S66MFUL9J891R547MSVIVV1"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GQYIBV77JKN346FU4VT1MB4"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TS6QTKFZ3S66DBSAAJJ1257" hidden="1">#REF!</definedName>
    <definedName name="BExBAVKX8Q09370X1GCZWJ4E91YJ" hidden="1">#REF!</definedName>
    <definedName name="BExBAX2X2ENJYO4QTR5VAIQ86L7B" hidden="1">#REF!</definedName>
    <definedName name="BExBAZ13D3F1DVJQ6YJ8JGUYEYJE" hidden="1">#REF!</definedName>
    <definedName name="BExBB9D9GNURCRZN3NR6UY375OX5" hidden="1">#REF!</definedName>
    <definedName name="BExBBJ9BWME32GCDTD4GDSQBG1SE" hidden="1">#REF!</definedName>
    <definedName name="BExBBTG649R9I0CT042JLL8LXV18" hidden="1">#REF!</definedName>
    <definedName name="BExBBUCJQRR74Q7GPWDEZXYK2KJL" hidden="1">#REF!</definedName>
    <definedName name="BExBBV8XVMD9CKZY711T0BN7H3PM" hidden="1">#REF!</definedName>
    <definedName name="BExBC6S9JZS9ZX6V7SBKDJ5R3CGN" hidden="1">#REF!</definedName>
    <definedName name="BExBC78HXWXHO3XAB6E8NVTBGLJS" hidden="1">#REF!</definedName>
    <definedName name="BExBCDTV7GTBOTIE9EFJ36EX4FKM" hidden="1">#REF!</definedName>
    <definedName name="BExBCK4H2CF3XDL7AH3W254CWF4R" hidden="1">#REF!</definedName>
    <definedName name="BExBCKKJTIRKC1RZJRTK65HHLX4W" hidden="1">#REF!</definedName>
    <definedName name="BExBCLMEPAN3XXX174TU8SS0627Q" hidden="1">#REF!</definedName>
    <definedName name="BExBCMTEH63P6H1CKWQH2DGVNSVX" hidden="1">#REF!</definedName>
    <definedName name="BExBCRBEYR2KZ8FAQFZ2NHY13WIY" hidden="1">#REF!</definedName>
    <definedName name="BExBCZUU1UR90PQUCOSYNFQQTXI1" hidden="1">#REF!</definedName>
    <definedName name="BExBD1CR31JE4TBZEMZ6ZNRFIDNP"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TDIHS3IA85P49E3FM64KE4B" hidden="1">#REF!</definedName>
    <definedName name="BExBDUVGK3E1J4JY9ZYTS7V14BLY" hidden="1">#REF!</definedName>
    <definedName name="BExBDWDG2GXBTEGBOQMQLB38QUEV" hidden="1">#REF!</definedName>
    <definedName name="BExBDZITI2UCDSH0V24NITQG9SFA" hidden="1">#REF!</definedName>
    <definedName name="BExBE162OSBKD30I7T1DKKPT3I9I" hidden="1">#REF!</definedName>
    <definedName name="BExBE4M6YL512JJD7QCT5NHC893P" hidden="1">#REF!</definedName>
    <definedName name="BExBE5YPUY1T7N7DHMMIGGXK8TMP" hidden="1">#REF!</definedName>
    <definedName name="BExBEC9ATLQZF86W1M3APSM4HEOH" hidden="1">#REF!</definedName>
    <definedName name="BExBEYFQJE9YK12A6JBMRFKEC7RN" hidden="1">#REF!</definedName>
    <definedName name="BExBF0U1PNBWLGLVVPNYEZHKB0ON" hidden="1">#REF!</definedName>
    <definedName name="BExBF3TXJTJ52WTH5JS1IEEUKRWA" hidden="1">#REF!</definedName>
    <definedName name="BExBG1ED81J2O4A2S5F5Y3BPHMCR" hidden="1">#REF!</definedName>
    <definedName name="BExCRLIHS7466WFJ3RPIUGGXYESZ" hidden="1">#REF!</definedName>
    <definedName name="BExCROIFDQP6GEN1GZNTC0JUNTOZ" hidden="1">#REF!</definedName>
    <definedName name="BExCRRIBGG57IJ1DUG0GCSPL72DO" hidden="1">#REF!</definedName>
    <definedName name="BExCS078RE3CUATM8A8NCC0WWHGC"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GZG9G2SOKYYBCQF48XUIYCJ"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NJJML52MYVNP0C2FRSRT047"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16FAFHSYEENQXBNLERR7V3K" hidden="1">#REF!</definedName>
    <definedName name="BExCU2834920JBHSPCRC4UF80OLL" hidden="1">#REF!</definedName>
    <definedName name="BExCU8O54I3P3WRYWY1CRP3S78QY" hidden="1">#REF!</definedName>
    <definedName name="BExCUD60H1UMM2E28QIX022PMAO3" hidden="1">#REF!</definedName>
    <definedName name="BExCUDRJO23YOKT8GPWOVQ4XEHF5" hidden="1">#REF!</definedName>
    <definedName name="BExCUPAWHM0P4BSKFZ5SJKV1ERM7" hidden="1">#REF!</definedName>
    <definedName name="BExCUPAXFR16YMWL30ME3F3BSRDZ" hidden="1">#REF!</definedName>
    <definedName name="BExCUR94DHCE47PUUWEMT5QZOYR2" hidden="1">#REF!</definedName>
    <definedName name="BExCUW1Q2AR1JX2Z1B9CGJ6H60GY" hidden="1">#REF!</definedName>
    <definedName name="BExCUW1RF5RHW7OK9J4GFUGR30IK" hidden="1">#REF!</definedName>
    <definedName name="BExCV634L7SVHGB0UDDTRRQ2Q72H" hidden="1">#REF!</definedName>
    <definedName name="BExCV9DTRU58WDGWHOHQ79MK48OC" hidden="1">#REF!</definedName>
    <definedName name="BExCVBXG4TTE2ERW52ZA09FBTDH2"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KH0KFLY4D0IVRFGVTJYRXFX" hidden="1">#REF!</definedName>
    <definedName name="BExCVT5XOJQ6K9II2Y3CIG28MQNI" hidden="1">#REF!</definedName>
    <definedName name="BExCVV44WY5807WGMTGKPW0GT256" hidden="1">#REF!</definedName>
    <definedName name="BExCVWLXVAKW0MGL9EAXK4DRRB6T"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WX69ER7R6C6VGOZAPRGXJR2R" hidden="1">#REF!</definedName>
    <definedName name="BExCX2KGRZBRVLZNM8SUSIE6A0RL" hidden="1">#REF!</definedName>
    <definedName name="BExCX3X451T70LZ1VF95L7W4Y4TM" hidden="1">#REF!</definedName>
    <definedName name="BExCX4NZ2N1OUGXM7EV0U7VULJMM" hidden="1">#REF!</definedName>
    <definedName name="BExCXAYLA3TMOHIRCEXCXXUSNOKZ" hidden="1">#REF!</definedName>
    <definedName name="BExCXC0EIRZGKHGFWVH6BZGZKSL5" hidden="1">#REF!</definedName>
    <definedName name="BExCXILMURGYMAH6N5LF5DV6K3GM" hidden="1">#REF!</definedName>
    <definedName name="BExCXQUFBMXQ1650735H48B1AZT3" hidden="1">#REF!</definedName>
    <definedName name="BExCY2DQO9VLA77Q7EG3T0XNXX4F" hidden="1">#REF!</definedName>
    <definedName name="BExCY4H9JMPB090TG2SILY28IPCR" hidden="1">#REF!</definedName>
    <definedName name="BExCY6VMJ68MX3C981R5Q0BX5791" hidden="1">#REF!</definedName>
    <definedName name="BExCYAH2SAZCPW6XCB7V7PMMCAWO" hidden="1">#REF!</definedName>
    <definedName name="BExCYJBB52X8B3AREHCC1L5QNPX7" hidden="1">#REF!</definedName>
    <definedName name="BExCYK7MZ56O5XIV8T5XIE9VBQXN" hidden="1">#REF!</definedName>
    <definedName name="BExCYOV028YOYY523BQ1URY0GWK6" hidden="1">#REF!</definedName>
    <definedName name="BExCYPRC5HJE6N2XQTHCT6NXGP8N" hidden="1">#REF!</definedName>
    <definedName name="BExCYUK0I3UEXZNFDW71G6Z6D8XR" hidden="1">#REF!</definedName>
    <definedName name="BExCZBHJ4ZDFD4N4ZS7VAL7FA7P7"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CZZ5X0PSC19NX8KKD3V1FMT7L" hidden="1">#REF!</definedName>
    <definedName name="BExD0508DAALLU00PHFPBC8SRRKT" hidden="1">#REF!</definedName>
    <definedName name="BExD06SXR2OPV4282WTX6ARRQ4JS"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0WQ71JYMUDXQTQEITA6DXV3F" hidden="1">#REF!</definedName>
    <definedName name="BExD13RUIBGRXDL4QDZ305UKUR12" hidden="1">#REF!</definedName>
    <definedName name="BExD14DETV5R4OOTMAXD5NAKWRO3" hidden="1">#REF!</definedName>
    <definedName name="BExD189NLCZ0MV1E8GXPW23W160D"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2MRMSOCW29ZLJ226FVCE2K34" hidden="1">#REF!</definedName>
    <definedName name="BExD2RK9LE7I985N677G3WNH5DIV" hidden="1">#REF!</definedName>
    <definedName name="BExD363H2VGFIQUCE6LS4AC5J0ZT" hidden="1">#REF!</definedName>
    <definedName name="BExD37W7YUULHO5DGYRP7KYM65NC"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PKTT0MHJPK56ADYPFIYXKO7" hidden="1">#REF!</definedName>
    <definedName name="BExD3QXA2UQ2W4N7NYLUEOG40BZB" hidden="1">#REF!</definedName>
    <definedName name="BExD3U2N041TEJ7GCN005UTPHNXY" hidden="1">#REF!</definedName>
    <definedName name="BExD40O0CFTNJFOFMMM1KH0P7BUI" hidden="1">#REF!</definedName>
    <definedName name="BExD47UZN79E7UZ1PF13H1AL03VT" hidden="1">#REF!</definedName>
    <definedName name="BExD4B5OJKUPJMFR7AZJGR6UVR3E"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RHMHOHG2WM6HI950PSP13F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P7D7B3TCMJQY4TM56KCPB73" hidden="1">#REF!</definedName>
    <definedName name="BExD5QUSRFJWRQ1ZM50WYLCF74DF" hidden="1">#REF!</definedName>
    <definedName name="BExD5SSUIF6AJQHBHK8PNMFBPRYB" hidden="1">#REF!</definedName>
    <definedName name="BExD623C9LRX18BE0W2V6SZLQUXX" hidden="1">#REF!</definedName>
    <definedName name="BExD6BZF6UGC8YXEZJ8URJDY0HUJ"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QD9YQYHLZUY0CTYYXKSB9FJ" hidden="1">#REF!</definedName>
    <definedName name="BExD6XV0BDU8LPQPWSKHU0XX0UPR" hidden="1">#REF!</definedName>
    <definedName name="BExD71LTOE015TV5RSAHM8NT8GVW" hidden="1">#REF!</definedName>
    <definedName name="BExD73USXVADC7EHGHVTQNCT06ZA" hidden="1">#REF!</definedName>
    <definedName name="BExD7CE8ZR0EL3ZQP0AYQ5XQUH9L" hidden="1">#REF!</definedName>
    <definedName name="BExD7GAIGULTB3YHM1OS9RBQOTEC" hidden="1">#REF!</definedName>
    <definedName name="BExD7GAIHX094KROB46WFTL2XBWL" hidden="1">#REF!</definedName>
    <definedName name="BExD7IE1DHIS52UFDCTSKPJQNRD5" hidden="1">#REF!</definedName>
    <definedName name="BExD7IUBGUWHYC9UNZ1IY5XFYKQN" hidden="1">#REF!</definedName>
    <definedName name="BExD7IZMKM0QIFE7EV1NYL6EZVJZ" hidden="1">#REF!</definedName>
    <definedName name="BExD7JQOJ35HGL8U2OCEI2P2JT7I" hidden="1">#REF!</definedName>
    <definedName name="BExD7KSDKNDNH95NDT3S7GM3MUU2" hidden="1">#REF!</definedName>
    <definedName name="BExD7SVOH5J3ZVHK9KI2N1XE0CC3" hidden="1">#REF!</definedName>
    <definedName name="BExD7V4PCVR1ACVPOJXKJ4CSROIX" hidden="1">#REF!</definedName>
    <definedName name="BExD819S39VUTMASCBMYI883THJ3" hidden="1">#REF!</definedName>
    <definedName name="BExD8CYKX2WGEDSW6KFP6MND1PM0" hidden="1">#REF!</definedName>
    <definedName name="BExD8H5MGJFMK4HK6DOAGTFYV6JT" hidden="1">#REF!</definedName>
    <definedName name="BExD8H5O087KQVWIVPUUID5VMGMS" hidden="1">#REF!</definedName>
    <definedName name="BExD8KWFYVMYYY2YJ34JT4QNLLTE"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IMBI0P6S6QRAXHE26HMK86D"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FA9NIJC2HULGZ9SA76VVX1Z" hidden="1">#REF!</definedName>
    <definedName name="BExDAGMVMNLQ6QXASB9R6D8DIT12" hidden="1">#REF!</definedName>
    <definedName name="BExDAYBHU9ADLXI8VRC7F608RVGM" hidden="1">#REF!</definedName>
    <definedName name="BExDB39GNDHCPPB7U2PZQO5TJ1OI" hidden="1">#REF!</definedName>
    <definedName name="BExDBDR1XR0FV0CYUCB2OJ7CJCZU" hidden="1">#REF!</definedName>
    <definedName name="BExDBECNFJKO0HIOIKTWDCSWP755" hidden="1">#REF!</definedName>
    <definedName name="BExDBI8WRY61SHXKAT4UFXLB15E8" hidden="1">#REF!</definedName>
    <definedName name="BExDBZBW3EHQF6J0XXIT3ZMXPL8C" hidden="1">#REF!</definedName>
    <definedName name="BExDC7F818VN0S18ID7XRCRVYPJ4" hidden="1">#REF!</definedName>
    <definedName name="BExDCL7K96PC9VZYB70ZW3QPVIJE" hidden="1">#REF!</definedName>
    <definedName name="BExDCMPIHH27EAXTDLP095HYA29X" hidden="1">#REF!</definedName>
    <definedName name="BExDCP3UZ3C2O4C1F7KMU0Z9U32N" hidden="1">#REF!</definedName>
    <definedName name="BExENRJDC2MGQRJ6EHLAWX5I4SRS" hidden="1">#REF!</definedName>
    <definedName name="BExEOBX3WECDMYCV9RLN49APTXMM" hidden="1">#REF!</definedName>
    <definedName name="BExEP4E4F36662JDI0TOD85OP7X9" hidden="1">#REF!</definedName>
    <definedName name="BExEP7388TKNL6FEJW00XN7FHEUG"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73QE34MW57L1HFXSTB7QEG" hidden="1">#REF!</definedName>
    <definedName name="BExEQDXZALJLD4OBF74IKZBR13SR" hidden="1">#REF!</definedName>
    <definedName name="BExEQFLE2RPWGMWQAI4JMKUEFRPT" hidden="1">#REF!</definedName>
    <definedName name="BExEQNDY4FWQJC03CRDRXX0WN9MO" hidden="1">#REF!</definedName>
    <definedName name="BExEQTZAP8R69U31W4LKGTKKGKQE" hidden="1">#REF!</definedName>
    <definedName name="BExEQXVLD89IXGBZKAMMU6QSJGZG" hidden="1">#REF!</definedName>
    <definedName name="BExER2O72H1F9WV6S1J04C15PXX7" hidden="1">#REF!</definedName>
    <definedName name="BExERCETL5ZVXSS6EENB85QCSRYG" hidden="1">#REF!</definedName>
    <definedName name="BExERIUTB21WQ9WVQXUCDCGSH23E" hidden="1">#REF!</definedName>
    <definedName name="BExERRUIKIOATPZ9U4HQ0V52RJAU" hidden="1">#REF!</definedName>
    <definedName name="BExERSANFNM1O7T65PC5MJ301YET" hidden="1">#REF!</definedName>
    <definedName name="BExERSLFEDXNMOLAZ2VOI6VVJCBW" hidden="1">#REF!</definedName>
    <definedName name="BExERWCEBKQRYWRQLYJ4UCMMKTHG" hidden="1">#REF!</definedName>
    <definedName name="BExERWSHS5678NWP0NM8J09K2OGY" hidden="1">#REF!</definedName>
    <definedName name="BExERZSDZRBR541EAJICO5EB3XOI"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QFFLH766OHX0PD3NEIK0DIF" hidden="1">#REF!</definedName>
    <definedName name="BExETR0YRMOR63E6DHLEHV9QVVON" hidden="1">#REF!</definedName>
    <definedName name="BExETVDCXGPYA4OP2UI1URTJ60TK" hidden="1">#REF!</definedName>
    <definedName name="BExETVTGY38YXYYF7N73OYN6FYY3" hidden="1">#REF!</definedName>
    <definedName name="BExETYIKRLYF69HFTHIDHHKJXLZK" hidden="1">#REF!</definedName>
    <definedName name="BExEUM6Y5MUDV2WYYY9ICV8796JQ" hidden="1">#REF!</definedName>
    <definedName name="BExEUNE4T242Y59C6MS28MXEUGCP" hidden="1">#REF!</definedName>
    <definedName name="BExEUTOOSAR1CJ6S2O9NTTQMWXNZ"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AM8BLTWVS6IMVJWDOZBQK9R" hidden="1">#REF!</definedName>
    <definedName name="BExEVET98G3FU6QBF9LHYWSAMV0O" hidden="1">#REF!</definedName>
    <definedName name="BExEVL3UZ22W55ZRF3F0J21PKQLX"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357VV6LVZCWOOM0R3T78QK" hidden="1">#REF!</definedName>
    <definedName name="BExEW68M9WL8214QH9C7VCK7BN08" hidden="1">#REF!</definedName>
    <definedName name="BExEW8HFKH6F47KIHYBDRUEFZ2ZZ" hidden="1">#REF!</definedName>
    <definedName name="BExEWHXF5F2E8FN7TRI5U2ZY0T0P"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XW4H8R6LSGLBOEKRVCQXL775" hidden="1">#REF!</definedName>
    <definedName name="BExEY067KMBNYP9WMRGOH8ITDBLD" hidden="1">#REF!</definedName>
    <definedName name="BExEYGCSYH6XC1X89ZT8VJVQ6THP" hidden="1">#REF!</definedName>
    <definedName name="BExEYLG9FL9V1JPPNZ3FUDNSEJ4V" hidden="1">#REF!</definedName>
    <definedName name="BExEYOW8C1B3OUUCIGEC7L8OOW1Z" hidden="1">#REF!</definedName>
    <definedName name="BExEYUQJXZT6N5HJH8ACJF6SRWEE" hidden="1">#REF!</definedName>
    <definedName name="BExEYVHM7COM2XBAZH71USCAT6K9" hidden="1">#REF!</definedName>
    <definedName name="BExEYW8O56SE67A8CIT413PPQFWN" hidden="1">#REF!</definedName>
    <definedName name="BExEYXQGOT90CC2QXVUDAMIS2SD6" hidden="1">#REF!</definedName>
    <definedName name="BExEYY17N22FDMK6IA4HQRCTNPYL" hidden="1">#REF!</definedName>
    <definedName name="BExEZ1S6VZCG01ZPLBSS9Z1SBOJ2" hidden="1">#REF!</definedName>
    <definedName name="BExEZFPZKLS4GGKV39NX0GL8AK7B" hidden="1">#REF!</definedName>
    <definedName name="BExEZGBFNJR8DLPN0V11AU22L6WY" hidden="1">#REF!</definedName>
    <definedName name="BExEZQYJW81F362CWKW5HLAAM45I" hidden="1">#REF!</definedName>
    <definedName name="BExEZSWLMZZ2RK34GSJ9Q3NPCFT2" hidden="1">#REF!</definedName>
    <definedName name="BExF02Y3V3QEPO2XLDSK47APK9XJ" hidden="1">#REF!</definedName>
    <definedName name="BExF07L9QHU2826YCJAJOWNWL9T5" hidden="1">#REF!</definedName>
    <definedName name="BExF09OS91RT7N7IW8JLMZ121ZP3" hidden="1">#REF!</definedName>
    <definedName name="BExF0L2TP18E48BYIVEYR9BGX4HR" hidden="1">#REF!</definedName>
    <definedName name="BExF0LOEHV42P2DV7QL8O7HOQ3N9" hidden="1">#REF!</definedName>
    <definedName name="BExF0QH116YF95UAL83HSM0C2X7Y" hidden="1">#REF!</definedName>
    <definedName name="BExF0WRM9VO25RLSO03ZOCE8H7K5" hidden="1">#REF!</definedName>
    <definedName name="BExF0ZRI7W4RSLIDLHTSM0AWXO3S" hidden="1">#REF!</definedName>
    <definedName name="BExF19CT3MMZZ2T5EWMDNG3UOJ01"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00VK438ANZMJEAPZ2RQDB8U" hidden="1">#REF!</definedName>
    <definedName name="BExF21OBXGVA9D1CPMHVJHL599BC" hidden="1">#REF!</definedName>
    <definedName name="BExF2665O6ZMLHZPIQ37Y204CG64" hidden="1">#REF!</definedName>
    <definedName name="BExF28PXA9VBW4OZ74OITX6LHR12" hidden="1">#REF!</definedName>
    <definedName name="BExF2CWZN6E87RGTBMD4YQI2QT7R" hidden="1">#REF!</definedName>
    <definedName name="BExF2DYO1WQ7GMXSTAQRDBW1NSFG" hidden="1">#REF!</definedName>
    <definedName name="BExF2LR83KWDOSK9ACAROCGMTQ8X"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AS2T7GFVNU9JPBXWUQH845Y" hidden="1">#REF!</definedName>
    <definedName name="BExF3BJ4BW6TQ4DS2V44EVIY2BEO" hidden="1">#REF!</definedName>
    <definedName name="BExF3GBMLCA5ZT2251N0N3CRN11O"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3RET913530OJZJYWUA4LCSLF"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9NQHJ39J7AF8B91RVX0H3P6" hidden="1">#REF!</definedName>
    <definedName name="BExF5D96JEPDW6LV89G2REZJ1ES7" hidden="1">#REF!</definedName>
    <definedName name="BExF5HR2GFV7O8LKG9SJ4BY78LYA" hidden="1">#REF!</definedName>
    <definedName name="BExF5ISRBLNRZTQ4DBMD6H2KG9LF" hidden="1">#REF!</definedName>
    <definedName name="BExF5ZFO2A29GHWR5ES64Z9OS16J" hidden="1">#REF!</definedName>
    <definedName name="BExF63S045JO7H2ZJCBTBVH3SUIF" hidden="1">#REF!</definedName>
    <definedName name="BExF642TEGTXCI9A61ZOONJCB0U1" hidden="1">#REF!</definedName>
    <definedName name="BExF65FFOHNFLM63A7M0XSPHOAGY"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JNWE4H8L694Y8Z1VCZ9EMVP" hidden="1">#REF!</definedName>
    <definedName name="BExF6NUXJI11W2IAZNAM1QWC0459" hidden="1">#REF!</definedName>
    <definedName name="BExF6RR76KNVIXGJOVFO8GDILKGZ" hidden="1">#REF!</definedName>
    <definedName name="BExF6ZE8D5CMPJPRWT6S4HM56LPF" hidden="1">#REF!</definedName>
    <definedName name="BExF71SL7S5BDGRZ694893ZZ2ZTI" hidden="1">#REF!</definedName>
    <definedName name="BExF76FV8SF7AJK7B35AL7VTZF6D" hidden="1">#REF!</definedName>
    <definedName name="BExF76QPKNLY5R5LQ7RXNBW0E4WA" hidden="1">#REF!</definedName>
    <definedName name="BExF7EOIMC1OYL1N7835KGOI0FIZ" hidden="1">#REF!</definedName>
    <definedName name="BExF7FVNFEHQQH5MIO6AIUWSERR7" hidden="1">#REF!</definedName>
    <definedName name="BExF7K88K7ASGV6RAOAGH52G04VR" hidden="1">#REF!</definedName>
    <definedName name="BExF7OVDRP3LHNAF2CX4V84CKKIR" hidden="1">#REF!</definedName>
    <definedName name="BExF7QO41X2A2SL8UXDNP99GY7U9" hidden="1">#REF!</definedName>
    <definedName name="BExF7RV9JQHNUU59Z7TLWW2ARAN8" hidden="1">#REF!</definedName>
    <definedName name="BExF81GI8B8WBHXFTET68A9358BR" hidden="1">#REF!</definedName>
    <definedName name="BExF84R8ZH2K4C0CYI1IVFH8WUYD" hidden="1">#REF!</definedName>
    <definedName name="BExF9CTA0UGH0U2JUPUJKMEEI1Z2" hidden="1">#REF!</definedName>
    <definedName name="BExGKNC6UCNO0YTOPVJZMQ34IVMH" hidden="1">#REF!</definedName>
    <definedName name="BExGKT17Q7NLLXEVPD5JH5USNBZN"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EFBL47KYW564WF1RQ6VY453" hidden="1">#REF!</definedName>
    <definedName name="BExGMGDICNRNPUEI1ING7SXR7K0I"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0LRKAPMAKXJTDAKS7Q1MV6S" hidden="1">#REF!</definedName>
    <definedName name="BExGN4I0QATXNZCLZJM1KH1OIJQH" hidden="1">#REF!</definedName>
    <definedName name="BExGN9FZ2RWCMSY1YOBJKZMNIM9R" hidden="1">#REF!</definedName>
    <definedName name="BExGNCFW1HJRE2CBZ65J7JB4DCF3" hidden="1">#REF!</definedName>
    <definedName name="BExGNDSIMTHOCXXG6QOGR6DA8SGG" hidden="1">#REF!</definedName>
    <definedName name="BExGNN2YQ9BDAZXT2GLCSAPXKIM7" hidden="1">#REF!</definedName>
    <definedName name="BExGNPBUQ4MFVXFVD9LJPL5PZU68"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E7C2HSW9M6L6R25H0Z4JEKM" hidden="1">#REF!</definedName>
    <definedName name="BExGOI3M84PCOV0FSX0APR834A9T" hidden="1">#REF!</definedName>
    <definedName name="BExGOL903YF63SRYHHD7UNE2B0E7" hidden="1">#REF!</definedName>
    <definedName name="BExGOROWSCEN1I6IXZVXWNFSY76K" hidden="1">#REF!</definedName>
    <definedName name="BExGOT6UXUX5FVTAYL9SOBZ1D0II" hidden="1">#REF!</definedName>
    <definedName name="BExGOXJDHUDPDT8I8IVGVW9J0R5Q" hidden="1">#REF!</definedName>
    <definedName name="BExGPB0QWZQYZ4O1B28QZMIZK4R5"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OX5SC3QE5GND2P8HAHC7ZN6" hidden="1">#REF!</definedName>
    <definedName name="BExGQP2M90PWKZU8RDMLC9SJN90J" hidden="1">#REF!</definedName>
    <definedName name="BExGQPO7ENFEQC0NC6MC9OZR2LHY" hidden="1">#REF!</definedName>
    <definedName name="BExGQRM9NCME1AQA8RNH8GRKBEY8" hidden="1">#REF!</definedName>
    <definedName name="BExGQX0H4EZMXBJTKJJE4ICJWN5O" hidden="1">#REF!</definedName>
    <definedName name="BExGR23WEFG8G3CHQC5Q2M1VP9Q0"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FW7RUU5OWYAY1DT0NN767UZ" hidden="1">#REF!</definedName>
    <definedName name="BExGRHZROC86IFGNDBDWZNBH5Q2V" hidden="1">#REF!</definedName>
    <definedName name="BExGRUKVVKDL8483WI70VN2QZDGD" hidden="1">#REF!</definedName>
    <definedName name="BExGRWOG8H774BWL55XHDM510RIO" hidden="1">#REF!</definedName>
    <definedName name="BExGRYMHBZWRQ2SH0HWCGEW2LL6W"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1L6D4XDL1PH5KXC53SFWKSF" hidden="1">#REF!</definedName>
    <definedName name="BExGTGVFIF8HOQXR54SK065A8M4K" hidden="1">#REF!</definedName>
    <definedName name="BExGTIYX3OWPIINOGY1E4QQYSKHP" hidden="1">#REF!</definedName>
    <definedName name="BExGTKGUN0KUU3C0RL2LK98D8MEK"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OMK9OQTFR8T8WBCRVFQVEDR" hidden="1">#REF!</definedName>
    <definedName name="BExGUQF9N9FKI7S0H30WUAEB5LPD" hidden="1">#REF!</definedName>
    <definedName name="BExGUQVJE1MV019H8EUN9O73RXA9"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4NUKUWG5858CX3HOXADR6V3" hidden="1">#REF!</definedName>
    <definedName name="BExGVFWDKW8LO48OL2ZZUGFJFDDA" hidden="1">#REF!</definedName>
    <definedName name="BExGVV6OOLDQ3TXZK51TTF3YX0WN" hidden="1">#REF!</definedName>
    <definedName name="BExGW0KVOL93Z29HD7AAKNQ59I24"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HIJLMDK4YVJNA7JV9YTARSC" hidden="1">#REF!</definedName>
    <definedName name="BExGWLEOC70Z8QAJTPT2PDHTNM4L" hidden="1">#REF!</definedName>
    <definedName name="BExGWNCXLCRTLBVMTXYJ5PHQI6SS" hidden="1">#REF!</definedName>
    <definedName name="BExGX453OMLZPGJF63K8PNB8EDJJ"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QGVELUHEDSBNLEGTLOGNVS5" hidden="1">#REF!</definedName>
    <definedName name="BExGXWB73RJ4BASBQTQ8EY0EC1EB" hidden="1">#REF!</definedName>
    <definedName name="BExGXZ0ABB43C7SMRKZHWOSU9EQX" hidden="1">#REF!</definedName>
    <definedName name="BExGY0T0UPBWF73OV2QYIOSP1VVJ"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HAGH0IZT9WAS43U752U84WI" hidden="1">#REF!</definedName>
    <definedName name="BExGYHL8KFUM9BFE0O2C069EFJ3V" hidden="1">#REF!</definedName>
    <definedName name="BExGYOS6TV2C72PLRFU8RP1I58GY" hidden="1">#REF!</definedName>
    <definedName name="BExGYXXCM53K2H84S4WZTHTHZPHE" hidden="1">#REF!</definedName>
    <definedName name="BExGYY2PBI68I55GPNKXV5RYR1WF" hidden="1">#REF!</definedName>
    <definedName name="BExGZ0MC1XT4VWABFT1UK2UMI0CP"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SN96MC2HMMYQ3BMZ50490SJ" hidden="1">#REF!</definedName>
    <definedName name="BExGZYXS0GTA29TRAW6KAUBGG6D4" hidden="1">#REF!</definedName>
    <definedName name="BExH00L21GZX5YJJGVMOAWBERLP5" hidden="1">#REF!</definedName>
    <definedName name="BExH02ZD6VAY1KQLAQYBBI6WWIZB" hidden="1">#REF!</definedName>
    <definedName name="BExH07XC83E8WXF2O7EJTNS1DOZD" hidden="1">#REF!</definedName>
    <definedName name="BExH08Z6LQCGGSGSAILMHX4X7JMD" hidden="1">#REF!</definedName>
    <definedName name="BExH0KT9Z8HEVRRQRGQ8YHXRLIJA" hidden="1">#REF!</definedName>
    <definedName name="BExH0KTA6PC3C1H961G6G3WB4ROD" hidden="1">#REF!</definedName>
    <definedName name="BExH0M0FDN12YBOCKL3XL2Z7T7Y8" hidden="1">#REF!</definedName>
    <definedName name="BExH0O9G06YPZ5TN9RYT326I1CP2" hidden="1">#REF!</definedName>
    <definedName name="BExH0WNJAKTJRCKMTX8O4KNMIIJM" hidden="1">#REF!</definedName>
    <definedName name="BExH0Y5JGUO7Z6TD8HXAB8MDIXSA" hidden="1">#REF!</definedName>
    <definedName name="BExH12Y4WX542WI3ZEM15AK4UM9J" hidden="1">#REF!</definedName>
    <definedName name="BExH1AFVY3DFB10LXJXXA05EU6X8" hidden="1">#REF!</definedName>
    <definedName name="BExH1FDTQXR9QQ31WDB7OPXU7MPT" hidden="1">#REF!</definedName>
    <definedName name="BExH1FOMEUIJNIDJAUY0ZQFBJSY9" hidden="1">#REF!</definedName>
    <definedName name="BExH1JFFHEBFX9BWJMNIA3N66R3Z" hidden="1">#REF!</definedName>
    <definedName name="BExH1NRXNXU0WLQASP81I62087ON" hidden="1">#REF!</definedName>
    <definedName name="BExH1QMD1UU8X5NZERDZ7OIP3IBI"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VU17ZSQ6UMFZ9FOP753TT9E"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BPW245WVGA1K1DGTL1XWDCH" hidden="1">#REF!</definedName>
    <definedName name="BExH3E9HZ3QJCDZW7WI7YACFQCHE" hidden="1">#REF!</definedName>
    <definedName name="BExH3IRB6764RQ5HBYRLH6XCT29X" hidden="1">#REF!</definedName>
    <definedName name="BExH4HTPYPQ91XIJ8IWIMHWOB0RA" hidden="1">#REF!</definedName>
    <definedName name="BExIG2U8V6RSB47SXLCQG3Q68YRO" hidden="1">#REF!</definedName>
    <definedName name="BExIG9FMY6OOSODNTWQJ2F28Y2FK" hidden="1">#REF!</definedName>
    <definedName name="BExIGJBO8R13LV7CZ7C1YCP974NN" hidden="1">#REF!</definedName>
    <definedName name="BExIGWT86FPOEYTI8GXCGU5Y3KGK" hidden="1">#REF!</definedName>
    <definedName name="BExIH51URLQJA6KNX5CJKIUIR5UQ" hidden="1">#REF!</definedName>
    <definedName name="BExIH63Q9KHACKBMM8LOWCID970C" hidden="1">#REF!</definedName>
    <definedName name="BExIHBHXA7E7VUTBVHXXXCH3A5CL" hidden="1">#REF!</definedName>
    <definedName name="BExIHNMT9P59WY619GEWB1XONTAE" hidden="1">#REF!</definedName>
    <definedName name="BExIHNMTY8HBM7KQDSTMXEM6MHL4" hidden="1">#REF!</definedName>
    <definedName name="BExIHPQCQTGEW8QOJVIQ4VX0P6DX" hidden="1">#REF!</definedName>
    <definedName name="BExIHU2VSXTKRMO3RHJI6RZ206Q5" hidden="1">#REF!</definedName>
    <definedName name="BExIHZ6ALVREAYK4T741OOLGXOZA" hidden="1">#REF!</definedName>
    <definedName name="BExII1KN91Q7DLW0UB7W2TJ5ACT9" hidden="1">#REF!</definedName>
    <definedName name="BExII20QQ1K3GHOPL1ZQX5SL618M"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8Q4WWPTKVONF0FPLTD4L7CH" hidden="1">#REF!</definedName>
    <definedName name="BExIJ9MI8QNCVF6L1SK4ZWC4CPJ7" hidden="1">#REF!</definedName>
    <definedName name="BExIJDZ1CZUMVZKBZ88JPN0Y2PN8"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P8AKK000EFDGK7KZ1YKRXT"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45UAJTQCLO0PRR3OAT4FUN0" hidden="1">#REF!</definedName>
    <definedName name="BExILAAXRTRAD18K74M6MGUEEPUM" hidden="1">#REF!</definedName>
    <definedName name="BExILG5F338C0FFLMVOKMKF8X5ZP" hidden="1">#REF!</definedName>
    <definedName name="BExILGQTQM0HOD0BJI90YO7GOIN3" hidden="1">#REF!</definedName>
    <definedName name="BExILI8Z41WP1I83L06KGRLKLGUL" hidden="1">#REF!</definedName>
    <definedName name="BExILJ558DU4VWYTKQGUZWNZN6KS" hidden="1">#REF!</definedName>
    <definedName name="BExIM02UP3RCUWZ2RO86WO6595EZ" hidden="1">#REF!</definedName>
    <definedName name="BExIM9DBUB7ZGF4B20FVUO9QGOX2" hidden="1">#REF!</definedName>
    <definedName name="BExIMGK9Z94TFPWWZFMD10HV0IF6" hidden="1">#REF!</definedName>
    <definedName name="BExIMIT427CJSYOCFG8JGTIJC8EC" hidden="1">#REF!</definedName>
    <definedName name="BExIMPEGKG18TELVC33T4OQTNBWC" hidden="1">#REF!</definedName>
    <definedName name="BExIMTAR1TFV3DP2D7HWECJEOYUG" hidden="1">#REF!</definedName>
    <definedName name="BExIN3SELWXIGE9EWSK9QJ3RHFPD" hidden="1">#REF!</definedName>
    <definedName name="BExIN4OR435DL1US13JQPOQK8GD5" hidden="1">#REF!</definedName>
    <definedName name="BExIN8FK0VJT3CRRWGRO3XE26YZS" hidden="1">#REF!</definedName>
    <definedName name="BExINI6A7H3KSFRFA6UBBDPKW37F" hidden="1">#REF!</definedName>
    <definedName name="BExINIMEMTL3UL8FOCYKQQ48D1GP" hidden="1">#REF!</definedName>
    <definedName name="BExINIMK8XC3JOBT2EXYFHHH52H0" hidden="1">#REF!</definedName>
    <definedName name="BExINLX401ZKEGWU168DS4JUM2J6" hidden="1">#REF!</definedName>
    <definedName name="BExINMYYJO1FTV1CZF6O5XCFAMQX" hidden="1">#REF!</definedName>
    <definedName name="BExINO0MM0VFZGX84AO4LV2VTJSL" hidden="1">#REF!</definedName>
    <definedName name="BExINP2H4KI05FRFV5PKZFE00HKO" hidden="1">#REF!</definedName>
    <definedName name="BExINVT50DNQFXWZEBLEC0HIJDBS" hidden="1">#REF!</definedName>
    <definedName name="BExINYT1S9HTKX12F6T1MBDFL53T" hidden="1">#REF!</definedName>
    <definedName name="BExINZELVWYGU876QUUZCIMXPBQC" hidden="1">#REF!</definedName>
    <definedName name="BExIOCQUQHKUU1KONGSDOLQTQEIC" hidden="1">#REF!</definedName>
    <definedName name="BExIOEUDLMQULYKSXV94CO63QD9I"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3EYMLXYSYD644AIULVB4SM4"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CNG2M6L73ES2UQI5310WB7" hidden="1">#REF!</definedName>
    <definedName name="BExIPKNFUDPDKOSH5GHDVNA8D66S" hidden="1">#REF!</definedName>
    <definedName name="BExIPLJTRJRKOL7VVP0PEP05W0QL" hidden="1">#REF!</definedName>
    <definedName name="BExIPQCG965L59YU3X26EA1J7FF4" hidden="1">#REF!</definedName>
    <definedName name="BExIPYFR9Q89IRAL0HPOES7623H9"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CDFFALELXAMMR1ZQBGNV1HO" hidden="1">#REF!</definedName>
    <definedName name="BExIQCTILU1D6OD8XR0K44Z9OTI8" hidden="1">#REF!</definedName>
    <definedName name="BExIQE65LVXUOF3UZFO7SDHFJH22" hidden="1">#REF!</definedName>
    <definedName name="BExIQG9OO2KKBOWTMD1OXY36TEGA" hidden="1">#REF!</definedName>
    <definedName name="BExIQIII4MABGPDVFEBH294F5JBS"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RXBATPSQYQPPXA9MB8CAT6HN"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J6WFYQKE0RGTDWHAWUAE1AP" hidden="1">#REF!</definedName>
    <definedName name="BExISM1JLV54A21A164IURMPGUMU" hidden="1">#REF!</definedName>
    <definedName name="BExISRFKJYUZ4AKW44IJF7RF9Y90" hidden="1">#REF!</definedName>
    <definedName name="BExIT1MK8TBAK3SNP36A8FKDQSOK" hidden="1">#REF!</definedName>
    <definedName name="BExIT2IT2V9GEHP8BOT7V4TQL64A" hidden="1">#REF!</definedName>
    <definedName name="BExITBNYANV2S8KD56GOGCKW393R" hidden="1">#REF!</definedName>
    <definedName name="BExIUB6GMB0SK1G4X7OS9A0AYW30" hidden="1">#REF!</definedName>
    <definedName name="BExIUD4OJGH65NFNQ4VMCE3R4J1X" hidden="1">#REF!</definedName>
    <definedName name="BExIULYTKJ6F74ZZ6GFR3H0502B9" hidden="1">#REF!</definedName>
    <definedName name="BExIUTB5OAAXYW0OFMP0PS40SPOB" hidden="1">#REF!</definedName>
    <definedName name="BExIUUT2MHIOV6R3WHA0DPM1KBKY" hidden="1">#REF!</definedName>
    <definedName name="BExIUXI7T2XUZCSZE9GKUIN8NC2X"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HVWLE97GSYXI5MCGEPG5OPB"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D1ZLT86LBF2B9OPA1WNSR9Y" hidden="1">#REF!</definedName>
    <definedName name="BExIWG1W7XP9DFYYSZAIOSHM0QLQ" hidden="1">#REF!</definedName>
    <definedName name="BExIWH3KUK94B7833DD4TB0Y6KP9" hidden="1">#REF!</definedName>
    <definedName name="BExIWKE9MGIDWORBI43AWTUNYFAN" hidden="1">#REF!</definedName>
    <definedName name="BExIWPXZ2EIYYBY3S93VAJHKP2FG" hidden="1">#REF!</definedName>
    <definedName name="BExIWRVZPHRMMTZXYFQ4NKU1E9EA" hidden="1">#REF!</definedName>
    <definedName name="BExIX2DMJCFY68X9XPKX7A9YBWQV" hidden="1">#REF!</definedName>
    <definedName name="BExIX34PM5DBTRHRQWP6PL6WIX88" hidden="1">#REF!</definedName>
    <definedName name="BExIX4S01VKH0V2KWQZGAY2FUFFS"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OO4P2NLI0GTES3GN8FDL0US" hidden="1">#REF!</definedName>
    <definedName name="BExIYP9Q6FV9T0R9G3UDKLS4TTYX" hidden="1">#REF!</definedName>
    <definedName name="BExIYRTCOZA1OQ7D46XDWMCW6RFR"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42GOUC2P92D8UI7KEHKL" hidden="1">#REF!</definedName>
    <definedName name="BExJ08KBRR2XMWW3VZMPSQKXHZUH" hidden="1">#REF!</definedName>
    <definedName name="BExJ0DYJWXGE7DA39PYL3WM05U9O" hidden="1">#REF!</definedName>
    <definedName name="BExJ0JCRE7HP1J5ICCTGR58SY007" hidden="1">#REF!</definedName>
    <definedName name="BExJ0MY8SY5J5V50H3UKE78ODTVB" hidden="1">#REF!</definedName>
    <definedName name="BExJ0YC98G37ML4N8FLP8D95EFRF" hidden="1">#REF!</definedName>
    <definedName name="BExJ11MY9B0F7RFESFSORX1Z25QM" hidden="1">#REF!</definedName>
    <definedName name="BExKCCREBIWYDT3KYY47J6PKFUJC" hidden="1">#REF!</definedName>
    <definedName name="BExKCDYKAEV45AFXHVHZZ62E5BM3" hidden="1">#REF!</definedName>
    <definedName name="BExKDE840OTK3Z1RKGDTF42E8B7U" hidden="1">#REF!</definedName>
    <definedName name="BExKDI4DXKSJ2OA9M6XQHZ8T1OO4" hidden="1">#REF!</definedName>
    <definedName name="BExKDJBKAJPY1RL4WY6D99TGYHCW" hidden="1">#REF!</definedName>
    <definedName name="BExKDKO0W4AGQO1V7K6Q4VM750FT" hidden="1">#REF!</definedName>
    <definedName name="BExKDLF10G7W77J87QWH3ZGLUCLW" hidden="1">#REF!</definedName>
    <definedName name="BExKDO45GL6PAZQR3PAOWFVA6WLZ" hidden="1">#REF!</definedName>
    <definedName name="BExKE400P7WOFSUK628BT91CWB4H" hidden="1">#REF!</definedName>
    <definedName name="BExKEFE0I3MT6ZLC4T1L9465HKTN" hidden="1">#REF!</definedName>
    <definedName name="BExKEK6O5BVJP4VY02FY7JNAZ6BT" hidden="1">#REF!</definedName>
    <definedName name="BExKEKMRQLC0TPETMUVPBOHVEK6D" hidden="1">#REF!</definedName>
    <definedName name="BExKEKXK6E6QX339ELPXDIRZSJE0" hidden="1">#REF!</definedName>
    <definedName name="BExKEOOIBMP7N8033EY2CJYCBX6H" hidden="1">#REF!</definedName>
    <definedName name="BExKES9ZA5L22XTSO9Y8GAI2RIIH" hidden="1">#REF!</definedName>
    <definedName name="BExKEW0RR5LA3VC46A2BEOOMQE56" hidden="1">#REF!</definedName>
    <definedName name="BExKF02HYBPMKRSPJGAK1MWM2V4R" hidden="1">#REF!</definedName>
    <definedName name="BExKFA3VI1CZK21SM0N3LZWT9LA1" hidden="1">#REF!</definedName>
    <definedName name="BExKFG3N5J26RABOVV5GH8KKDUOM"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8KO0T2K2PJKN0MY59LZRPC0"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GVSTRKXB5YBLK5MI0NKDVPOT" hidden="1">#REF!</definedName>
    <definedName name="BExKGWUGUAZ9RHGMMEHY6AG0GBZC" hidden="1">#REF!</definedName>
    <definedName name="BExKH0ANKNJUT5MEASVBDV24PB47" hidden="1">#REF!</definedName>
    <definedName name="BExKH3FTZ5VGTB86W9M4AB39R0G8" hidden="1">#REF!</definedName>
    <definedName name="BExKH3FV5U5O6XZM7STS3NZKQFGJ" hidden="1">#REF!</definedName>
    <definedName name="BExKH6L8BUEGZ1O7ZYFE7R04MJJV"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I4076KXCDE5KXL79KT36OKLO" hidden="1">#REF!</definedName>
    <definedName name="BExKI703H6LLQ9SUAO1Q66RXBCFT"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002TQQTZZ9BETERCDLUDV0K" hidden="1">#REF!</definedName>
    <definedName name="BExKLD6S9L66QYREYHBE5J44OK7X" hidden="1">#REF!</definedName>
    <definedName name="BExKLEZK32L28GYJWVO63BZ5E1JD" hidden="1">#REF!</definedName>
    <definedName name="BExKLGBZ8D7W1HW672WZB4ZK47TN" hidden="1">#REF!</definedName>
    <definedName name="BExKLLKVVHT06LA55JB2FC871DC5" hidden="1">#REF!</definedName>
    <definedName name="BExKLO4OJ4LE6YA3WZB02FDH4ZBC" hidden="1">#REF!</definedName>
    <definedName name="BExKLWYWL8HEKZRA5IGCCM60HYID" hidden="1">#REF!</definedName>
    <definedName name="BExKLX9OMIZRVELEESUGRFHXM0CU" hidden="1">#REF!</definedName>
    <definedName name="BExKML8W68AGD3HEMA51MXK8AO6B"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M3TO8JLDR94J4BKF7TE6872" hidden="1">#REF!</definedName>
    <definedName name="BExKNV8UOHVWEHDJWI2WMJ9X6QHZ" hidden="1">#REF!</definedName>
    <definedName name="BExKNYUAYWR68YCUOIW6WYVNJ198"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BVR6FBO1U02GWCHZEQEFC13" hidden="1">#REF!</definedName>
    <definedName name="BExKODIZGWW2EQD0FEYW6WK6XLCM" hidden="1">#REF!</definedName>
    <definedName name="BExKOEA1HY8RIY04636RSKF38SDX" hidden="1">#REF!</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01GRP9KX7BHWUGSV76KSSN" hidden="1">#REF!</definedName>
    <definedName name="BExKQJGAAWNM3NT19E9I0CQDBTU0" hidden="1">#REF!</definedName>
    <definedName name="BExKQM5GJ1ZN5REKFE7YVBQ0KXWF" hidden="1">#REF!</definedName>
    <definedName name="BExKQO3G0R230211GSQXEUMGOJJH" hidden="1">#REF!</definedName>
    <definedName name="BExKQOEA7HV9U5DH9C8JXFD62EKH" hidden="1">#REF!</definedName>
    <definedName name="BExKQQ71278061G7ZFYGPWOMOMY2" hidden="1">#REF!</definedName>
    <definedName name="BExKQROXFHOAXZAJ9P338TCB51AS" hidden="1">#REF!</definedName>
    <definedName name="BExKQTXRG3ECU8NT47UR7643LO5G" hidden="1">#REF!</definedName>
    <definedName name="BExKQVL7HPOIZ4FHANDFMVOJLEPR" hidden="1">#REF!</definedName>
    <definedName name="BExKR32XG1WY77WDT8KW9FJPGQTU" hidden="1">#REF!</definedName>
    <definedName name="BExKR4VP2X7LOQU9Q52WP6QHIAVQ" hidden="1">#REF!</definedName>
    <definedName name="BExKR8RZSEHW184G0Z56B4EGNU72" hidden="1">#REF!</definedName>
    <definedName name="BExKRS3TU9ZISEFNAGIP4D2THSPK" hidden="1">#REF!</definedName>
    <definedName name="BExKRVUSQ6PA7ZYQSTEQL3X7PB9P" hidden="1">#REF!</definedName>
    <definedName name="BExKRXNHZHRPCVT4IVT3L17BLH3P" hidden="1">#REF!</definedName>
    <definedName name="BExKRY3KZ7F7RB2KH8HXSQ85IEQO" hidden="1">#REF!</definedName>
    <definedName name="BExKSA37DZTCK6H13HPIKR0ZFVL8" hidden="1">#REF!</definedName>
    <definedName name="BExKSAJ9PLFSAM5DGYLJ0LGWBOCJ" hidden="1">#REF!</definedName>
    <definedName name="BExKSFHEJYQU3MJ64AXH349TS3AS"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MDKVAO0A43CLVBQQD41BXOS" hidden="1">#REF!</definedName>
    <definedName name="BExKSR66M8VX6DOVY5XKESJ3UH2N"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GHU41U7OXQNLCH9L528CTKN"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EIEGD9JH03Q4QGCL2ZVM2AQ" hidden="1">#REF!</definedName>
    <definedName name="BExKULEKJLA77AUQPDUHSM94Y76Z" hidden="1">#REF!</definedName>
    <definedName name="BExKUPASS3H5268MTUCTQGAWNU4C" hidden="1">#REF!</definedName>
    <definedName name="BExKV08R85MKI3MAX9E2HERNQUNL" hidden="1">#REF!</definedName>
    <definedName name="BExKV4AAUNNJL5JWD7PX6BFKVS6O" hidden="1">#REF!</definedName>
    <definedName name="BExKV6ZEEKQ7DHLI831FUV6PGUT8" hidden="1">#REF!</definedName>
    <definedName name="BExKV8S497WD25N3LA72PSCGO8G3"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CXYTGG7DLOJN632FKB65VDP" hidden="1">#REF!</definedName>
    <definedName name="BExM9NUG3Q31X01AI9ZJCZIX25CS" hidden="1">#REF!</definedName>
    <definedName name="BExM9OG182RP30MY23PG49LVPZ1C" hidden="1">#REF!</definedName>
    <definedName name="BExM9UQN0TIL2QB8BQX5YK9L7EW9"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2Y08ZQ6ES53Z1Z85LK1XPJG"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5R82S07KSLMO7YA8CCU0ZAI" hidden="1">#REF!</definedName>
    <definedName name="BExMC6T29DHGG4NA5X7BN8T9DD3A" hidden="1">#REF!</definedName>
    <definedName name="BExMC8AZUTX8LG89K2JJR7ZG62XX" hidden="1">#REF!</definedName>
    <definedName name="BExMCA96YR10V72G2R0SCIKPZLIZ" hidden="1">#REF!</definedName>
    <definedName name="BExMCAPB2KR2CNKS8MYVWTH5MOT2" hidden="1">#REF!</definedName>
    <definedName name="BExMCB5JU5I2VQDUBS4O42BTEVKI" hidden="1">#REF!</definedName>
    <definedName name="BExMCFSQFSEMPY5IXDIRKZDASDBR" hidden="1">#REF!</definedName>
    <definedName name="BExMCMZOEYWVOOJ98TBHTTCS7XB8" hidden="1">#REF!</definedName>
    <definedName name="BExMCRSC61GNE2C255DR0NN6NYI0" hidden="1">#REF!</definedName>
    <definedName name="BExMCS8EF2W3FS9QADNKREYSI8P0" hidden="1">#REF!</definedName>
    <definedName name="BExMCUS7GSOM96J0HJ7EH0FFM2AC" hidden="1">#REF!</definedName>
    <definedName name="BExMCXMMDFHHNJDRURMCXF1DGUOM" hidden="1">#REF!</definedName>
    <definedName name="BExMCYTT6TVDWMJXO1NZANRTVNAN" hidden="1">#REF!</definedName>
    <definedName name="BExMD5F6IAV108XYJLXUO9HD0IT6" hidden="1">#REF!</definedName>
    <definedName name="BExMD963673NTBXBO0VDNBAG9YWM"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Q3NI3GV1A8JDHIRIL4YLESR" hidden="1">#REF!</definedName>
    <definedName name="BExMDUWAATB6AI7BI1UYVBD6BVVO" hidden="1">#REF!</definedName>
    <definedName name="BExMDUWB7VWHFFR266QXO46BNV2S" hidden="1">#REF!</definedName>
    <definedName name="BExMDVSO20ADTTVCKT513NZBKC0Q" hidden="1">#REF!</definedName>
    <definedName name="BExME2U47N8LZG0BPJ49ANY5QVV2" hidden="1">#REF!</definedName>
    <definedName name="BExME88DH5DUKMUFI9FNVECXFD2E" hidden="1">#REF!</definedName>
    <definedName name="BExME9A7MOGAK7YTTQYXP5DL6VYA" hidden="1">#REF!</definedName>
    <definedName name="BExMEKTHIM47ERJ7ML7M759FF32G" hidden="1">#REF!</definedName>
    <definedName name="BExMEOV9YFRY5C3GDLU60GIX10BY" hidden="1">#REF!</definedName>
    <definedName name="BExMEY095ELVR1FY94CBBWCTD3ND"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FJCU2N6QOC5V50II5WTLPAF" hidden="1">#REF!</definedName>
    <definedName name="BExMFH6SWBYCN98LEO4HJ8MYBMEV" hidden="1">#REF!</definedName>
    <definedName name="BExMFLDTMRTCHKA37LQW67BG8D5C" hidden="1">#REF!</definedName>
    <definedName name="BExMFQ102FN53YEFF1Q73O5PKTN2" hidden="1">#REF!</definedName>
    <definedName name="BExMFY4B5JW31L4PL9F4S16LTC8G" hidden="1">#REF!</definedName>
    <definedName name="BExMG9NSK30KD01QX0UBN2VNRTG4" hidden="1">#REF!</definedName>
    <definedName name="BExMGFSWSVUC8O4EM6ZP6T82VC1A" hidden="1">#REF!</definedName>
    <definedName name="BExMGG3PFIHPHX7NXB7HDFI3N12L"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3QOZTYEQUF0SE6AK4HHWJO7"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KTJL16GYNXJRFE163A797W" hidden="1">#REF!</definedName>
    <definedName name="BExMIIQ5MBWSIHTFWAQADXMZC22Q" hidden="1">#REF!</definedName>
    <definedName name="BExMIKZ5EDDZDK5D6GTXJPH9XWND" hidden="1">#REF!</definedName>
    <definedName name="BExMIL4I2GE866I25CR5JBLJWJ6A"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51XJZN31B84NVPI18J3CWTB" hidden="1">#REF!</definedName>
    <definedName name="BExMJA01LCAWUR1OX7H4E7JGNN3W" hidden="1">#REF!</definedName>
    <definedName name="BExMJNC8ZFB9DRFOJ961ZAJ8U3A8" hidden="1">#REF!</definedName>
    <definedName name="BExMJTBV8A3D31W2IQHP9RDFPPHQ" hidden="1">#REF!</definedName>
    <definedName name="BExMK0OA4CYPHQFXIOZFG5E4Y027"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OI0IEYQSWL82F4MI37J9NZ3"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O5Z61RE85X8HHX2G4IU3AZW" hidden="1">#REF!</definedName>
    <definedName name="BExMLVI7UORSHM9FMO8S2EI0TMTS" hidden="1">#REF!</definedName>
    <definedName name="BExMM5UCOT2HSSN0ZIPZW55GSOVO" hidden="1">#REF!</definedName>
    <definedName name="BExMM770YITRKL0CIEWSM7VW9Y22"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MZTDDCFDHK0GU54VF8EVH99F" hidden="1">#REF!</definedName>
    <definedName name="BExMNDR4V2VG5RFZDGTAGD3Q9PPG" hidden="1">#REF!</definedName>
    <definedName name="BExMNI3IMEMK1DSW8P5MGJEDGE3R" hidden="1">#REF!</definedName>
    <definedName name="BExMNJLFWZBRN9PZF1IO9CYWV1B2" hidden="1">#REF!</definedName>
    <definedName name="BExMNKCJ0FA57YEUUAJE43U1QN5P" hidden="1">#REF!</definedName>
    <definedName name="BExMNKN5D1WEF2OOJVP6LZ6DLU3Y" hidden="1">#REF!</definedName>
    <definedName name="BExMNQ1J7QX20FWV4DQ41E6S4T2W" hidden="1">#REF!</definedName>
    <definedName name="BExMNQMY2IUP61KESI720VOMTAJ1" hidden="1">#REF!</definedName>
    <definedName name="BExMNR38HMPLWAJRQ9MMS3ZAZ9IU" hidden="1">#REF!</definedName>
    <definedName name="BExMNRDZULKJMVY2VKIIRM2M5A1M" hidden="1">#REF!</definedName>
    <definedName name="BExMNUZHMKFZ814RTA641MNKZ7HQ" hidden="1">#REF!</definedName>
    <definedName name="BExMNW6NIOK4PW2K16RX2DT8BCKP" hidden="1">#REF!</definedName>
    <definedName name="BExMO9IOWKTWHO8LQJJQI5P3INWY" hidden="1">#REF!</definedName>
    <definedName name="BExMOI29DOEK5R1A5QZPUDKF7N6T" hidden="1">#REF!</definedName>
    <definedName name="BExMOJ9GY6AQGI153FV703AE296H" hidden="1">#REF!</definedName>
    <definedName name="BExMP06Y7JRUYXTNBLZEZIIFMP8Z" hidden="1">#REF!</definedName>
    <definedName name="BExMPAJ5AJAXGKGK3F6H3ODS6RF4" hidden="1">#REF!</definedName>
    <definedName name="BExMPD2X55FFBVJ6CBUKNPROIOEU" hidden="1">#REF!</definedName>
    <definedName name="BExMPGTVPYQ1ACGV1RRRS5LYB125" hidden="1">#REF!</definedName>
    <definedName name="BExMPGZ848E38FUH1JBQN97DGWAT" hidden="1">#REF!</definedName>
    <definedName name="BExMPLBKFPJM4GF27I2D45X0U9QF"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1ZQNCI291UVV7EBWD8RXWS" hidden="1">#REF!</definedName>
    <definedName name="BExMQ4I3Q7F0BMPHSFMFW9TZ87UD" hidden="1">#REF!</definedName>
    <definedName name="BExMQ4SWDWI4N16AZ0T5CJ6HH8WC" hidden="1">#REF!</definedName>
    <definedName name="BExMQ71WHW50GVX45JU951AGPLFQ" hidden="1">#REF!</definedName>
    <definedName name="BExMQ88VT4G0T3U22E8RI09JHYNY" hidden="1">#REF!</definedName>
    <definedName name="BExMQGXSLPT4A6N47LE6FBVHWBOF" hidden="1">#REF!</definedName>
    <definedName name="BExMQSBR7PL4KLB1Q4961QO45Y4G" hidden="1">#REF!</definedName>
    <definedName name="BExMR1MA4I1X77714ZEPUVC8W398" hidden="1">#REF!</definedName>
    <definedName name="BExMR4GUTFCN4RD7H81IOKECLEG3" hidden="1">#REF!</definedName>
    <definedName name="BExMR8YQHA7N77HGHY4Y6R30I3XT" hidden="1">#REF!</definedName>
    <definedName name="BExMRENOIARWRYOIVPDIEBVNRDO7" hidden="1">#REF!</definedName>
    <definedName name="BExMRP5C9V3XNIT2DRA9I6G73H2V" hidden="1">#REF!</definedName>
    <definedName name="BExMRPG54LNH7HRC92MBSUT6UL6L" hidden="1">#REF!</definedName>
    <definedName name="BExMRQHUEHGF2FS4LCB0THFELGDI" hidden="1">#REF!</definedName>
    <definedName name="BExMRRJNUMGRSDD5GGKKGEIZ6FTS" hidden="1">#REF!</definedName>
    <definedName name="BExMRU3ACIU0RD2BNWO55LH5U2BR" hidden="1">#REF!</definedName>
    <definedName name="BExMSM9I7XZ0BC793Y8GWVJNG1V9" hidden="1">#REF!</definedName>
    <definedName name="BExMSQRCC40AP8BDUPL2I2DNC210" hidden="1">#REF!</definedName>
    <definedName name="BExO4ERTHT8SDPLRAAWOH6ZBZ5ZK" hidden="1">#REF!</definedName>
    <definedName name="BExO4J9LR712G00TVA82VNTG8O7H" hidden="1">#REF!</definedName>
    <definedName name="BExO4P9G3CC5P66YXQJ1MQZE3Q3L" hidden="1">#REF!</definedName>
    <definedName name="BExO4Q5T1IO39TUFXG41PZPWD8H5"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95MDUU37LB58XU9HYQ9MWRB" hidden="1">#REF!</definedName>
    <definedName name="BExO6HEEHI0BW1BXSQ3RFE8ELP35" hidden="1">#REF!</definedName>
    <definedName name="BExO6LLHCYTF7CIVHKAO0NMET14Q" hidden="1">#REF!</definedName>
    <definedName name="BExO7A0RAM8VLJ9WVOS0CNSGVOZA" hidden="1">#REF!</definedName>
    <definedName name="BExO7OUQS3XTUQ2LDKGQ8AAQ3OJJ" hidden="1">#REF!</definedName>
    <definedName name="BExO7RUSODZC2NQZMT2AFSMV2ONF" hidden="1">#REF!</definedName>
    <definedName name="BExO7W1PSMP8KLLJ6LI9QUDVQEVV"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TM4L261JTCSQ24FHE73242J" hidden="1">#REF!</definedName>
    <definedName name="BExO8TM5V5CFSV5A13AYOWY4NGRS"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Q5E9L1GIT3ROFRAOQB3HJ" hidden="1">#REF!</definedName>
    <definedName name="BExO9SDRI1M6KMHXSG3AE5L0F2U3" hidden="1">#REF!</definedName>
    <definedName name="BExO9V2U2YXAY904GYYGU6TD8Y7M" hidden="1">#REF!</definedName>
    <definedName name="BExOA8PPAT6BFKDHD9OQK39O9RSG" hidden="1">#REF!</definedName>
    <definedName name="BExOAFR6JHRK4AP8O7TB9UDEAVJL" hidden="1">#REF!</definedName>
    <definedName name="BExOAGCX9ISY83KMXO02KFMKR8OW" hidden="1">#REF!</definedName>
    <definedName name="BExOAQ3GKCT7YZW1EMVU3EILSZL2" hidden="1">#REF!</definedName>
    <definedName name="BExOAUQOHKN1MJJEZAV2UAJ66XD5" hidden="1">#REF!</definedName>
    <definedName name="BExOB5J3JBYAAVZOK22JKWXFZPQO" hidden="1">#REF!</definedName>
    <definedName name="BExOB886RIKYRO6D0LXJDAB2M84Z"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MM2XCGXK0CZETQI5FIOSD0M" hidden="1">#REF!</definedName>
    <definedName name="BExOBNNWXJI9Y0IQ9VT4NMZCB3SW" hidden="1">#REF!</definedName>
    <definedName name="BExOBOUXMP88KJY2BX2JLUJH5N0K" hidden="1">#REF!</definedName>
    <definedName name="BExOBP0FKQ4SVR59FB48UNLKCOR6" hidden="1">#REF!</definedName>
    <definedName name="BExOBYAVUCQ0IGM0Y6A75QHP0Q1A" hidden="1">#REF!</definedName>
    <definedName name="BExOBYLMYCYZ1NJLHJCPLA3PVKYK" hidden="1">#REF!</definedName>
    <definedName name="BExOBYLO8NTLBKV3569Y2UNNIV1K" hidden="1">#REF!</definedName>
    <definedName name="BExOC08Y6OIMB5N7XH5Q1IR1M20Q" hidden="1">#REF!</definedName>
    <definedName name="BExOC3UEHB1CZNINSQHZANWJYKR8" hidden="1">#REF!</definedName>
    <definedName name="BExOC7LCVAJC36Q60I8PKPCD0T1S" hidden="1">#REF!</definedName>
    <definedName name="BExOCBSF3XGO9YJ23LX2H78VOUR7" hidden="1">#REF!</definedName>
    <definedName name="BExOCKXFMOW6WPFEVX1I7R7FNDSS" hidden="1">#REF!</definedName>
    <definedName name="BExOCQX7MZG1R6UPBHNGI606SL8K"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89QWLYZ033JJYOXL9EN126C" hidden="1">#REF!</definedName>
    <definedName name="BExOEBKG55EROA2VL360A06LKASE" hidden="1">#REF!</definedName>
    <definedName name="BExOERG5LWXYYEN1DY1H2FWRJS9T" hidden="1">#REF!</definedName>
    <definedName name="BExOEV1S6JJVO5PP4BZ20SNGZR7D" hidden="1">#REF!</definedName>
    <definedName name="BExOF5ZJR1UJ9IQRGDTEZM7GPQX4" hidden="1">#REF!</definedName>
    <definedName name="BExOFEDNCYI2TPTMQ8SJN3AW4YMF" hidden="1">#REF!</definedName>
    <definedName name="BExOFJH1W33H5R9GH680DNXTZ0ZN" hidden="1">#REF!</definedName>
    <definedName name="BExOFN2CCI1J0EUWG6CV07EKJOT7" hidden="1">#REF!</definedName>
    <definedName name="BExOFVLXVD6RVHSQO8KZOOACSV24" hidden="1">#REF!</definedName>
    <definedName name="BExOG1AZCK9QN09SNEN2DTTFFCLJ" hidden="1">#REF!</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GYVEAJFUXQVT8YQO2U7YT5OY" hidden="1">#REF!</definedName>
    <definedName name="BExOH2GVFOFXDG3YQK89NSKG7WJG" hidden="1">#REF!</definedName>
    <definedName name="BExOH7KB5HAPBB5K1Z3DIW5LCRSI" hidden="1">#REF!</definedName>
    <definedName name="BExOH9ICZ13C1LAW8OTYTR9S7ZP3" hidden="1">#REF!</definedName>
    <definedName name="BExOHBB43JS54D6MARIQR5PJNUDG"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N9ETPA87K6NINBIFRSWHK4C"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CECQSFWA99RY6KEDPH30KT6" hidden="1">#REF!</definedName>
    <definedName name="BExOKDAQ31PVS0Q7NXOF66C24GYL"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AKCWQU4XBB7CDX3KJE8862C" hidden="1">#REF!</definedName>
    <definedName name="BExOLB5SC7VD8OG53K8II93SAENQ" hidden="1">#REF!</definedName>
    <definedName name="BExOLD411QWFX4FN11349510DRJ8" hidden="1">#REF!</definedName>
    <definedName name="BExOLICXFHJLILCJVFMJE5MGGWKR" hidden="1">#REF!</definedName>
    <definedName name="BExOLJJWU4QJ08XAYNB2I035BULC" hidden="1">#REF!</definedName>
    <definedName name="BExOLOI0WJS3QC12I3ISL0D9AWOF" hidden="1">#REF!</definedName>
    <definedName name="BExOLYZNCQU9YFRCJTSR1R7098U7" hidden="1">#REF!</definedName>
    <definedName name="BExOLYZNG5RBD0BTS1OEZJNU92Q5" hidden="1">#REF!</definedName>
    <definedName name="BExOM3HIJ3UZPOKJI68KPBJAHPDC" hidden="1">#REF!</definedName>
    <definedName name="BExOMBFCBGGM6KO5RX1LMJ0M22S4" hidden="1">#REF!</definedName>
    <definedName name="BExOMI672TH8VPB5MGW4I7CD339Q"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8UB96J8UZO1ZX4IVWLM8DGA" hidden="1">#REF!</definedName>
    <definedName name="BExONB3A7CO4YD8RB41PHC93BQ9M" hidden="1">#REF!</definedName>
    <definedName name="BExONFL4TFXSXWK3WNKGBKED9MO0" hidden="1">#REF!</definedName>
    <definedName name="BExONFQH6UUXF8V0GI4BRIST9RFO" hidden="1">#REF!</definedName>
    <definedName name="BExONIL1EPN8W1SVF4S473NVT9G0"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NVBIXX436X1BG1TMAO4S9LD0" hidden="1">#REF!</definedName>
    <definedName name="BExOO1WWIZSGB0YTGKESB45TSVMZ" hidden="1">#REF!</definedName>
    <definedName name="BExOO4B8FPAFYPHCTYTX37P1TQM5" hidden="1">#REF!</definedName>
    <definedName name="BExOOIULUDOJRMYABWV5CCL906X6" hidden="1">#REF!</definedName>
    <definedName name="BExOORE1DP6UVW28XJX2VS05649B"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PJV0G43Z50LNI0UWME9NPU9S" hidden="1">#REF!</definedName>
    <definedName name="BExOPQR6CANEBCA0OUQVCFD5YJKZ"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1X1RE71HCCMKWV64X8HPHR0R"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1BOL730OSEM60CEMAMP4ARQ" hidden="1">#REF!</definedName>
    <definedName name="BExQ42IU9MNDYLODP41DL6YTZMAR" hidden="1">#REF!</definedName>
    <definedName name="BExQ452HF7N1HYPXJXQ8WD6SOWUV" hidden="1">#REF!</definedName>
    <definedName name="BExQ499KBJ5W7A1G293A0K14EVQB" hidden="1">#REF!</definedName>
    <definedName name="BExQ4B7Q3NN5PZMR9C0YCQ9KMIUO"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3U1WPQDQWX1BVV1GSXRBF6E"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4ZZTC2Q4JE5IP9HTC0T83EC" hidden="1">#REF!</definedName>
    <definedName name="BExQ6CN1EF2UPZ57ZYMGK8TUJQSS" hidden="1">#REF!</definedName>
    <definedName name="BExQ6JJ6GQ820H268M24Q000VLS5" hidden="1">#REF!</definedName>
    <definedName name="BExQ6M2YXJ8AMRJF3QGHC40ADAHZ" hidden="1">#REF!</definedName>
    <definedName name="BExQ6M8B0X44N9TV56ATUVHGDI00" hidden="1">#REF!</definedName>
    <definedName name="BExQ6NKT7GLCK5DO3FT99FA0VH7Y" hidden="1">#REF!</definedName>
    <definedName name="BExQ6PIZEB3532T46HXOTSDMM8XR" hidden="1">#REF!</definedName>
    <definedName name="BExQ6POH065GV0I74XXVD0VUPBJW" hidden="1">#REF!</definedName>
    <definedName name="BExQ6WV9KPSMXPPLGZ3KK4WNYTHU" hidden="1">#REF!</definedName>
    <definedName name="BExQ6ZV68Z2O8OH936KS7SV2Y95F"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7ZDTJOFDYA5377QEP7ND4S68"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U95JXE2ZGDDWOEHH46ENO5L" hidden="1">#REF!</definedName>
    <definedName name="BExQ8UUP7KQWLXPL81ZMF3AC1K7V" hidden="1">#REF!</definedName>
    <definedName name="BExQ8ZCEDBOBJA3D9LDP5TU2WYGR" hidden="1">#REF!</definedName>
    <definedName name="BExQ94LAW6MAQBWY25WTBFV5PPZJ" hidden="1">#REF!</definedName>
    <definedName name="BExQ97QIPOSSRK978N8P234Y1XA4" hidden="1">#REF!</definedName>
    <definedName name="BExQ9DQATTM64NGUOQWM96CIR7J1" hidden="1">#REF!</definedName>
    <definedName name="BExQ9DVR0WJQK432BJFWT5WHPMRB"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Q0NRHUHDBGX8TI67LRGKH8Q"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AOMSA0VYXGLZPTNHANOHL2BV"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N9I2EPDJV5NWVN5N1MQGKH" hidden="1">#REF!</definedName>
    <definedName name="BExQBPSOZ47V81YAEURP0NQJNTJH" hidden="1">#REF!</definedName>
    <definedName name="BExQC5TWT21CGBKD0IHAXTIN2QB8" hidden="1">#REF!</definedName>
    <definedName name="BExQC94JL9F5GW4S8DQCAF4WB2DA" hidden="1">#REF!</definedName>
    <definedName name="BExQCI9M5F9BX0WO90T8KQKXJECZ"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6IAA3QFZ6TX9BXPJISLE0Q1" hidden="1">#REF!</definedName>
    <definedName name="BExQEC7BRIJ30PTU3UPFOIP2HPE3" hidden="1">#REF!</definedName>
    <definedName name="BExQEJ3GYY1J95ATEGPS4SC3EZUP" hidden="1">#REF!</definedName>
    <definedName name="BExQEJUD5RQJ325ULPV2E4W8QAL6" hidden="1">#REF!</definedName>
    <definedName name="BExQEMUA4HEFM4OVO8M8MA8PIAW1" hidden="1">#REF!</definedName>
    <definedName name="BExQEQ4XZQFIKUXNU9H7WE7AMZ1U" hidden="1">#REF!</definedName>
    <definedName name="BExQF00ZDAC842R706797DN4H4HE"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MNOOBC2XE1R03V1MF8QJSDG" hidden="1">#REF!</definedName>
    <definedName name="BExQFNPE0JNBFPGM91B5GNSDG31N"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FKTOP6WGJAF2OI8PXQPMWT4" hidden="1">#REF!</definedName>
    <definedName name="BExQGMM9RZL83B2Z0ZZPHKUY6VTK"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HZGZ5JZ4AE00IROC5LG5734F"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CT281Q1E6HHLEIC7LOYTR4F" hidden="1">#REF!</definedName>
    <definedName name="BExQIDUXFRRQTUP42M6V5KODFDPZ" hidden="1">#REF!</definedName>
    <definedName name="BExQIEWM4YHWE15RFGAT8AWBZ25Y" hidden="1">#REF!</definedName>
    <definedName name="BExQIII2YKNNBPUFZNOC88FK394S" hidden="1">#REF!</definedName>
    <definedName name="BExQINW95C7N048P3U0KM5A2Q0VU" hidden="1">#REF!</definedName>
    <definedName name="BExQIS8O6R36CI01XRY9ISM99TW9" hidden="1">#REF!</definedName>
    <definedName name="BExQIVJB9MJ25NDUHTCVMSODJY2C" hidden="1">#REF!</definedName>
    <definedName name="BExQJ7IXTYN8ELZIUSOUURFAP5Z5" hidden="1">#REF!</definedName>
    <definedName name="BExQJBF7LAX128WR7VTMJC88ZLPG" hidden="1">#REF!</definedName>
    <definedName name="BExQJEVCKX6KZHNCLYXY7D0MX5KN" hidden="1">#REF!</definedName>
    <definedName name="BExQJIBCENFZ4FNIPQ8IC1PBMHA9" hidden="1">#REF!</definedName>
    <definedName name="BExQJJYSDX8B0J1QGF2HL071KKA3" hidden="1">#REF!</definedName>
    <definedName name="BExQJX019VWBQMW1HCV154DP9287" hidden="1">#REF!</definedName>
    <definedName name="BExQK1HV6SQQ7CP8H8IUKI9TYXTD" hidden="1">#REF!</definedName>
    <definedName name="BExQK1SODHG66277P2K5V2W6173O"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2PDU3RIYDBR02EV6VUXEVN6" hidden="1">#REF!</definedName>
    <definedName name="BExS0ASQBKRTPDWFK0KUDFOS9LE5" hidden="1">#REF!</definedName>
    <definedName name="BExS0GHQUF6YT0RU3TKDEO8CSJYB" hidden="1">#REF!</definedName>
    <definedName name="BExS0K8IHC45I78DMZBOJ1P13KQA" hidden="1">#REF!</definedName>
    <definedName name="BExS0UFCKI6Z4BDWL0C1TI1UZA8D" hidden="1">#REF!</definedName>
    <definedName name="BExS152B2LFCRAUHSLI5T6QRNII0" hidden="1">#REF!</definedName>
    <definedName name="BExS15IJV0WW662NXQUVT3FGP4ST" hidden="1">#REF!</definedName>
    <definedName name="BExS16PROWSNHW3MZQBGQNQU7S8R" hidden="1">#REF!</definedName>
    <definedName name="BExS194110MR25BYJI3CJ2EGZ8XT" hidden="1">#REF!</definedName>
    <definedName name="BExS1BNVGNSGD4EP90QL8WXYWZ66" hidden="1">#REF!</definedName>
    <definedName name="BExS1UE39N6NCND7MAARSBWXS6HU" hidden="1">#REF!</definedName>
    <definedName name="BExS1VQKWZC7SM0UY7BWIPST3VU3" hidden="1">#REF!</definedName>
    <definedName name="BExS226HTWL5WVC76MP5A1IBI8WD" hidden="1">#REF!</definedName>
    <definedName name="BExS26OI2QNNAH2WMDD95Z400048" hidden="1">#REF!</definedName>
    <definedName name="BExS2B0U63WVS4RKFUQVW1QMSPXR" hidden="1">#REF!</definedName>
    <definedName name="BExS2DF6B4ZUF3VZLI4G6LJ3BF38" hidden="1">#REF!</definedName>
    <definedName name="BExS2OT61VXS58SSI0I90Z76DFCQ" hidden="1">#REF!</definedName>
    <definedName name="BExS2QB5FS5LYTFYO4BROTWG3OV5" hidden="1">#REF!</definedName>
    <definedName name="BExS2RIBMZPBDB3W6PKRNHUM06WI" hidden="1">#REF!</definedName>
    <definedName name="BExS2TLU1HONYV6S3ZD9T12D7CIG" hidden="1">#REF!</definedName>
    <definedName name="BExS318UV9I2FXPQQWUKKX00QLPJ" hidden="1">#REF!</definedName>
    <definedName name="BExS38AHQWKT950DKJR1SJAY5NKD" hidden="1">#REF!</definedName>
    <definedName name="BExS3BL7KZUM0PK7UW1Y6M98ZKXC" hidden="1">#REF!</definedName>
    <definedName name="BExS3LBS0SMTHALVM4NRI1BAV1NP" hidden="1">#REF!</definedName>
    <definedName name="BExS3MTQ75VBXDGEBURP6YT8RROE" hidden="1">#REF!</definedName>
    <definedName name="BExS3OH5XH1H0NEUDJGB0D1EF3C6" hidden="1">#REF!</definedName>
    <definedName name="BExS3OMGYO0DFN5186UFKEXZ2RX3" hidden="1">#REF!</definedName>
    <definedName name="BExS3SDERJ27OER67TIGOVZU13A2" hidden="1">#REF!</definedName>
    <definedName name="BExS3WV2VQ19L2A1DJ73AUFN7SRX" hidden="1">#REF!</definedName>
    <definedName name="BExS46R5WDNU5KL04FKY5LHJUCB8" hidden="1">#REF!</definedName>
    <definedName name="BExS4ASWKM93XA275AXHYP8AG6SU" hidden="1">#REF!</definedName>
    <definedName name="BExS4IAMWTT1CKFNHGN8SPWSD3QR" hidden="1">#REF!</definedName>
    <definedName name="BExS4JN3Y6SVBKILQK0R9HS45Y52" hidden="1">#REF!</definedName>
    <definedName name="BExS4P6S41O6Z6BED77U3GD9PNH1" hidden="1">#REF!</definedName>
    <definedName name="BExS4UFKWNI7QAX0PTOVVBUB0LP8" hidden="1">#REF!</definedName>
    <definedName name="BExS51H0N51UT0FZOPZRCF1GU063" hidden="1">#REF!</definedName>
    <definedName name="BExS54X72TJFC41FJK72MLRR2OO7" hidden="1">#REF!</definedName>
    <definedName name="BExS59F0PA1V2ZC7S5TN6IT41SXP" hidden="1">#REF!</definedName>
    <definedName name="BExS5BO0PN55XTHN66BUA3COZV86" hidden="1">#REF!</definedName>
    <definedName name="BExS5BYO19H5ZKO75ERO60KF7DQH" hidden="1">#REF!</definedName>
    <definedName name="BExS5DRER9US6NXY9ATYT41KZII3" hidden="1">#REF!</definedName>
    <definedName name="BExS5L3TGB8JVW9ROYWTKYTUPW27" hidden="1">#REF!</definedName>
    <definedName name="BExS5SG3GBHVDR15MOYHV230A4BG" hidden="1">#REF!</definedName>
    <definedName name="BExS5TY0F5R1ZXIVJHAAVVG81G5H" hidden="1">#REF!</definedName>
    <definedName name="BExS6GKQ96EHVLYWNJDWXZXUZW90" hidden="1">#REF!</definedName>
    <definedName name="BExS6ITKSZFRR01YD5B0F676SYN7" hidden="1">#REF!</definedName>
    <definedName name="BExS6IYVVGGZJXGGYPX7UNAQOB2X" hidden="1">#REF!</definedName>
    <definedName name="BExS6KGU63BUOXCPJ9TSCDS9ZY2T" hidden="1">#REF!</definedName>
    <definedName name="BExS6LD7AVS4Z37QHTS33WMAB1UL" hidden="1">#REF!</definedName>
    <definedName name="BExS6N0LI574IAC89EFW6CLTCQ33" hidden="1">#REF!</definedName>
    <definedName name="BExS6WRDBF3ST86ZOBBUL3GTCR11" hidden="1">#REF!</definedName>
    <definedName name="BExS6XNRKR0C3MTA0LV5B60UB908" hidden="1">#REF!</definedName>
    <definedName name="BExS79HUY1GAJJP4VMMZHU8UJI6O" hidden="1">#REF!</definedName>
    <definedName name="BExS7DU7IOWG5MHL28Z4KOM2V434" hidden="1">#REF!</definedName>
    <definedName name="BExS7G38ASJVTDO2IAPA36EB2SPF" hidden="1">#REF!</definedName>
    <definedName name="BExS7HQI0PBQNP39JUZ69RMC7M7N" hidden="1">#REF!</definedName>
    <definedName name="BExS7TKQYLRZGM93UY3ZJZJBQNFJ" hidden="1">#REF!</definedName>
    <definedName name="BExS7TVIHJQ54K2Q7S5TI60WWB6A" hidden="1">#REF!</definedName>
    <definedName name="BExS7Y2LNGVHSIBKC7C3R6X4LDR6" hidden="1">#REF!</definedName>
    <definedName name="BExS80RP8GCPNFHHGN85D3RLJQWW"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LQTNX922FCMI8FORKMV1ZCD" hidden="1">#REF!</definedName>
    <definedName name="BExS8R51C8RM2FS6V6IRTYO9GA4A" hidden="1">#REF!</definedName>
    <definedName name="BExS8W8G0X4RIQXAZCCLUM05FF9P" hidden="1">#REF!</definedName>
    <definedName name="BExS8WDX408F60MH1X9B9UZ2H4R7" hidden="1">#REF!</definedName>
    <definedName name="BExS8Z2W2QEC3MH0BZIYLDFQNUIP" hidden="1">#REF!</definedName>
    <definedName name="BExS92DKGRFFCIA9C0IXDOLO57EP" hidden="1">#REF!</definedName>
    <definedName name="BExS96Q4VJ3F3SNFZU1TK2WWTUQ2" hidden="1">#REF!</definedName>
    <definedName name="BExS970VMB40OE1CEB7FR2ZHFGZ0"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G62B8DMRZ2VD7YR78ZMOKNE" hidden="1">#REF!</definedName>
    <definedName name="BExS9WI0A6PSEB8N9GPXF2Z7MWHM" hidden="1">#REF!</definedName>
    <definedName name="BExSA5HP306TN9XJS0TU619DLRR7" hidden="1">#REF!</definedName>
    <definedName name="BExSAA4TQVBEW9YTSAC7IB9WGR0N"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T5WZEM6Z4GG7X374JPK349Y" hidden="1">#REF!</definedName>
    <definedName name="BExSATRNIE5KKRGGJGSMFI7F8PVW" hidden="1">#REF!</definedName>
    <definedName name="BExSAUTCT4P7JP57NOR9MTX33QJZ" hidden="1">#REF!</definedName>
    <definedName name="BExSAY9CA9TFXQ9M9FBJRGJO9T9E" hidden="1">#REF!</definedName>
    <definedName name="BExSB4JYKQ3MINI7RAYK5M8BLJDC" hidden="1">#REF!</definedName>
    <definedName name="BExSBLHMDPAU7TLJHXOGAD2L0A74" hidden="1">#REF!</definedName>
    <definedName name="BExSBMOS41ZRLWYLOU29V6Y7YORR" hidden="1">#REF!</definedName>
    <definedName name="BExSBRBXXQMBU1TYDW1BXTEVEPRU" hidden="1">#REF!</definedName>
    <definedName name="BExSC367PARPICZ08TX9GT4QBMH9" hidden="1">#REF!</definedName>
    <definedName name="BExSC54998WTZ21DSL0R8UN0Y9JH" hidden="1">#REF!</definedName>
    <definedName name="BExSC60N7WR9PJSNC9B7ORCX9NGY" hidden="1">#REF!</definedName>
    <definedName name="BExSC9M353D3EKCXI5GRYJZYPZYZ" hidden="1">#REF!</definedName>
    <definedName name="BExSCE99EZTILTTCE4NJJF96OYYM" hidden="1">#REF!</definedName>
    <definedName name="BExSCHUQZ2HFEWS54X67DIS8OSXZ" hidden="1">#REF!</definedName>
    <definedName name="BExSCOG41SKKG4GYU76WRWW1CTE6" hidden="1">#REF!</definedName>
    <definedName name="BExSCT3GXUWIGZN2XBK5QAZXUHAC" hidden="1">#REF!</definedName>
    <definedName name="BExSCVC9P86YVFMRKKUVRV29MZXZ" hidden="1">#REF!</definedName>
    <definedName name="BExSD16RWPJ4BKJERNVKGA3W1V8N"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J5ZE3T46HSF6W0OXL80TXQG"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EEWSM6V6B3J3F29MN7WAH14" hidden="1">#REF!</definedName>
    <definedName name="BExSGJT4LF1CNH5RN5GZ373ISW9D"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4HLTQVL4MI545VJL4WFN9U2" hidden="1">#REF!</definedName>
    <definedName name="BExSH4HMJS0TXSYHRWJRFTJ7NOSN" hidden="1">#REF!</definedName>
    <definedName name="BExSHAHFHS7MMNJR8JPVABRGBVIT" hidden="1">#REF!</definedName>
    <definedName name="BExSHDS3RJMD6MEJ67RL63M0SEIC" hidden="1">#REF!</definedName>
    <definedName name="BExSHGH88QZWW4RNAX4YKAZ5JEBL" hidden="1">#REF!</definedName>
    <definedName name="BExSHOKK1OO3CX9Z28C58E5J1D9W" hidden="1">#REF!</definedName>
    <definedName name="BExSHQD8KYLTQGDXIRKCHQQ7MKIH" hidden="1">#REF!</definedName>
    <definedName name="BExSHUKBQVT2G9G0K9ORVIJO6TU8"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OOMC43GH95KQ1PJ86MN9XDF" hidden="1">#REF!</definedName>
    <definedName name="BExTUOZENV12NYATRYZ3EEYKK1GI"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Q00DW83NCYYPB5TRRG1HTES" hidden="1">#REF!</definedName>
    <definedName name="BExTVTLH2E1SH7Z2XBYHUOQBWWLI" hidden="1">#REF!</definedName>
    <definedName name="BExTVZQLP9VFLEYQ9280W13X7E8K" hidden="1">#REF!</definedName>
    <definedName name="BExTWB4LA1PODQOH4LDTHQKBN16K" hidden="1">#REF!</definedName>
    <definedName name="BExTWFX8OYD9IX59PTP73YAC8O9G" hidden="1">#REF!</definedName>
    <definedName name="BExTWI0Q8AWXUA3ZN7I5V3QK2KM1" hidden="1">#REF!</definedName>
    <definedName name="BExTWI0R31187AOWYLZ1W1WNI84K" hidden="1">#REF!</definedName>
    <definedName name="BExTWJTGTEM42YMMOXES1DOPT9UG" hidden="1">#REF!</definedName>
    <definedName name="BExTWJTIA3WUW1PUWXAOP9O8NKLZ" hidden="1">#REF!</definedName>
    <definedName name="BExTWTERU1SE8R3LRC2C4HQMOIB1"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1WXTBXUD0M1NWE12NMAUGCO" hidden="1">#REF!</definedName>
    <definedName name="BExTY5T62H651VC86QM4X7E28JVA" hidden="1">#REF!</definedName>
    <definedName name="BExTY8T41OBZ32MRCWT76H4XO1YE"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91A10QVE7583Q5CAHW138RD" hidden="1">#REF!</definedName>
    <definedName name="BExU0BFJJQO1HJZKI14QGOQ6JROO" hidden="1">#REF!</definedName>
    <definedName name="BExU0FH5WTGW8MRFUFMDDSMJ6YQ5" hidden="1">#REF!</definedName>
    <definedName name="BExU0FMLYKBHXH0JHAD0FA64EF92"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DN4RELJSQTQUF8YK7BNGXKO"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941Z7GTMQ5O1VVPEU7YRR7P" hidden="1">#REF!</definedName>
    <definedName name="BExU2M5CK6XK55UIHDVYRXJJJRI4" hidden="1">#REF!</definedName>
    <definedName name="BExU2TXVT25ZTOFQAF6CM53Z1RLF" hidden="1">#REF!</definedName>
    <definedName name="BExU2XZLYIU19G7358W5T9E87AFR" hidden="1">#REF!</definedName>
    <definedName name="BExU3B66MCKJFSKT3HL8B5EJGVX0" hidden="1">#REF!</definedName>
    <definedName name="BExU3D9R4DRJADX0E7E2OZ3T6J9D" hidden="1">#REF!</definedName>
    <definedName name="BExU3HX1IEJGNDJI6N6CLR8ZJK9D" hidden="1">#REF!</definedName>
    <definedName name="BExU3MPNDEPYBBZQGEBW0FLIR3HZ" hidden="1">#REF!</definedName>
    <definedName name="BExU3QWQVA35KFNEQYRLU0ZG2TZ0" hidden="1">#REF!</definedName>
    <definedName name="BExU3RNLFUS53D6SK6XWBF2R02PJ"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MIZMMFZZWTK4WHGFZSMWPS8" hidden="1">#REF!</definedName>
    <definedName name="BExU4NA00RRRBGRT6TOB0MXZRCRZ" hidden="1">#REF!</definedName>
    <definedName name="BExU4XWZRGDFLCPK6HI2B3EXIQNU" hidden="1">#REF!</definedName>
    <definedName name="BExU51IFNZXPBDES28457LR8X60M" hidden="1">#REF!</definedName>
    <definedName name="BExU529CJ5AWHU0WNPZUYLVVT9GO" hidden="1">#REF!</definedName>
    <definedName name="BExU529I6YHVOG83TJHWSILIQU1S" hidden="1">#REF!</definedName>
    <definedName name="BExU57YCIKPRD8QWL6EU0YR3NG3J" hidden="1">#REF!</definedName>
    <definedName name="BExU5DSTBWXLN6E59B757KRWRI6E" hidden="1">#REF!</definedName>
    <definedName name="BExU5N8L0E2WDEBA4ITD4A8FT8ON" hidden="1">#REF!</definedName>
    <definedName name="BExU5TDWM8NNDHYPQ7OQODTQ368A" hidden="1">#REF!</definedName>
    <definedName name="BExU5X4OX1V1XHS6WSSORVQPP6Z3" hidden="1">#REF!</definedName>
    <definedName name="BExU5XVPARTFMRYHNUTBKDIL4UJN" hidden="1">#REF!</definedName>
    <definedName name="BExU66KMFBAP8JCVG9VM1RD1TNFF" hidden="1">#REF!</definedName>
    <definedName name="BExU67BIP4IDGLTCZMUKNEA7DFWZ"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MWL30NHY8I1G97R2SU1TD1Y"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7L1ZM2BRJB4M5RWTLREPRBO" hidden="1">#REF!</definedName>
    <definedName name="BExU7BBTUF8BQ42DSGM94X5TG5GF" hidden="1">#REF!</definedName>
    <definedName name="BExU7DVMNLPZ8DIZKTOS0GLZESXN"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7VUWIK7942LR3XULMKX3BJWZ" hidden="1">#REF!</definedName>
    <definedName name="BExU80I6AE5OU7P7F5V7HWIZBJ4P" hidden="1">#REF!</definedName>
    <definedName name="BExU85AUW6RSKQIVXFO60KKE5T20" hidden="1">#REF!</definedName>
    <definedName name="BExU86NB26MCPYIISZ36HADONGT2" hidden="1">#REF!</definedName>
    <definedName name="BExU885EZZNSZV3GP298UJ8LB7OL" hidden="1">#REF!</definedName>
    <definedName name="BExU89XZ24NAEGSD8GN6NKO3596G" hidden="1">#REF!</definedName>
    <definedName name="BExU8FSAUP9TUZ1NO9WXK80QPHWV" hidden="1">#REF!</definedName>
    <definedName name="BExU8FSGATXULCM675VF1KYAHGP1" hidden="1">#REF!</definedName>
    <definedName name="BExU8KFLAN778MBN93NYZB0FV30G" hidden="1">#REF!</definedName>
    <definedName name="BExU8S2O68RLH6LUDGJKFXMKKE5J" hidden="1">#REF!</definedName>
    <definedName name="BExU8UX9JX3XLB47YZ8GFXE0V7R2" hidden="1">#REF!</definedName>
    <definedName name="BExU8V2QEONF9R0X2D3R15MZ0GVY" hidden="1">#REF!</definedName>
    <definedName name="BExU91DC3DGKPZD6LTER2IRTF89C" hidden="1">#REF!</definedName>
    <definedName name="BExU96M1J7P9DZQ3S9H0C12KGYTW" hidden="1">#REF!</definedName>
    <definedName name="BExU9B98E0WUJ89KDTIKL2K0JEM7"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M5PSQDWBRYC36RG1BIGEPKR" hidden="1">#REF!</definedName>
    <definedName name="BExUAMWQODKBXMRH1QCMJLJBF8M7" hidden="1">#REF!</definedName>
    <definedName name="BExUAX8WS5OPVLCDXRGKTU2QMTFO" hidden="1">#REF!</definedName>
    <definedName name="BExUB33FJHDI3XKPQSVL75HO9RQ3" hidden="1">#REF!</definedName>
    <definedName name="BExUB3JHDL430WKBOVB9KNTSWU3Q"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BN64LPXX4Z738WO97YQ5MXMX" hidden="1">#REF!</definedName>
    <definedName name="BExUBNRVHXRIJBHKA2TWL10IFYUF" hidden="1">#REF!</definedName>
    <definedName name="BExUBPV8GB3LLCKQZCK9OFOFPN4G" hidden="1">#REF!</definedName>
    <definedName name="BExUC623BDYEODBN0N4DO6PJQ7NU" hidden="1">#REF!</definedName>
    <definedName name="BExUC8WH8TCKBB5313JGYYQ1WFLT" hidden="1">#REF!</definedName>
    <definedName name="BExUCAEGQZ6PB4AG64761OAR17RY" hidden="1">#REF!</definedName>
    <definedName name="BExUCFCDK6SPH86I6STXX8X3WMC4" hidden="1">#REF!</definedName>
    <definedName name="BExUCLC6AQ5KR6LXSAXV4QQ8ASVG"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Q3JPLF15XXZMZ6T43VLXCV3"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R15ITEN8TF2H5MGLG77YNGFE" hidden="1">#REF!</definedName>
    <definedName name="BExVR8NAH73TVNEQ6TXX8GAYA4RX" hidden="1">#REF!</definedName>
    <definedName name="BExVRNXIQ1W1CKNL8SK3XPU9SIZU" hidden="1">#REF!</definedName>
    <definedName name="BExVS6TAND82CBJNY4L4SO9LKEMV"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UAYUR922VXBNO4MN569BULR" hidden="1">#REF!</definedName>
    <definedName name="BExVTW3OZ04QHKTFPPDM5JDNT6C1" hidden="1">#REF!</definedName>
    <definedName name="BExVTXLMYR87BC04D1ERALPUFVPG" hidden="1">#REF!</definedName>
    <definedName name="BExVU6QMM5J49S1312H8AMNK3Y8U" hidden="1">#REF!</definedName>
    <definedName name="BExVUL9V3H8ZF6Y72LQBBN639YAA" hidden="1">#REF!</definedName>
    <definedName name="BExVV5T14N2HZIK7HQ4P2KG09U0J" hidden="1">#REF!</definedName>
    <definedName name="BExVV7R410VYLADLX9LNG63ID6H1" hidden="1">#REF!</definedName>
    <definedName name="BExVVA033OB71P301YYKYS90S2LK"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3HJPV9ZPAY12RMBV261NE68"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XQEVPWE39EROKIK24HLWSLOG" hidden="1">#REF!</definedName>
    <definedName name="BExVY11V7U1SAY4QKYE0PBSPD7LW" hidden="1">#REF!</definedName>
    <definedName name="BExVY1SV37DL5YU59HS4IG3VBCP4" hidden="1">#REF!</definedName>
    <definedName name="BExVY3WFGJKSQA08UF9NCMST928Y" hidden="1">#REF!</definedName>
    <definedName name="BExVY7N7APOSX562C86T41J73BNN" hidden="1">#REF!</definedName>
    <definedName name="BExVY7XZS7ZEEEI66TWUYUKRGMHJ"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TO5ZRLZ9C4BLVAOZALREBJW" hidden="1">#REF!</definedName>
    <definedName name="BExVYVGWN7SONLVDH9WJ2F1JS264" hidden="1">#REF!</definedName>
    <definedName name="BExVZ9EO732IK6MNMG17Y1EFTJQC" hidden="1">#REF!</definedName>
    <definedName name="BExVZB1Y5J4UL2LKK0363EU7GIJ1" hidden="1">#REF!</definedName>
    <definedName name="BExVZESW4KWQ72XZ6AAT3JSAGMMO" hidden="1">#REF!</definedName>
    <definedName name="BExVZJQVO5LQ0BJH5JEN5NOBIAF6" hidden="1">#REF!</definedName>
    <definedName name="BExVZNXWS91RD7NXV5NE2R3C8WW7" hidden="1">#REF!</definedName>
    <definedName name="BExW0386REQRCQCVT9BCX80UPTRY" hidden="1">#REF!</definedName>
    <definedName name="BExW08X7MUCAUZUT84HH2K0HG8JM" hidden="1">#REF!</definedName>
    <definedName name="BExW0A9VB7XKIGHAGZJRM3QTBTRP" hidden="1">#REF!</definedName>
    <definedName name="BExW0FYP4WXY71CYUG40SUBG9UWU" hidden="1">#REF!</definedName>
    <definedName name="BExW0HBAR94L0RTT4FLGEJ88FO94" hidden="1">#REF!</definedName>
    <definedName name="BExW0HBC1RMZ2GDGOGDTNAOOFO74" hidden="1">#REF!</definedName>
    <definedName name="BExW0PJY0QT1YYHEOQPDHHNJJOC5" hidden="1">#REF!</definedName>
    <definedName name="BExW0RI61B4VV0ARXTFVBAWRA1C5" hidden="1">#REF!</definedName>
    <definedName name="BExW0ZFZK22WVH1ET2MVEUVKIIWF"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2PGTQTO5C5TK1RQUWPR4X8X" hidden="1">#REF!</definedName>
    <definedName name="BExW27CKTHXIQCUL3RSLAFEQV8VT" hidden="1">#REF!</definedName>
    <definedName name="BExW283NP9D366XFPXLGSCI5UB0L" hidden="1">#REF!</definedName>
    <definedName name="BExW29WF535OHEG91SW5OF7MQBU2" hidden="1">#REF!</definedName>
    <definedName name="BExW2H3C8WJSBW5FGTFKVDVJC4CL" hidden="1">#REF!</definedName>
    <definedName name="BExW2MSCKPGF5K3I7TL4KF5ISUOL" hidden="1">#REF!</definedName>
    <definedName name="BExW2SMO90FU9W8DVVES6Q4E6BZR" hidden="1">#REF!</definedName>
    <definedName name="BExW35YV9V70DFOPLUGI2W7IYOU2"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L7R1NVUKEQSVWZPXWCI6NVN" hidden="1">#REF!</definedName>
    <definedName name="BExW4QR9FV9MP5K610THBSM51RYO" hidden="1">#REF!</definedName>
    <definedName name="BExW4S980QVHHT7SZ0CMVH1Z25PN" hidden="1">#REF!</definedName>
    <definedName name="BExW4W5HHUEZ3O9DYN9KJZWC1FEL" hidden="1">#REF!</definedName>
    <definedName name="BExW4Z029R9E19ZENN3WEA3VDAD1" hidden="1">#REF!</definedName>
    <definedName name="BExW5AZNT6IAZGNF2C879ODHY1B8" hidden="1">#REF!</definedName>
    <definedName name="BExW5EFO6R6U4UQLT4G2G4W9SX94" hidden="1">#REF!</definedName>
    <definedName name="BExW5WPU27WD4NWZOT0ZEJIDLX5J" hidden="1">#REF!</definedName>
    <definedName name="BExW5X64UZDAB8GEIIQBWQV66NV9" hidden="1">#REF!</definedName>
    <definedName name="BExW61NYOHBXEBCZ80ZJTB38E7BS" hidden="1">#REF!</definedName>
    <definedName name="BExW64T5GUYKW4V1314DJGUR4ABG"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6QE0VJ5RRAQZB4SWWF8JTHCL" hidden="1">#REF!</definedName>
    <definedName name="BExW6WJ2VW51JNF32JZF98WJDRR3" hidden="1">#REF!</definedName>
    <definedName name="BExW72Z4SXYZMGQLPMO6MBQ923ST" hidden="1">#REF!</definedName>
    <definedName name="BExW74MG1WIOS7FRGX4CXWYNPZV1" hidden="1">#REF!</definedName>
    <definedName name="BExW782LBJUIVCV6ACRLJBIKVJFQ" hidden="1">#REF!</definedName>
    <definedName name="BExW794A74Z5F2K8LVQLD6VSKXUE" hidden="1">#REF!</definedName>
    <definedName name="BExW7NSY9CQA1O23DAZ9TYTC0PAO" hidden="1">#REF!</definedName>
    <definedName name="BExW7Q79RJWXCSWJIY4GLGGQXX5G" hidden="1">#REF!</definedName>
    <definedName name="BExW89DT2OUQ24LOFUS7BMP44P4B"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G39X58B5FGJEE8EY65TJ80A" hidden="1">#REF!</definedName>
    <definedName name="BExW9JZK2CSFMKED1TX7YD9FRDO3" hidden="1">#REF!</definedName>
    <definedName name="BExW9POK1KIOI0ALS5MZIKTDIYMA" hidden="1">#REF!</definedName>
    <definedName name="BExW9TVLB7OIHTG98I7I4EXBL61S" hidden="1">#REF!</definedName>
    <definedName name="BExXLDE6PN4ESWT3LXJNQCY94NE4" hidden="1">#REF!</definedName>
    <definedName name="BExXLDOYNIS8GLKISUIBXIOW06CA"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BZVDCP7C3K4VEEW633KTED"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FF7Y9O72XCFWXWM3HV1VVWH" hidden="1">#REF!</definedName>
    <definedName name="BExXNPM24UN2PGVL9D1TUBFRIKR4" hidden="1">#REF!</definedName>
    <definedName name="BExXNRUWHTVKJZUNKVBFHLNVSDV2" hidden="1">#REF!</definedName>
    <definedName name="BExXNSLYWITH4246M4YVOUIV04ZJ" hidden="1">#REF!</definedName>
    <definedName name="BExXNWYB165VO9MHARCL5WLCHWS0" hidden="1">#REF!</definedName>
    <definedName name="BExXO1G5TG80TSHNS86X0DXO6YHY" hidden="1">#REF!</definedName>
    <definedName name="BExXO278QHQN8JDK5425EJ615ECC" hidden="1">#REF!</definedName>
    <definedName name="BExXO6E9ABFOYA2LVN6RLW4BO9G6" hidden="1">#REF!</definedName>
    <definedName name="BExXO6ZP85325PSLSXWM38N73O6V" hidden="1">#REF!</definedName>
    <definedName name="BExXOBHOP0WGFHI2Y9AO4L440UVQ" hidden="1">#REF!</definedName>
    <definedName name="BExXOHSAD2NSHOLLMZ2JWA4I3I1R" hidden="1">#REF!</definedName>
    <definedName name="BExXOJQBVBDGLVEYZAE7AL8F0VWX" hidden="1">#REF!</definedName>
    <definedName name="BExXOMQ9421Y32TZ81U6YGIP35QU" hidden="1">#REF!</definedName>
    <definedName name="BExXP80B5FGA00JCM7UXKPI3PB7Y" hidden="1">#REF!</definedName>
    <definedName name="BExXP85M4WXYVN1UVHUTOEKEG5XS" hidden="1">#REF!</definedName>
    <definedName name="BExXPDUMN4B85QFXGPSJPII52QR3" hidden="1">#REF!</definedName>
    <definedName name="BExXPELOTHOAG0OWILLAH94OZV5J" hidden="1">#REF!</definedName>
    <definedName name="BExXPS31W1VD2NMIE4E37LHVDF0L" hidden="1">#REF!</definedName>
    <definedName name="BExXPUMU4BLFWI2L0MHMM5F3OUPL" hidden="1">#REF!</definedName>
    <definedName name="BExXPZKYEMVF5JOC14HYOOYQK6JK" hidden="1">#REF!</definedName>
    <definedName name="BExXQ06J7OF0O2FO4WR0QK93RJ17"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HPNAFE4M6C2HYRCQNIU9D31" hidden="1">#REF!</definedName>
    <definedName name="BExXQIRBLQSLAJTFL7224FCFUTKH" hidden="1">#REF!</definedName>
    <definedName name="BExXQJIEF5R3QQ6D8HO3NGPU0IQC" hidden="1">#REF!</definedName>
    <definedName name="BExXQMYEOGRO69K9BLZF14USRMVP" hidden="1">#REF!</definedName>
    <definedName name="BExXQS1SGPIQX0ESRMCECOYMUQQJ"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HIY77F53DUYX7CMZPXGRDAG"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BY0S70HRJ1R0POASBK3RJTG" hidden="1">#REF!</definedName>
    <definedName name="BExXSC8RFK5D68FJD2HI4K66SA6I" hidden="1">#REF!</definedName>
    <definedName name="BExXSNHC88W4UMXEOIOOATJAIKZO" hidden="1">#REF!</definedName>
    <definedName name="BExXSOOMMZPFHL8KWANDD0RTPLA1" hidden="1">#REF!</definedName>
    <definedName name="BExXSTBS08WIA9TLALV3UQ2Z3MRG" hidden="1">#REF!</definedName>
    <definedName name="BExXSVQ2WOJJ73YEO8Q2FK60V4G8" hidden="1">#REF!</definedName>
    <definedName name="BExXTHLRNL82GN7KZY3TOLO508N7" hidden="1">#REF!</definedName>
    <definedName name="BExXTINEGPKZ75DCUCEF3QOV6OES" hidden="1">#REF!</definedName>
    <definedName name="BExXTKAV4Y4JQ7D62LKGD89F9WMF"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1HWKTB46UXT08JLMPP8P4SP" hidden="1">#REF!</definedName>
    <definedName name="BExXV6FWG4H3S2QEUJZYIXILNGJ7" hidden="1">#REF!</definedName>
    <definedName name="BExXVHOLNLNLF9XBRJN01FUCJQG2" hidden="1">#REF!</definedName>
    <definedName name="BExXVJS4S4SHX7MH4JX5U7TC6XQ6"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CEFPM2UFC3LC37H8GSMA5GA"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0SAZOPJMDG9GOR625UDCCS8" hidden="1">#REF!</definedName>
    <definedName name="BExXY2FR7PFLXNGA6J0Z6IQF8TYJ"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3WEYVVV9XKKD5E86QEX5U57" hidden="1">#REF!</definedName>
    <definedName name="BExXZ4CKWN3R9HA311KINBA3R2K4" hidden="1">#REF!</definedName>
    <definedName name="BExXZ6QU5C0UMWY7U4BHVZNIPANK" hidden="1">#REF!</definedName>
    <definedName name="BExXZEDWUYH25UZMW2QU2RXFILJE" hidden="1">#REF!</definedName>
    <definedName name="BExXZFVV4YB42AZ3H1I40YG3JAPU" hidden="1">#REF!</definedName>
    <definedName name="BExXZHJ9T2JELF12CHHGD54J1B0C" hidden="1">#REF!</definedName>
    <definedName name="BExXZM14XID3OAA88OURJ7QSZW1E" hidden="1">#REF!</definedName>
    <definedName name="BExXZNJ2X1TK2LRK5ZY3MX49H5T7" hidden="1">#REF!</definedName>
    <definedName name="BExXZOVPCEP495TQSON6PSRQ8XCY" hidden="1">#REF!</definedName>
    <definedName name="BExXZXKH7NBARQQAZM69Z57IH1MM" hidden="1">#REF!</definedName>
    <definedName name="BExY05T95YHBLI9ZYWFFT2O2B871"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2BUPPTNAMQCFN7G1QBU5X1J" hidden="1">#REF!</definedName>
    <definedName name="BExY180UKNW5NIAWD6ZUYTFEH8QS" hidden="1">#REF!</definedName>
    <definedName name="BExY1DPTV4LSY9MEOUGXF8X052NA" hidden="1">#REF!</definedName>
    <definedName name="BExY1FIMLW9L499KIE7ZJ706UYLM" hidden="1">#REF!</definedName>
    <definedName name="BExY1GK9ELBEKDD7O6HR6DUO8YGO" hidden="1">#REF!</definedName>
    <definedName name="BExY1HBBPNN8J1P19D91ZV7BFBRN" hidden="1">#REF!</definedName>
    <definedName name="BExY1NWOXXFV9GGZ3PX444LZ8TVX" hidden="1">#REF!</definedName>
    <definedName name="BExY1ONMI973LYH6W67SZIDXWDA0"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BUHF49HBMC20Z30YPLFCPS7" hidden="1">#REF!</definedName>
    <definedName name="BExY3C59PDF2BON135CH8LLYNO9W" hidden="1">#REF!</definedName>
    <definedName name="BExY3FAME3HIN2RXBJJ7BFZOQELW" hidden="1">#REF!</definedName>
    <definedName name="BExY3HOSK7YI364K15OX70AVR6F1" hidden="1">#REF!</definedName>
    <definedName name="BExY3JXT10HDV8IRQXYNHEEU49VD" hidden="1">#REF!</definedName>
    <definedName name="BExY3PS9FF16S8QWSYU89GM4E8VB" hidden="1">#REF!</definedName>
    <definedName name="BExY3T89AUR83SOAZZ3OMDEJDQ39" hidden="1">#REF!</definedName>
    <definedName name="BExY3YMHKXSM8ZA6J2QVK2F5QV01" hidden="1">#REF!</definedName>
    <definedName name="BExY4DRA1NB56I6KHB22C0U0NKPH" hidden="1">#REF!</definedName>
    <definedName name="BExY4MG771JQ84EMIVB6HQGGHZY7" hidden="1">#REF!</definedName>
    <definedName name="BExY4PQUTBYZGBCOH80JJH5VLRD6" hidden="1">#REF!</definedName>
    <definedName name="BExY4PWCSFB8P3J3TBQB2MD67263" hidden="1">#REF!</definedName>
    <definedName name="BExY4RZW3KK11JLYBA4DWZ92M6LQ" hidden="1">#REF!</definedName>
    <definedName name="BExY4SW8AV0ZS8G2TZLIRJTOBSGD"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BXBLQUW4SOF44M3WMGHRNE2"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A22HQFUO0AXG89KJGS2WE03" hidden="1">#REF!</definedName>
    <definedName name="BExZJMY170JCUU1RWASNZ1HJPRTA" hidden="1">#REF!</definedName>
    <definedName name="BExZJOQR77H0P4SUKVYACDCFBBXO" hidden="1">#REF!</definedName>
    <definedName name="BExZJS6RG34ODDY9HMZ0O34MEMSB" hidden="1">#REF!</definedName>
    <definedName name="BExZJU4ZJUO53Z0ZDKXRX3KI682X" hidden="1">#REF!</definedName>
    <definedName name="BExZK34NR4BAD7HJAP7SQ926UQP3" hidden="1">#REF!</definedName>
    <definedName name="BExZK3FGPHH5H771U7D5XY7XBS6E" hidden="1">#REF!</definedName>
    <definedName name="BExZKGRIH1C8XY2R7Z1LHBXCBRJC"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CDWOXSAL3E45Y87GOH1NUUX" hidden="1">#REF!</definedName>
    <definedName name="BExZLGVLMKTPFXG42QYT0PO81G7F" hidden="1">#REF!</definedName>
    <definedName name="BExZLHRZMB1LAT56CZDZRRPS2Q5E" hidden="1">#REF!</definedName>
    <definedName name="BExZLKMK7LRK14S09WLMH7MXSQXM" hidden="1">#REF!</definedName>
    <definedName name="BExZLT5ZPFGYISDYWOPOK90JLRBR"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IB2Z0PW4MJVTRVEDQX8NTGC" hidden="1">#REF!</definedName>
    <definedName name="BExZNJ1Y8RSOGU7HCLNI4JJ9WA8U" hidden="1">#REF!</definedName>
    <definedName name="BExZNJYCFYVMAOI62GB2BABK1ELE" hidden="1">#REF!</definedName>
    <definedName name="BExZNT3IENBP4PJ3O1VRGS96XB1T"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IVPQXLMQIOFZKVB6QU4PL2" hidden="1">#REF!</definedName>
    <definedName name="BExZOETNB1CJ3Y2RKLI1ZK0S8Z6H" hidden="1">#REF!</definedName>
    <definedName name="BExZOGBLV9VKIJSZA9FTH6F6I902"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ALC7R8DDA3OAPB2V11VFIZ5" hidden="1">#REF!</definedName>
    <definedName name="BExZPFU3AP7RASS5X21Q6MTP5DI1" hidden="1">#REF!</definedName>
    <definedName name="BExZPQ0XY507N8FJMVPKCTK8HC9H" hidden="1">#REF!</definedName>
    <definedName name="BExZPUO3WXZZLJS5CMNV98Z7IUYV" hidden="1">#REF!</definedName>
    <definedName name="BExZPWBJ4H8RND8XVKNCJ474L2J6" hidden="1">#REF!</definedName>
    <definedName name="BExZPZ0NHUAKSEWAKTJCLTM6ID0G"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97GRS1JT451BUNZG7OVGF7Q"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24MUKIG88I9IEBKAQ5NMRPT" hidden="1">#REF!</definedName>
    <definedName name="BExZR485AKBH93YZ08CMUC3WROED" hidden="1">#REF!</definedName>
    <definedName name="BExZR7TL98P2PPUVGIZYR5873DWW" hidden="1">#REF!</definedName>
    <definedName name="BExZRGD1603X5ACFALUUDKCD7X48" hidden="1">#REF!</definedName>
    <definedName name="BExZRGNSUPG6TBX2L292MP1PLVMU"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RYN6TKLS1N70DLRI2IKWN37Q" hidden="1">#REF!</definedName>
    <definedName name="BExZS1CBTC8QC8S2HIB93A2TPFQA" hidden="1">#REF!</definedName>
    <definedName name="BExZS2OY9JTSSP01ZQ6V2T2LO5R9" hidden="1">#REF!</definedName>
    <definedName name="BExZSI9USDLZAN8LI8M4YYQL24GZ" hidden="1">#REF!</definedName>
    <definedName name="BExZSS0LA2JY4ZLJ1Z5YCMLJJZCH" hidden="1">#REF!</definedName>
    <definedName name="BExZSYRAL38T8SFTHLEC94VZAPTB" hidden="1">#REF!</definedName>
    <definedName name="BExZSZ21VX9ESDG8PFXHDLT82KLO" hidden="1">#REF!</definedName>
    <definedName name="BExZT099CSLD6DJMIKJKIXDO8GD5" hidden="1">#REF!</definedName>
    <definedName name="BExZT4G9XWEXQ18D0PEKSEHI6WID" hidden="1">#REF!</definedName>
    <definedName name="BExZTAQV2QVSZY5Y3VCCWUBSBW9P" hidden="1">#REF!</definedName>
    <definedName name="BExZTC8S1L60TW34BLBQLDKD9RH4" hidden="1">#REF!</definedName>
    <definedName name="BExZTCP3AS1RQUH3NNZGOJY7ORHW"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TYQ1JEJ7OY2XU5OVPIV2ST7B"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SJZU49WES7TCI0N0HW4M5"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4OFC4E044NV2AK8G2UA1XAF" hidden="1">#REF!</definedName>
    <definedName name="BExZVBQ29OM0V8XAL3HL0JIM0MMU" hidden="1">#REF!</definedName>
    <definedName name="BExZVCRRWDAEMKOMWLKW8Y589BTB"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VW92BIGOE7S7BGNAK369OBAA"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O4ITR24TI60TY7ZB4VTJJ3K" hidden="1">#REF!</definedName>
    <definedName name="BExZWSMC9T48W74GFGQCIUJ8ZPP3" hidden="1">#REF!</definedName>
    <definedName name="BExZWTO13WI5HYOD923V9HWRJYKJ" hidden="1">#REF!</definedName>
    <definedName name="BExZWUF2V4HY3HI8JN9ZVPRWK1H3" hidden="1">#REF!</definedName>
    <definedName name="BExZWX45URTK9KYDJHEXL1OTZ833" hidden="1">#REF!</definedName>
    <definedName name="BExZX0EWQEZO86WDAD9A4EAEZ012" hidden="1">#REF!</definedName>
    <definedName name="BExZX1WSR48BBWSFW7QP7EUMPQM7" hidden="1">#REF!</definedName>
    <definedName name="BExZX2T6ZT2DZLYSDJJBPVIT5OK2" hidden="1">#REF!</definedName>
    <definedName name="BExZX8I6XYE9MJFC5JUG3ZJE9YCS"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A4YA3LROELPDUCJ8SP9YM0" hidden="1">#REF!</definedName>
    <definedName name="BExZXYQ7U5G08FQGUIGYT14QCBOF" hidden="1">#REF!</definedName>
    <definedName name="BExZY02V77YJBMODJSWZOYCMPS5X" hidden="1">#REF!</definedName>
    <definedName name="BExZY49QRZIR6CA41LFA9LM6EULU" hidden="1">#REF!</definedName>
    <definedName name="BExZZ24YQOBUJTDPVU4JE2DI81OU" hidden="1">#REF!</definedName>
    <definedName name="BExZZ2FQA9A8C7CJKMEFQ9VPSLCE" hidden="1">#REF!</definedName>
    <definedName name="BExZZC6HAIITD2LG9VYL7VF2213L" hidden="1">#REF!</definedName>
    <definedName name="BExZZCHAVHW8C2H649KRGVQ0WVRT" hidden="1">#REF!</definedName>
    <definedName name="BExZZTK54OTLF2YB68BHGOS27GEN" hidden="1">#REF!</definedName>
    <definedName name="BExZZX5LNMXWHX5WKP9XRZI1YZA1" hidden="1">#REF!</definedName>
    <definedName name="BExZZXB3JQQG4SIZS4MRU6NNW7HI" hidden="1">#REF!</definedName>
    <definedName name="BExZZZEMIIFKMLLV4DJKX5TB9R5V" hidden="1">#REF!</definedName>
    <definedName name="bg" hidden="1">{"net assets",#N/A,FALSE,"summary";"asset turnover",#N/A,FALSE,"summary";"orona",#N/A,FALSE,"summary"}</definedName>
    <definedName name="BG_Del" hidden="1">15</definedName>
    <definedName name="BG_Ins" hidden="1">4</definedName>
    <definedName name="BG_Mod" hidden="1">6</definedName>
    <definedName name="bgbfs" hidden="1">{"Tekstil",#N/A,FALSE,"9511kar(TL)"}</definedName>
    <definedName name="BGermAP">#REF!</definedName>
    <definedName name="BGermAR">#REF!</definedName>
    <definedName name="BGermInv">#REF!</definedName>
    <definedName name="bhfgh" hidden="1">{#N/A,#N/A,TRUE,"recap";"variable",#N/A,TRUE,"variable";"usages",#N/A,TRUE,"usages";"volume",#N/A,TRUE,"volume";"quantity",#N/A,TRUE,"quantity";"total cost",#N/A,TRUE,"cost";"purchase price",#N/A,TRUE,"purchase";"production",#N/A,TRUE,"prod";"saf. qual.",#N/A,TRUE,"safqual"}</definedName>
    <definedName name="bi" hidden="1">{#N/A,#N/A,FALSE,"F-01";#N/A,#N/A,FALSE,"F-01";#N/A,#N/A,FALSE,"F-01"}</definedName>
    <definedName name="bil" hidden="1">{#N/A,#N/A,FALSE,"F-01";#N/A,#N/A,FALSE,"F-01";#N/A,#N/A,FALSE,"F-01"}</definedName>
    <definedName name="Bilans" hidden="1">{#N/A,#N/A,FALSE,"F-01";#N/A,#N/A,FALSE,"F-01";#N/A,#N/A,FALSE,"F-01"}</definedName>
    <definedName name="BILANS30.07.2002" hidden="1">{#N/A,#N/A,FALSE,"F-01";#N/A,#N/A,FALSE,"F-01";#N/A,#N/A,FALSE,"F-01"}</definedName>
    <definedName name="bimdk2" hidden="1">{#N/A,"PURADD",FALSE,"Business Analysis";#N/A,"PURSPP",FALSE,"Business Analysis";#N/A,"CTGIND",FALSE,"Business Analysis";#N/A,"PURCHM",FALSE,"Business Analysis";#N/A,"SPADD",FALSE,"Business Analysis";#N/A,"EPOXY",FALSE,"Business Analysis";#N/A,"PURPER",FALSE,"Business Analysis"}</definedName>
    <definedName name="bimw09" hidden="1">{#N/A,"PURADD",FALSE,"Business Analysis";#N/A,"PURSPP",FALSE,"Business Analysis";#N/A,"CTGIND",FALSE,"Business Analysis";#N/A,"PURCHM",FALSE,"Business Analysis";#N/A,"SPADD",FALSE,"Business Analysis";#N/A,"EPOXY",FALSE,"Business Analysis";#N/A,"PURPER",FALSE,"Business Analysis"}</definedName>
    <definedName name="Bio.Check">#REF!</definedName>
    <definedName name="BITALYAP">#REF!</definedName>
    <definedName name="BITALYAR">#REF!</definedName>
    <definedName name="BITALYINV">#REF!</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kls" hidden="1">{#N/A,"PURCHM",FALSE,"Business Analysis";#N/A,"SPADD",FALSE,"Business Analysis"}</definedName>
    <definedName name="blah" hidden="1">{#N/A,#N/A,FALSE,"AKL NODELIST";#N/A,#N/A,FALSE,"GW-CFG";#N/A,#N/A,FALSE,"LINE-CFGS";#N/A,#N/A,FALSE,"MAU CCTS";#N/A,#N/A,FALSE,"TOPOLOGY";#N/A,#N/A,FALSE,"IP ADDRESSES";#N/A,#N/A,FALSE,"CABINETS";#N/A,#N/A,FALSE,"AKL_POST";#N/A,#N/A,FALSE,"SWLIST";#N/A,#N/A,FALSE,"SWVER"}</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00"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M" hidden="1">{"EBITDA",#N/A,TRUE,"P&amp;L Net of Disc Ops";"output net of disc ops",#N/A,TRUE,"Revenue";"input",#N/A,TRUE,"Revenue";"output",#N/A,TRUE,"DC";"Input",#N/A,TRUE,"DC";"MTN and MCN",#N/A,TRUE,"Margin";"output detail line items",#N/A,TRUE,"SGA";"personnel by year",#N/A,TRUE,"Payroll";#N/A,#N/A,TRUE,"CapEx"}</definedName>
    <definedName name="bmbnmn" hidden="1">{#N/A,#N/A,FALSE,"KA CH  (2)"}</definedName>
    <definedName name="b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bnbn" hidden="1">{"oct_res_comm",#N/A,FALSE,"VarToBud"}</definedName>
    <definedName name="bnm" hidden="1">{#N/A,#N/A,FALSE,"REPORT"}</definedName>
    <definedName name="bnmk" hidden="1">{#N/A,#N/A,FALSE,"Produkte Erw.";#N/A,#N/A,FALSE,"Produkte Plan";#N/A,#N/A,FALSE,"Leistungen Erw.";#N/A,#N/A,FALSE,"Leistungen Plan";#N/A,#N/A,FALSE,"KA Allg.Kosten (2)";#N/A,#N/A,FALSE,"KA All.Kosten"}</definedName>
    <definedName name="bnmm" hidden="1">{"detail",#N/A,FALSE,"mfg";"summary",#N/A,FALSE,"mfg"}</definedName>
    <definedName name="bnnn" hidden="1">{"mgmt forecast",#N/A,FALSE,"Mgmt Forecast";"dcf table",#N/A,FALSE,"Mgmt Forecast";"sensitivity",#N/A,FALSE,"Mgmt Forecast";"table inputs",#N/A,FALSE,"Mgmt Forecast";"calculations",#N/A,FALSE,"Mgmt Forecast"}</definedName>
    <definedName name="bno" hidden="1">{#N/A,#N/A,FALSE,"Index";#N/A,#N/A,FALSE,"1.1";#N/A,#N/A,FALSE,"Scenario Summary"}</definedName>
    <definedName name="board3">#REF!</definedName>
    <definedName name="board4">#REF!</definedName>
    <definedName name="BOD_BS" hidden="1">{"'debtors'!$A$1:$I$305","'debtors'!$A$1:$J$285"}</definedName>
    <definedName name="bon">#REF!</definedName>
    <definedName name="book" hidden="1">IF(#REF!=0,IF(ISBLANK(#REF!),0,#REF!),IF(ISBLANK(#REF!),#REF!,#REF!))</definedName>
    <definedName name="booked">#REF!</definedName>
    <definedName name="BOP">#REF!</definedName>
    <definedName name="both203" hidden="1">{"detail",#N/A,FALSE,"mfg";"summary",#N/A,FALSE,"mfg"}</definedName>
    <definedName name="both204" hidden="1">{"detail",#N/A,FALSE,"mfg";"summary",#N/A,FALSE,"mfg"}</definedName>
    <definedName name="both89n" hidden="1">{"detail",#N/A,FALSE,"mfg";"summary",#N/A,FALSE,"mfg"}</definedName>
    <definedName name="both8mj" hidden="1">{"detail",#N/A,FALSE,"mfg";"summary",#N/A,FALSE,"mfg"}</definedName>
    <definedName name="Boxhill">#REF!</definedName>
    <definedName name="BPC_DMFILEINFO_SUBTASK__" hidden="1">"ConversionFiles"</definedName>
    <definedName name="BPC_DMFILEINFO_TASK__" hidden="1">"DataManager"</definedName>
    <definedName name="BPC_DMFILEINFO_TEAM__" hidden="1">"Energy"</definedName>
    <definedName name="BPI">#REF!</definedName>
    <definedName name="bpvty"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br" hidden="1">{"oct_res_comm",#N/A,FALSE,"VarToBud"}</definedName>
    <definedName name="BRK"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yan" hidden="1">{#N/A,"PURADD",FALSE,"Business Analysis";#N/A,"PURSPP",FALSE,"Business Analysis";#N/A,"CTGIND",FALSE,"Business Analysis";#N/A,"PURCHM",FALSE,"Business Analysis";#N/A,"SPADD",FALSE,"Business Analysis";#N/A,"EPOXY",FALSE,"Business Analysis";#N/A,"PURPER",FALSE,"Business Analysis"}</definedName>
    <definedName name="BSCHECk">#REF!</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SPAINAP">#REF!</definedName>
    <definedName name="BSPAINAR">#REF!</definedName>
    <definedName name="BSPAININV">#REF!</definedName>
    <definedName name="bt" hidden="1">{"QTR_ACT",#N/A,FALSE,"PROP_PBIT_DEV_Q3";"QTR_BUD",#N/A,FALSE,"PROP_PBIT_DEV_Q3";"YTD_BUD",#N/A,FALSE,"PROP_PBIT_DEV_Q3";"YTD_ACT",#N/A,FALSE,"PROP_PBIT_DEV_Q3";"FY95 SNAP3",#N/A,FALSE,"PROP_PBIT_DEV_Q3";"FY95_BUD",#N/A,FALSE,"PROP_PBIT_DEV_Q3";"FY96_BUD",#N/A,FALSE,"PROP_PBIT_DEV_Q3"}</definedName>
    <definedName name="BU">#REF!</definedName>
    <definedName name="BUD_CUR">#REF!</definedName>
    <definedName name="BUD_YTD">#REF!</definedName>
    <definedName name="BUD02__YTD">#REF!</definedName>
    <definedName name="bud02_1">#REF!</definedName>
    <definedName name="bud02_2">#REF!</definedName>
    <definedName name="bud02_3">#REF!</definedName>
    <definedName name="bud02_4">#REF!</definedName>
    <definedName name="bud02_5">#REF!</definedName>
    <definedName name="bud02_6">#REF!</definedName>
    <definedName name="bud02_7">#REF!</definedName>
    <definedName name="bud02_8">#REF!</definedName>
    <definedName name="bud02_9">#REF!</definedName>
    <definedName name="BUD03__YTD">#REF!</definedName>
    <definedName name="Bud03_1">#REF!</definedName>
    <definedName name="Bud03_10">#REF!</definedName>
    <definedName name="Bud03_11">#REF!</definedName>
    <definedName name="Bud03_12">#REF!</definedName>
    <definedName name="Bud03_2">#REF!</definedName>
    <definedName name="Bud03_3">#REF!</definedName>
    <definedName name="Bud03_4">#REF!</definedName>
    <definedName name="Bud03_5">#REF!</definedName>
    <definedName name="Bud03_6">#REF!</definedName>
    <definedName name="Bud03_7">#REF!</definedName>
    <definedName name="Bud03_8">#REF!</definedName>
    <definedName name="Bud03_9">#REF!</definedName>
    <definedName name="Budent">#REF!</definedName>
    <definedName name="budget">#REF!</definedName>
    <definedName name="Budget_year">#REF!</definedName>
    <definedName name="Budget07" hidden="1">{"Summary",#N/A,FALSE,"Input"}</definedName>
    <definedName name="Budget08" hidden="1">{"Summary",#N/A,FALSE,"Input"}</definedName>
    <definedName name="budget2008">#REF!</definedName>
    <definedName name="BUDGETCURRENCYCODE23">#REF!</definedName>
    <definedName name="BUDGETCURRENCYCODE24">#REF!</definedName>
    <definedName name="BUDGETCURRENCYCODE25">#REF!</definedName>
    <definedName name="BUDGETCURRENCYCODE33">#REF!</definedName>
    <definedName name="BUDGETCURRENCYCODE35">#REF!</definedName>
    <definedName name="BUDGETDECIMALPLACES23">#REF!</definedName>
    <definedName name="BUDGETDECIMALPLACES24">#REF!</definedName>
    <definedName name="BUDGETDECIMALPLACES25">#REF!</definedName>
    <definedName name="BUDGETDECIMALPLACES33">#REF!</definedName>
    <definedName name="BUDGETDECIMALPLACES35">#REF!</definedName>
    <definedName name="BUDGETENDPERIODYEAR23">#REF!</definedName>
    <definedName name="BUDGETENDPERIODYEAR24">#REF!</definedName>
    <definedName name="BUDGETENDPERIODYEAR25">#REF!</definedName>
    <definedName name="BUDGETENDPERIODYEAR33">#REF!</definedName>
    <definedName name="BUDGETENDPERIODYEAR35">#REF!</definedName>
    <definedName name="BUDGETENTITYID23">#REF!</definedName>
    <definedName name="BUDGETENTITYID24">#REF!</definedName>
    <definedName name="BUDGETENTITYID25">#REF!</definedName>
    <definedName name="BUDGETENTITYID33">#REF!</definedName>
    <definedName name="BUDGETENTITYID35">#REF!</definedName>
    <definedName name="BUDGETGRAPHCORRESPONDING23">#REF!</definedName>
    <definedName name="BUDGETGRAPHCORRESPONDING24">#REF!</definedName>
    <definedName name="BUDGETGRAPHCORRESPONDING25">#REF!</definedName>
    <definedName name="BUDGETGRAPHCORRESPONDING33">#REF!</definedName>
    <definedName name="BUDGETGRAPHCORRESPONDING35">#REF!</definedName>
    <definedName name="BUDGETGRAPHINCACTUALS23">#REF!</definedName>
    <definedName name="BUDGETGRAPHINCACTUALS24">#REF!</definedName>
    <definedName name="BUDGETGRAPHINCACTUALS25">#REF!</definedName>
    <definedName name="BUDGETGRAPHINCACTUALS33">#REF!</definedName>
    <definedName name="BUDGETGRAPHINCACTUALS35">#REF!</definedName>
    <definedName name="BUDGETGRAPHINCBUDGETS23">#REF!</definedName>
    <definedName name="BUDGETGRAPHINCBUDGETS24">#REF!</definedName>
    <definedName name="BUDGETGRAPHINCBUDGETS25">#REF!</definedName>
    <definedName name="BUDGETGRAPHINCBUDGETS33">#REF!</definedName>
    <definedName name="BUDGETGRAPHINCBUDGETS35">#REF!</definedName>
    <definedName name="BUDGETGRAPHINCTITLES23">#REF!</definedName>
    <definedName name="BUDGETGRAPHINCTITLES24">#REF!</definedName>
    <definedName name="BUDGETGRAPHINCTITLES25">#REF!</definedName>
    <definedName name="BUDGETGRAPHINCTITLES33">#REF!</definedName>
    <definedName name="BUDGETGRAPHINCTITLES35">#REF!</definedName>
    <definedName name="BUDGETGRAPHINCVARIANCES23">#REF!</definedName>
    <definedName name="BUDGETGRAPHINCVARIANCES24">#REF!</definedName>
    <definedName name="BUDGETGRAPHINCVARIANCES25">#REF!</definedName>
    <definedName name="BUDGETGRAPHINCVARIANCES33">#REF!</definedName>
    <definedName name="BUDGETGRAPHINCVARIANCES35">#REF!</definedName>
    <definedName name="BUDGETGRAPHSTYLE23">#REF!</definedName>
    <definedName name="BUDGETGRAPHSTYLE24">#REF!</definedName>
    <definedName name="BUDGETGRAPHSTYLE25">#REF!</definedName>
    <definedName name="BUDGETGRAPHSTYLE33">#REF!</definedName>
    <definedName name="BUDGETGRAPHSTYLE35">#REF!</definedName>
    <definedName name="BUDGETHEADINGSBACKCOLOUR23">#REF!</definedName>
    <definedName name="BUDGETHEADINGSBACKCOLOUR24">#REF!</definedName>
    <definedName name="BUDGETHEADINGSBACKCOLOUR25">#REF!</definedName>
    <definedName name="BUDGETHEADINGSBACKCOLOUR33">#REF!</definedName>
    <definedName name="BUDGETHEADINGSBACKCOLOUR35">#REF!</definedName>
    <definedName name="BUDGETHEADINGSFORECOLOUR23">#REF!</definedName>
    <definedName name="BUDGETHEADINGSFORECOLOUR24">#REF!</definedName>
    <definedName name="BUDGETHEADINGSFORECOLOUR25">#REF!</definedName>
    <definedName name="BUDGETHEADINGSFORECOLOUR33">#REF!</definedName>
    <definedName name="BUDGETHEADINGSFORECOLOUR35">#REF!</definedName>
    <definedName name="BUDGETNAME23">#REF!</definedName>
    <definedName name="BUDGETNAME24">#REF!</definedName>
    <definedName name="BUDGETNAME25">#REF!</definedName>
    <definedName name="BUDGETNAME33">#REF!</definedName>
    <definedName name="BUDGETNAME35">#REF!</definedName>
    <definedName name="BUDGETORG23">#REF!</definedName>
    <definedName name="BUDGETORG24">#REF!</definedName>
    <definedName name="BUDGETORG25">#REF!</definedName>
    <definedName name="BUDGETORG33">#REF!</definedName>
    <definedName name="BUDGETORG35">#REF!</definedName>
    <definedName name="BUDGETORGFROZEN23">#REF!</definedName>
    <definedName name="BUDGETORGFROZEN24">#REF!</definedName>
    <definedName name="BUDGETORGFROZEN25">#REF!</definedName>
    <definedName name="BUDGETORGFROZEN33">#REF!</definedName>
    <definedName name="BUDGETORGFROZEN35">#REF!</definedName>
    <definedName name="BUDGETOUTPUTOPTION23">#REF!</definedName>
    <definedName name="BUDGETOUTPUTOPTION24">#REF!</definedName>
    <definedName name="BUDGETOUTPUTOPTION25">#REF!</definedName>
    <definedName name="BUDGETOUTPUTOPTION33">#REF!</definedName>
    <definedName name="BUDGETOUTPUTOPTION35">#REF!</definedName>
    <definedName name="BUDGETPASSWORDREQUIREDFLAG23">#REF!</definedName>
    <definedName name="BUDGETPASSWORDREQUIREDFLAG24">#REF!</definedName>
    <definedName name="BUDGETPASSWORDREQUIREDFLAG25">#REF!</definedName>
    <definedName name="BUDGETPASSWORDREQUIREDFLAG33">#REF!</definedName>
    <definedName name="BUDGETPASSWORDREQUIREDFLAG35">#REF!</definedName>
    <definedName name="BUDGETSHOWCRITERIASHEET23">#REF!</definedName>
    <definedName name="BUDGETSHOWCRITERIASHEET24">#REF!</definedName>
    <definedName name="BUDGETSHOWCRITERIASHEET25">#REF!</definedName>
    <definedName name="BUDGETSHOWCRITERIASHEET33">#REF!</definedName>
    <definedName name="BUDGETSHOWCRITERIASHEET35">#REF!</definedName>
    <definedName name="BUDGETSTARTPERIODSTARTDATE23">#REF!</definedName>
    <definedName name="BUDGETSTARTPERIODSTARTDATE24">#REF!</definedName>
    <definedName name="BUDGETSTARTPERIODSTARTDATE25">#REF!</definedName>
    <definedName name="BUDGETSTARTPERIODSTARTDATE33">#REF!</definedName>
    <definedName name="BUDGETSTARTPERIODSTARTDATE35">#REF!</definedName>
    <definedName name="BUDGETSTARTPERIODYEAR23">#REF!</definedName>
    <definedName name="BUDGETSTARTPERIODYEAR24">#REF!</definedName>
    <definedName name="BUDGETSTARTPERIODYEAR25">#REF!</definedName>
    <definedName name="BUDGETSTARTPERIODYEAR33">#REF!</definedName>
    <definedName name="BUDGETSTARTPERIODYEAR35">#REF!</definedName>
    <definedName name="BUDGETSTATUS23">#REF!</definedName>
    <definedName name="BUDGETSTATUS24">#REF!</definedName>
    <definedName name="BUDGETSTATUS25">#REF!</definedName>
    <definedName name="BUDGETSTATUS33">#REF!</definedName>
    <definedName name="BUDGETSTATUS35">#REF!</definedName>
    <definedName name="BUDGETTITLEBACKCOLOUR23">#REF!</definedName>
    <definedName name="BUDGETTITLEBACKCOLOUR24">#REF!</definedName>
    <definedName name="BUDGETTITLEBACKCOLOUR25">#REF!</definedName>
    <definedName name="BUDGETTITLEBACKCOLOUR33">#REF!</definedName>
    <definedName name="BUDGETTITLEBACKCOLOUR35">#REF!</definedName>
    <definedName name="BUDGETTITLEBORDERCOLOUR23">#REF!</definedName>
    <definedName name="BUDGETTITLEBORDERCOLOUR24">#REF!</definedName>
    <definedName name="BUDGETTITLEBORDERCOLOUR25">#REF!</definedName>
    <definedName name="BUDGETTITLEBORDERCOLOUR33">#REF!</definedName>
    <definedName name="BUDGETTITLEBORDERCOLOUR35">#REF!</definedName>
    <definedName name="BUDGETTITLEFORECOLOUR23">#REF!</definedName>
    <definedName name="BUDGETTITLEFORECOLOUR24">#REF!</definedName>
    <definedName name="BUDGETTITLEFORECOLOUR25">#REF!</definedName>
    <definedName name="BUDGETTITLEFORECOLOUR33">#REF!</definedName>
    <definedName name="BUDGETTITLEFORECOLOUR35">#REF!</definedName>
    <definedName name="BUDGETVALUESWIDTH23">#REF!</definedName>
    <definedName name="BUDGETVALUESWIDTH24">#REF!</definedName>
    <definedName name="BUDGETVALUESWIDTH25">#REF!</definedName>
    <definedName name="BUDGETVALUESWIDTH33">#REF!</definedName>
    <definedName name="BUDGETVALUESWIDTH35">#REF!</definedName>
    <definedName name="BUDGETVERSIONID23">#REF!</definedName>
    <definedName name="BUDGETVERSIONID24">#REF!</definedName>
    <definedName name="BUDGETVERSIONID25">#REF!</definedName>
    <definedName name="BUDGETVERSIONID33">#REF!</definedName>
    <definedName name="BUDGETVERSIONID35">#REF!</definedName>
    <definedName name="BUDINI">#REF!</definedName>
    <definedName name="buibd"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ild_Test">#REF!</definedName>
    <definedName name="Built_Test">#REF!</definedName>
    <definedName name="BuiltIn_Print_Area___0___0___0___0___0">NA()</definedName>
    <definedName name="bull" hidden="1">{"detail",#N/A,FALSE,"mfg";"summary",#N/A,FALSE,"mfg"}</definedName>
    <definedName name="bull2" hidden="1">{#N/A,"PURCHM",FALSE,"Business Analysis";#N/A,"SPADD",FALSE,"Business Analysis"}</definedName>
    <definedName name="bull3" hidden="1">{"detail",#N/A,FALSE,"mfg";"summary",#N/A,FALSE,"mfg"}</definedName>
    <definedName name="bull4" hidden="1">{#N/A,"PURCHM",FALSE,"Business Analysis";#N/A,"SPADD",FALSE,"Business Analysis"}</definedName>
    <definedName name="bull5" hidden="1">{#N/A,"PURADD",FALSE,"Business Analysis";#N/A,"PURSPP",FALSE,"Business Analysis";#N/A,"CTGIND",FALSE,"Business Analysis";#N/A,"PURCHM",FALSE,"Business Analysis";#N/A,"SPADD",FALSE,"Business Analysis";#N/A,"EPOXY",FALSE,"Business Analysis";#N/A,"PURPER",FALSE,"Business Analysis"}</definedName>
    <definedName name="BUName">#REF!</definedName>
    <definedName name="BUNameList">#REF!</definedName>
    <definedName name="bundling">#REF!</definedName>
    <definedName name="BUProjects">#REF!</definedName>
    <definedName name="busais"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hort">#REF!</definedName>
    <definedName name="Business_Control___deliverable">#REF!</definedName>
    <definedName name="Business_Unit">#REF!</definedName>
    <definedName name="BÜTÇE" hidden="1">{"'Grafik Kontrol'!$A$1:$J$8"}</definedName>
    <definedName name="bv" hidden="1">{"net assets",#N/A,FALSE,"summary";"asset turnover",#N/A,FALSE,"summary";"orona",#N/A,FALSE,"summary"}</definedName>
    <definedName name="bvcx" hidden="1">{"apci",#N/A,FALSE,"Chem_CY";"eastman",#N/A,FALSE,"Eastman";"betz",#N/A,FALSE,"Betz";"great lakes",#N/A,FALSE,"Great_Lakes";"hercules",#N/A,FALSE,"Hercules Chem Seg Data";"rohm",#N/A,FALSE,"Rohm";"union carbide",#N/A,FALSE,"Union";"witco",#N/A,FALSE,"Witco"}</definedName>
    <definedName name="bvgbv" hidden="1">#REF!</definedName>
    <definedName name="bvnn" hidden="1">{#N/A,#N/A,TRUE,"recap";"variable",#N/A,TRUE,"variable";"usages",#N/A,TRUE,"usages";"volume",#N/A,TRUE,"volume";"quantity",#N/A,TRUE,"quantity";"total cost",#N/A,TRUE,"cost";"purchase price",#N/A,TRUE,"purchase";"production",#N/A,TRUE,"prod";"saf. qual.",#N/A,TRUE,"safqual"}</definedName>
    <definedName name="bz" hidden="1">{"sales growth",#N/A,FALSE,"summary";"oper income",#N/A,FALSE,"summary";"oros rank",#N/A,FALSE,"summary";"net assets",#N/A,FALSE,"summary";"asset turnover",#N/A,FALSE,"summary";"orona",#N/A,FALSE,"summary"}</definedName>
    <definedName name="caasc" hidden="1">{"Tofaş",#N/A,FALSE,"9511kar(TL)"}</definedName>
    <definedName name="cadca" hidden="1">{"Tofaşdolar",#N/A,FALSE,"9511kar($)"}</definedName>
    <definedName name="cadscds" hidden="1">Main.SAPF4Help()</definedName>
    <definedName name="calc">#REF!</definedName>
    <definedName name="Calcs"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Cap" hidden="1">{TRUE,TRUE,-1.25,-15.5,456.75,279.75,FALSE,FALSE,TRUE,TRUE,0,1,18,1,199,6,3,4,TRUE,TRUE,3,TRUE,1,TRUE,100,"Swvu.cash.","ACwvu.cash.",1,FALSE,FALSE,0.511811023622047,0.511811023622047,0.511811023622047,0.511811023622047,1,"","",FALSE,FALSE,FALSE,FALSE,1,#N/A,1,1,#DIV/0!,FALSE,"Rwvu.cash.",#N/A,FALSE,FALSE}</definedName>
    <definedName name="CAP1B"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1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EX">#REF!</definedName>
    <definedName name="capexini">#REF!</definedName>
    <definedName name="capitalexpendd">#REF!</definedName>
    <definedName name="CapSpendingExcludesSanFu" hidden="1">{"detail",#N/A,FALSE,"mfg";"summary",#N/A,FALSE,"mfg"}</definedName>
    <definedName name="CarAllowance">#REF!</definedName>
    <definedName name="cascvfvff" hidden="1">{#N/A,#N/A,TRUE,"Sales Comparison";#N/A,#N/A,TRUE,"Cum. Summary FFR";#N/A,#N/A,TRUE,"Monthly Summary FFR";#N/A,#N/A,TRUE,"Cum. Summary TL";#N/A,#N/A,TRUE,"Monthly Summary TL"}</definedName>
    <definedName name="case">#REF!</definedName>
    <definedName name="Case_Description">#REF!</definedName>
    <definedName name="case1">#REF!</definedName>
    <definedName name="case2">#REF!</definedName>
    <definedName name="Cash3">#REF!</definedName>
    <definedName name="CASHINT">#REF!</definedName>
    <definedName name="catCyc">#REF!</definedName>
    <definedName name="catDyc">#REF!</definedName>
    <definedName name="Catégorie">#REF!</definedName>
    <definedName name="Category" hidden="1">#REF!</definedName>
    <definedName name="cb_sChart12595BBC_opts" hidden="1">"1, 1, 1, False, 2, True, False, , 0, False, False, 2, 2"</definedName>
    <definedName name="cb_sChart12595E44_opts" hidden="1">"1, 3, 1, False, 2, True, False, , 0, True, False, 2, 2"</definedName>
    <definedName name="cb_sChart14E6EA1E_opts" hidden="1">"1, 9, 1, False, 2, False, False, , 0, False, False, 1, 2"</definedName>
    <definedName name="cb_sChart14E6EB91_opts" hidden="1">"1, 9, 1, False, 2, False, False, , 0, False, False, 1, 1"</definedName>
    <definedName name="cb_sChart14E6ED99_opts" hidden="1">"1, 9, 1, False, 2, False, False, , 0, False, False, 1, 1"</definedName>
    <definedName name="cb_sChart14E6F3EE_opts" hidden="1">"1, 9, 1, False, 2, False, False, , 0, False, False, 1, 1"</definedName>
    <definedName name="cb_sChart14E81502_opts" hidden="1">"1, 9, 1, False, 2, False, False, , 0, False, False, 1, 2"</definedName>
    <definedName name="cb_sChart14E81DF6_opts" hidden="1">"1, 9, 1, False, 2, False, False, , 0, False, False, 1, 2"</definedName>
    <definedName name="cb_sChart14E82800_opts" hidden="1">"1, 9, 1, False, 2, False, False, , 0, False, False, 1, 2"</definedName>
    <definedName name="cb_sChart14E83288_opts" hidden="1">"1, 9, 1, False, 2, False, False, , 0, False, False, 1, 2"</definedName>
    <definedName name="cb_sChart14E8F629_opts" hidden="1">"1, 9, 1, False, 2, False, False, , 0, False, False, 1, 2"</definedName>
    <definedName name="cb_sChart14F787E8_opts" hidden="1">"1, 9, 1, False, 2, False, False, , 0, False, False, 1, 2"</definedName>
    <definedName name="cb_sChart14F7947A_opts" hidden="1">"1, 9, 1, False, 2, False, False, , 0, False, False, 1, 2"</definedName>
    <definedName name="cb_sChart14F79A09_opts" hidden="1">"1, 9, 1, False, 2, False, False, , 0, False, False, 1, 2"</definedName>
    <definedName name="cb_sChart14FA60AB_opts" hidden="1">"1, 9, 1, False, 2, False, False, , 0, False, False, 1, 2"</definedName>
    <definedName name="cb_sChart14FA650D_opts" hidden="1">"1, 9, 1, False, 2, False, False, , 0, False, False, 1, 2"</definedName>
    <definedName name="cb_sChart1501ACE3_opts" hidden="1">"1, 8, 1, False, 2, False, False, , 0, False, False, 1, 2"</definedName>
    <definedName name="cb_sChart1501AEF7_opts" hidden="1">"1, 9, 1, False, 2, False, False, , 0, False, False, 1, 2"</definedName>
    <definedName name="cb_sChart1501DCE6_opts" hidden="1">"1, 9, 1, False, 2, False, False, , 0, False, False, 1, 2"</definedName>
    <definedName name="cb_sChart1501EF92_opts" hidden="1">"1, 9, 1, False, 2, False, False, , 0, False, False, 1, 2"</definedName>
    <definedName name="cb_sChart1501F8CB_opts" hidden="1">"1, 9, 1, False, 2, False, False, , 0, False, False, 1, 2"</definedName>
    <definedName name="cb_sChart150208AA_opts" hidden="1">"1, 9, 1, False, 2, False, False, , 0, False, False, 1, 2"</definedName>
    <definedName name="cb_sChart15020EC4_opts" hidden="1">"1, 9, 1, False, 2, False, False, , 0, False, False, 1, 2"</definedName>
    <definedName name="cb_sChart150212BF_opts" hidden="1">"1, 9, 1, False, 2, False, False, , 0, False, False, 1, 2"</definedName>
    <definedName name="cb_sChart15021F68_opts" hidden="1">"1, 9, 1, False, 2, False, False, , 0, False, False, 1, 1"</definedName>
    <definedName name="cb_sChart15022484_opts" hidden="1">"1, 9, 1, False, 2, False, False, , 0, False, False, 1, 2"</definedName>
    <definedName name="cb_sChart150226F5_opts" hidden="1">"1, 9, 1, False, 2, False, False, , 0, False, False, 1, 2"</definedName>
    <definedName name="cb_sChart15144595_opts" hidden="1">"1, 9, 1, False, 2, False, False, , 0, False, False, 1, 2"</definedName>
    <definedName name="cb_sChart15145615_opts" hidden="1">"1, 9, 1, False, 2, False, False, , 0, False, False, 1, 2"</definedName>
    <definedName name="cb_sChart151464B0_opts" hidden="1">"1, 9, 1, False, 2, False, False, , 0, False, False, 1, 2"</definedName>
    <definedName name="cb_sChart15146FA1_opts" hidden="1">"1, 9, 1, False, 2, False, False, , 0, False, False, 1, 2"</definedName>
    <definedName name="cb_sChart15149A94_opts" hidden="1">"1, 9, 1, False, 2, False, False, , 0, False, False, 1, 2"</definedName>
    <definedName name="cb_sChart1514EEC3_opts" hidden="1">"1, 9, 1, False, 2, False, False, , 0, False, False, 1, 2"</definedName>
    <definedName name="cb_sChart1514F2E0_opts" hidden="1">"1, 9, 1, False, 2, False, False, , 0, False, False, 1, 2"</definedName>
    <definedName name="cb_sChart151510A0_opts" hidden="1">"1, 9, 1, False, 2, False, False, , 0, False, False, 1, 2"</definedName>
    <definedName name="cb_sChart15154C37_opts" hidden="1">"1, 9, 1, False, 2, False, False, , 0, False, False, 1, 2"</definedName>
    <definedName name="cb_sChart15157034_opts" hidden="1">"1, 9, 1, False, 2, False, False, , 0, False, False, 1, 2"</definedName>
    <definedName name="cb_sChart1515F81B_opts" hidden="1">"1, 9, 1, False, 2, False, False, , 0, False, False, 1, 2"</definedName>
    <definedName name="cb_sChart1515F9EA_opts" hidden="1">"1, 9, 1, False, 2, False, False, , 0, False, False, 1, 2"</definedName>
    <definedName name="cb_sChart15161029_opts" hidden="1">"1, 9, 1, False, 2, False, False, , 0, False, False, 1, 2"</definedName>
    <definedName name="cb_sChart15163773_opts" hidden="1">"1, 9, 1, False, 2, False, False, , 0, False, False, 1, 2"</definedName>
    <definedName name="cb_sChart15164F8C_opts" hidden="1">"1, 9, 1, False, 2, False, False, , 0, False, False, 1, 2"</definedName>
    <definedName name="cb_sChart15165265_opts" hidden="1">"1, 9, 1, False, 2, False, False, , 0, False, False, 1, 2"</definedName>
    <definedName name="cb_sChart15166173_opts" hidden="1">"1, 9, 1, False, 2, False, False, , 0, False, False, 1, 2"</definedName>
    <definedName name="cb_sChart1516A84C_opts" hidden="1">"1, 9, 1, False, 2, False, False, , 0, False, False, 1, 2"</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EB7A17_opts" hidden="1">"1, 3, 1, False, 2, False, False, , 0, False, True, 1, 1"</definedName>
    <definedName name="cb_sChart19EB7D70_opts" hidden="1">"1, 5, 1, False, 2, False, False, , 0, False, True, 1, 1"</definedName>
    <definedName name="cb_sChart19EB7F61_opts" hidden="1">"1, 3, 1, False, 2, False, False, , 0, False, True, 1, 1"</definedName>
    <definedName name="cb_sChart1B9A4AFE_opts" hidden="1">"1, 9, 1, False, 2, False, False, , 0, False, False, 1, 2"</definedName>
    <definedName name="cb_sChart1BA1DC3F_opts" hidden="1">"1, 9, 1, False, 2, False, False, , 0, False, False, 1, 2"</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WorkbookPriority" hidden="1">-1739640276</definedName>
    <definedName name="ccc" hidden="1">{"detail",#N/A,FALSE,"mfg";"summary",#N/A,FALSE,"mfg"}</definedName>
    <definedName name="cccc" hidden="1">{"KOÇ TOP 2",#N/A,FALSE,"9511kar(TL)"}</definedName>
    <definedName name="ccccc" hidden="1">{#N/A,#N/A,TRUE,"Cover sheet";#N/A,#N/A,TRUE,"Summary";#N/A,#N/A,TRUE,"Key Assumptions";#N/A,#N/A,TRUE,"Profit &amp; Loss";#N/A,#N/A,TRUE,"Balance Sheet";#N/A,#N/A,TRUE,"Cashflow";#N/A,#N/A,TRUE,"IRR";#N/A,#N/A,TRUE,"Ratios";#N/A,#N/A,TRUE,"Debt analysis"}</definedName>
    <definedName name="cccccc" hidden="1">{#N/A,#N/A,FALSE,"Aging Summary";#N/A,#N/A,FALSE,"Ratio Analysis";#N/A,#N/A,FALSE,"Test 120 Day Accts";#N/A,#N/A,FALSE,"Tickmarks"}</definedName>
    <definedName name="ccccccc" hidden="1">{#N/A,#N/A,TRUE,"Cover sheet";#N/A,#N/A,TRUE,"Summary";#N/A,#N/A,TRUE,"Key Assumptions";#N/A,#N/A,TRUE,"Profit &amp; Loss";#N/A,#N/A,TRUE,"Balance Sheet";#N/A,#N/A,TRUE,"Cashflow";#N/A,#N/A,TRUE,"IRR";#N/A,#N/A,TRUE,"Ratios";#N/A,#N/A,TRUE,"Debt analysis"}</definedName>
    <definedName name="ÇÇÇÇÇÇÇÇÇÇÇÇÇÇÇÇÇÇÇÇÇÇÇÇÇÇÇÇÇÇÇÇÇÇÇÇÇÇÇÇÇÇÇÇÇ" hidden="1">{"'Grafik Kontrol'!$A$1:$J$8"}</definedName>
    <definedName name="cccv" hidden="1">{"Yan sanayi",#N/A,FALSE,"9511kar(TL)"}</definedName>
    <definedName name="ccf" hidden="1">{"YD PRS",#N/A,FALSE,"YTD"}</definedName>
    <definedName name="ccghdfgh" hidden="1">{#N/A,#N/A,TRUE,"recap";"variable",#N/A,TRUE,"variable";"usages",#N/A,TRUE,"usages";"volume",#N/A,TRUE,"volume";"quantity",#N/A,TRUE,"quantity";"total cost",#N/A,TRUE,"cost";"purchase price",#N/A,TRUE,"purchase";"production",#N/A,TRUE,"prod";"saf. qual.",#N/A,TRUE,"safqual"}</definedName>
    <definedName name="cctable">#REF!</definedName>
    <definedName name="CD072_Month">#REF!</definedName>
    <definedName name="CD072_Week">#REF!</definedName>
    <definedName name="cdc"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dds" hidden="1">{"detail",#N/A,FALSE,"mfg";"summary",#N/A,FALSE,"mfg"}</definedName>
    <definedName name="CDEPR">#REF!</definedName>
    <definedName name="cdf" hidden="1">{"sales growth",#N/A,FALSE,"summary";"oper income",#N/A,FALSE,"summary";"oros rank",#N/A,FALSE,"summary";"net assets",#N/A,FALSE,"summary";"asset turnover",#N/A,FALSE,"summary";"orona",#N/A,FALSE,"summary"}</definedName>
    <definedName name="cds" hidden="1">{"detail",#N/A,FALSE,"mfg";"summary",#N/A,FALSE,"mfg"}</definedName>
    <definedName name="cea"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cell123" hidden="1">{#VALUE!,#N/A,FALSE,0}</definedName>
    <definedName name="cell58" hidden="1">{0,0,0,TRUE;0,0,0,0;0,0,0,0;0,0,0,0}</definedName>
    <definedName name="Centraline" hidden="1">{"Summary",#N/A,FALSE,"Input"}</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w" hidden="1">{"ICD Details",#N/A,FALSE,"Current Yr";"ICD Details",#N/A,FALSE,"Budget";"ICD Details",#N/A,FALSE,"Prior Year"}</definedName>
    <definedName name="cf" hidden="1">{"detail",#N/A,FALSE,"mfg";"summary",#N/A,FALSE,"mfg"}</definedName>
    <definedName name="cfg" hidden="1">{"Act_vs_Budget",#N/A,FALSE,"QTRDPVAR";"Act_vs_Prior_Year",#N/A,FALSE,"QTRDPVAR"}</definedName>
    <definedName name="cfr1528333dxwcfsfdefsdf" hidden="1">#REF!</definedName>
    <definedName name="cfs" hidden="1">{"YD LOUISIANA",#N/A,FALSE,"YTD"}</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{#N/A,#N/A,FALSE,"Pharm";#N/A,#N/A,FALSE,"WWCM"}</definedName>
    <definedName name="ChartCTDBudget">#REF!</definedName>
    <definedName name="CHARTOFACCOUNTSID1">#REF!</definedName>
    <definedName name="CHARTOFACCOUNTSID10">#REF!</definedName>
    <definedName name="CHARTOFACCOUNTSID11">#REF!</definedName>
    <definedName name="CHARTOFACCOUNTSID12">#REF!</definedName>
    <definedName name="CHARTOFACCOUNTSID13">#REF!</definedName>
    <definedName name="CHARTOFACCOUNTSID14">#REF!</definedName>
    <definedName name="CHARTOFACCOUNTSID15">#REF!</definedName>
    <definedName name="CHARTOFACCOUNTSID16">#REF!</definedName>
    <definedName name="CHARTOFACCOUNTSID17">#REF!</definedName>
    <definedName name="CHARTOFACCOUNTSID18">#REF!</definedName>
    <definedName name="CHARTOFACCOUNTSID19">#REF!</definedName>
    <definedName name="CHARTOFACCOUNTSID2">#REF!</definedName>
    <definedName name="CHARTOFACCOUNTSID20">#REF!</definedName>
    <definedName name="CHARTOFACCOUNTSID21">#REF!</definedName>
    <definedName name="CHARTOFACCOUNTSID22">#REF!</definedName>
    <definedName name="CHARTOFACCOUNTSID23">#REF!</definedName>
    <definedName name="CHARTOFACCOUNTSID24">#REF!</definedName>
    <definedName name="CHARTOFACCOUNTSID25">#REF!</definedName>
    <definedName name="CHARTOFACCOUNTSID26">#REF!</definedName>
    <definedName name="CHARTOFACCOUNTSID27">#REF!</definedName>
    <definedName name="CHARTOFACCOUNTSID28">#REF!</definedName>
    <definedName name="CHARTOFACCOUNTSID29">#REF!</definedName>
    <definedName name="CHARTOFACCOUNTSID3">#REF!</definedName>
    <definedName name="CHARTOFACCOUNTSID30">#REF!</definedName>
    <definedName name="CHARTOFACCOUNTSID31">#REF!</definedName>
    <definedName name="CHARTOFACCOUNTSID32">#REF!</definedName>
    <definedName name="CHARTOFACCOUNTSID33">#REF!</definedName>
    <definedName name="CHARTOFACCOUNTSID34">#REF!</definedName>
    <definedName name="CHARTOFACCOUNTSID35">#REF!</definedName>
    <definedName name="CHARTOFACCOUNTSID36">#REF!</definedName>
    <definedName name="CHARTOFACCOUNTSID37">#REF!</definedName>
    <definedName name="CHARTOFACCOUNTSID38">#REF!</definedName>
    <definedName name="CHARTOFACCOUNTSID4">#REF!</definedName>
    <definedName name="CHARTOFACCOUNTSID5">#REF!</definedName>
    <definedName name="CHARTOFACCOUNTSID6">#REF!</definedName>
    <definedName name="CHARTOFACCOUNTSID7">#REF!</definedName>
    <definedName name="CHARTOFACCOUNTSID8">#REF!</definedName>
    <definedName name="CHARTOFACCOUNTSID9">#REF!</definedName>
    <definedName name="ChartSubtitle" hidden="1">#REF!</definedName>
    <definedName name="ChartTitle" hidden="1">#REF!</definedName>
    <definedName name="check1">#REF!</definedName>
    <definedName name="check2">#REF!</definedName>
    <definedName name="check3">#REF!</definedName>
    <definedName name="CHEF" hidden="1">{#N/A,#N/A,FALSE,"Index";#N/A,#N/A,FALSE,"1.1";#N/A,#N/A,FALSE,"Scenario Summary"}</definedName>
    <definedName name="CHFEuro">#REF!</definedName>
    <definedName name="ChoiceFor">#REF!</definedName>
    <definedName name="chosie" hidden="1">{#N/A,#N/A,FALSE,"Pharm";#N/A,#N/A,FALSE,"WWCM"}</definedName>
    <definedName name="CIQANR_82e8e5b90eb1495dbe7409fe213fd29b" hidden="1">#REF!</definedName>
    <definedName name="CIQWBGuid" hidden="1">"Desert NDT Funds Flow v10.xls"</definedName>
    <definedName name="CIQWBGuid_1" hidden="1">"0c151b6e-64c7-463c-a02f-2430218b86ba"</definedName>
    <definedName name="CIQWBGuid_2" hidden="1">"14b44a02-776a-4e28-bf53-5743bc7341e9"</definedName>
    <definedName name="CIQWBInfo" hidden="1">"{ ""CIQVersion"":""9.45.614.5792"" }"</definedName>
    <definedName name="CIRC">#REF!</definedName>
    <definedName name="cjghjhj" hidden="1">{#N/A,#N/A,FALSE,"Umsatz CH";#N/A,#N/A,FALSE,"ER CH";#N/A,#N/A,FALSE,"EA CH (2) ";#N/A,#N/A,FALSE,"EA CH";#N/A,#N/A,FALSE,"EA CH (3) ";#N/A,#N/A,FALSE,"EA CH (4)";#N/A,#N/A,FALSE,"KA CH";#N/A,#N/A,FALSE,"KA CH  (2)";#N/A,#N/A,FALSE,"KA CH  (3)";#N/A,#N/A,FALSE,"KA CH (4)"}</definedName>
    <definedName name="ClearContentSheetDump">#REF!</definedName>
    <definedName name="Client">#REF!</definedName>
    <definedName name="CLIENT_NAME">#REF!</definedName>
    <definedName name="closeoutreportverschieb2" hidden="1">{#N/A,#N/A,TRUE,"Reference Data";#N/A,#N/A,TRUE,"Exec Summary";"Current_FY",#N/A,TRUE,"NOR Forecast";#N/A,#N/A,TRUE,"Expenses ";#N/A,#N/A,TRUE,"Dates"}</definedName>
    <definedName name="closeoutreportverschieben" hidden="1">{#N/A,#N/A,TRUE,"Reference Data";#N/A,#N/A,TRUE,"Exec Summary";"Current_FY",#N/A,TRUE,"NOR Forecast";#N/A,#N/A,TRUE,"Expenses ";#N/A,#N/A,TRUE,"Dates"}</definedName>
    <definedName name="ClosVer">#REF!</definedName>
    <definedName name="CM">#REF!</definedName>
    <definedName name="co">#REF!</definedName>
    <definedName name="Code" hidden="1">#REF!</definedName>
    <definedName name="CodeDescriptionList">#REF!</definedName>
    <definedName name="CODEINTERV1">#REF!</definedName>
    <definedName name="CODEINTERVE">#REF!</definedName>
    <definedName name="CodeList">#REF!</definedName>
    <definedName name="CODEPAN">#REF!</definedName>
    <definedName name="CODEPANNE">#REF!</definedName>
    <definedName name="CODEPANNES">#REF!</definedName>
    <definedName name="CODES">#REF!</definedName>
    <definedName name="COGS_check">#REF!</definedName>
    <definedName name="COGS_M_AC">#REF!</definedName>
    <definedName name="COGS_M_BU">#REF!</definedName>
    <definedName name="COGS_Range1">#REF!</definedName>
    <definedName name="COGS_S1">#REF!</definedName>
    <definedName name="COGS_S2">#REF!</definedName>
    <definedName name="COGS_S3">#REF!</definedName>
    <definedName name="COGS_S4">#REF!</definedName>
    <definedName name="COGS_series">#REF!</definedName>
    <definedName name="COGS_YTD_AC">#REF!</definedName>
    <definedName name="COGS_Ytd_BU">#REF!</definedName>
    <definedName name="COGS_Ytd_LY">#REF!</definedName>
    <definedName name="COGSINO2012">#REF!</definedName>
    <definedName name="COGSINO2013">#REF!</definedName>
    <definedName name="COGSMSO2012">#REF!</definedName>
    <definedName name="COGSMSO2013">#REF!</definedName>
    <definedName name="COGstandard" hidden="1">{#N/A,#N/A,FALSE,"Pharm";#N/A,#N/A,FALSE,"WWCM"}</definedName>
    <definedName name="colgroup">#REF!</definedName>
    <definedName name="colsegment">#REF!</definedName>
    <definedName name="com">"\\Post.bpgnet.net\fs\PRJ\NNS\02. Concept Design\021. Distribution Model\04 Move Model\Move Model Central\[Comments_Frank_291009.xls]"</definedName>
    <definedName name="Combined" hidden="1">{#N/A,#N/A,FALSE,"OnePager"}</definedName>
    <definedName name="comm" hidden="1">{#N/A,#N/A,FALSE,"BBPREP"}</definedName>
    <definedName name="Commentary1" hidden="1">{#N/A,#N/A,FALSE,"BBPREP"}</definedName>
    <definedName name="comments" hidden="1">{#N/A,#N/A,FALSE,"BBPREP"}</definedName>
    <definedName name="Comp">#REF!</definedName>
    <definedName name="Companies">#REF!,#REF!</definedName>
    <definedName name="Company">#REF!</definedName>
    <definedName name="CompanyCode">#REF!</definedName>
    <definedName name="CompanyName">#REF!</definedName>
    <definedName name="Compco1" hidden="1">{"Page1",#N/A,FALSE,"CompCo";"Page2",#N/A,FALSE,"CompCo"}</definedName>
    <definedName name="Compco2" hidden="1">{"Page1",#N/A,FALSE,"CompCo";"Page2",#N/A,FALSE,"CompCo"}</definedName>
    <definedName name="CompF">#REF!</definedName>
    <definedName name="CompQ">#REF!</definedName>
    <definedName name="CompQ1">#REF!</definedName>
    <definedName name="CompRangeF">#REF!</definedName>
    <definedName name="CompRangeF1">#REF!</definedName>
    <definedName name="CompRangeQ">#REF!</definedName>
    <definedName name="CompRangeQ1">#REF!</definedName>
    <definedName name="CompRangeS">#REF!</definedName>
    <definedName name="CompRangeS2">#REF!</definedName>
    <definedName name="CompRangeSF">#REF!</definedName>
    <definedName name="CompRangeSF1">#REF!</definedName>
    <definedName name="CompRangeV1">#REF!</definedName>
    <definedName name="CompRangeV2">#REF!</definedName>
    <definedName name="CompRangeV3">#REF!</definedName>
    <definedName name="CompRangeV4">#REF!</definedName>
    <definedName name="CompRangeV5">#REF!</definedName>
    <definedName name="CompRangeV6">#REF!</definedName>
    <definedName name="CompS">#REF!</definedName>
    <definedName name="CompS1">#REF!</definedName>
    <definedName name="CompV1">#REF!</definedName>
    <definedName name="CompV2">#REF!</definedName>
    <definedName name="CompV3">#REF!</definedName>
    <definedName name="CompV4">#REF!</definedName>
    <definedName name="CompV5">#REF!</definedName>
    <definedName name="CompV6">#REF!</definedName>
    <definedName name="coname">#REF!</definedName>
    <definedName name="Concept_Group">VLOOKUP(TEXT(#REF!,0),#REF!,5,FALSE)</definedName>
    <definedName name="Confidentiality" hidden="1">#REF!</definedName>
    <definedName name="CONNECTSTRING1">#REF!</definedName>
    <definedName name="CONNECTSTRING10">#REF!</definedName>
    <definedName name="CONNECTSTRING11">#REF!</definedName>
    <definedName name="CONNECTSTRING12">#REF!</definedName>
    <definedName name="CONNECTSTRING13">#REF!</definedName>
    <definedName name="CONNECTSTRING14">#REF!</definedName>
    <definedName name="CONNECTSTRING15">#REF!</definedName>
    <definedName name="CONNECTSTRING16">#REF!</definedName>
    <definedName name="CONNECTSTRING17">#REF!</definedName>
    <definedName name="CONNECTSTRING18">#REF!</definedName>
    <definedName name="CONNECTSTRING19">#REF!</definedName>
    <definedName name="CONNECTSTRING2">#REF!</definedName>
    <definedName name="CONNECTSTRING20">#REF!</definedName>
    <definedName name="CONNECTSTRING21">#REF!</definedName>
    <definedName name="CONNECTSTRING22">#REF!</definedName>
    <definedName name="CONNECTSTRING23">#REF!</definedName>
    <definedName name="CONNECTSTRING24">#REF!</definedName>
    <definedName name="CONNECTSTRING25">#REF!</definedName>
    <definedName name="CONNECTSTRING26">#REF!</definedName>
    <definedName name="CONNECTSTRING27">#REF!</definedName>
    <definedName name="CONNECTSTRING28">#REF!</definedName>
    <definedName name="CONNECTSTRING29">#REF!</definedName>
    <definedName name="CONNECTSTRING3">#REF!</definedName>
    <definedName name="CONNECTSTRING30">#REF!</definedName>
    <definedName name="CONNECTSTRING31">#REF!</definedName>
    <definedName name="CONNECTSTRING32">#REF!</definedName>
    <definedName name="CONNECTSTRING33">#REF!</definedName>
    <definedName name="CONNECTSTRING34">#REF!</definedName>
    <definedName name="CONNECTSTRING35">#REF!</definedName>
    <definedName name="CONNECTSTRING36">#REF!</definedName>
    <definedName name="CONNECTSTRING37">#REF!</definedName>
    <definedName name="CONNECTSTRING38">#REF!</definedName>
    <definedName name="CONNECTSTRING4">#REF!</definedName>
    <definedName name="CONNECTSTRING5">#REF!</definedName>
    <definedName name="CONNECTSTRING6">#REF!</definedName>
    <definedName name="CONNECTSTRING7">#REF!</definedName>
    <definedName name="CONNECTSTRING8">#REF!</definedName>
    <definedName name="CONNECTSTRING9">#REF!</definedName>
    <definedName name="cons_bs">#REF!</definedName>
    <definedName name="ConsoType">#REF!</definedName>
    <definedName name="CONTPAC">#REF!</definedName>
    <definedName name="conv_rate">#REF!</definedName>
    <definedName name="Conventions">#REF!</definedName>
    <definedName name="Conversion">#REF!</definedName>
    <definedName name="copia" hidden="1">{"CONSEJO",#N/A,FALSE,"Dist p0";"CONSEJO",#N/A,FALSE,"Ficha CODICE"}</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pyWord" hidden="1">#REF!</definedName>
    <definedName name="Cost_Center_Group">#REF!</definedName>
    <definedName name="Cost_Data">#REF!</definedName>
    <definedName name="Cost_S1_S2">#REF!</definedName>
    <definedName name="Cost_S3">#REF!</definedName>
    <definedName name="Cost_S4">#REF!</definedName>
    <definedName name="Cost_S5">#REF!</definedName>
    <definedName name="Cost_S6">#REF!</definedName>
    <definedName name="Cost_series">#REF!</definedName>
    <definedName name="Cost_Ytd">#REF!</definedName>
    <definedName name="Costs" hidden="1">{#N/A,#N/A,FALSE,"BBPREP"}</definedName>
    <definedName name="Count_RCID">#REF!</definedName>
    <definedName name="Counter">#REF!</definedName>
    <definedName name="couts">#REF!</definedName>
    <definedName name="CPG_Range">#REF!</definedName>
    <definedName name="CPG_Select">#REF!</definedName>
    <definedName name="CPG_SelectC">#REF!</definedName>
    <definedName name="CPG_SelectD">#REF!</definedName>
    <definedName name="CPR">#REF!</definedName>
    <definedName name="CptesProj">#REF!</definedName>
    <definedName name="CREATEGRAPH23">#REF!</definedName>
    <definedName name="CREATEGRAPH24">#REF!</definedName>
    <definedName name="CREATEGRAPH25">#REF!</definedName>
    <definedName name="CREATEGRAPH33">#REF!</definedName>
    <definedName name="CREATEGRAPH35">#REF!</definedName>
    <definedName name="CREATESUMMARYJNLS1">#REF!</definedName>
    <definedName name="CREATESUMMARYJNLS10">#REF!</definedName>
    <definedName name="CREATESUMMARYJNLS11">#REF!</definedName>
    <definedName name="CREATESUMMARYJNLS12">#REF!</definedName>
    <definedName name="CREATESUMMARYJNLS13">#REF!</definedName>
    <definedName name="CREATESUMMARYJNLS14">#REF!</definedName>
    <definedName name="CREATESUMMARYJNLS15">#REF!</definedName>
    <definedName name="CREATESUMMARYJNLS16">#REF!</definedName>
    <definedName name="CREATESUMMARYJNLS17">#REF!</definedName>
    <definedName name="CREATESUMMARYJNLS18">#REF!</definedName>
    <definedName name="CREATESUMMARYJNLS19">#REF!</definedName>
    <definedName name="CREATESUMMARYJNLS2">#REF!</definedName>
    <definedName name="CREATESUMMARYJNLS20">#REF!</definedName>
    <definedName name="CREATESUMMARYJNLS21">#REF!</definedName>
    <definedName name="CREATESUMMARYJNLS22">#REF!</definedName>
    <definedName name="CREATESUMMARYJNLS26">#REF!</definedName>
    <definedName name="CREATESUMMARYJNLS27">#REF!</definedName>
    <definedName name="CREATESUMMARYJNLS28">#REF!</definedName>
    <definedName name="CREATESUMMARYJNLS29">#REF!</definedName>
    <definedName name="CREATESUMMARYJNLS3">#REF!</definedName>
    <definedName name="CREATESUMMARYJNLS30">#REF!</definedName>
    <definedName name="CREATESUMMARYJNLS31">#REF!</definedName>
    <definedName name="CREATESUMMARYJNLS32">#REF!</definedName>
    <definedName name="CREATESUMMARYJNLS34">#REF!</definedName>
    <definedName name="CREATESUMMARYJNLS36">#REF!</definedName>
    <definedName name="CREATESUMMARYJNLS37">#REF!</definedName>
    <definedName name="CREATESUMMARYJNLS38">#REF!</definedName>
    <definedName name="CREATESUMMARYJNLS4">#REF!</definedName>
    <definedName name="CREATESUMMARYJNLS5">#REF!</definedName>
    <definedName name="CREATESUMMARYJNLS6">#REF!</definedName>
    <definedName name="CREATESUMMARYJNLS7">#REF!</definedName>
    <definedName name="CREATESUMMARYJNLS8">#REF!</definedName>
    <definedName name="CREATESUMMARYJNLS9">#REF!</definedName>
    <definedName name="creep">#REF!</definedName>
    <definedName name="_xlnm.Criteria">#REF!</definedName>
    <definedName name="CRITERIACOLUMN1">#REF!</definedName>
    <definedName name="CRITERIACOLUMN10">#REF!</definedName>
    <definedName name="CRITERIACOLUMN11">#REF!</definedName>
    <definedName name="CRITERIACOLUMN12">#REF!</definedName>
    <definedName name="CRITERIACOLUMN13">#REF!</definedName>
    <definedName name="CRITERIACOLUMN14">#REF!</definedName>
    <definedName name="CRITERIACOLUMN15">#REF!</definedName>
    <definedName name="CRITERIACOLUMN16">#REF!</definedName>
    <definedName name="CRITERIACOLUMN17">#REF!</definedName>
    <definedName name="CRITERIACOLUMN18">#REF!</definedName>
    <definedName name="CRITERIACOLUMN19">#REF!</definedName>
    <definedName name="CRITERIACOLUMN2">#REF!</definedName>
    <definedName name="CRITERIACOLUMN20">#REF!</definedName>
    <definedName name="CRITERIACOLUMN21">#REF!</definedName>
    <definedName name="CRITERIACOLUMN22">#REF!</definedName>
    <definedName name="CRITERIACOLUMN26">#REF!</definedName>
    <definedName name="CRITERIACOLUMN27">#REF!</definedName>
    <definedName name="CRITERIACOLUMN28">#REF!</definedName>
    <definedName name="CRITERIACOLUMN29">#REF!</definedName>
    <definedName name="CRITERIACOLUMN3">#REF!</definedName>
    <definedName name="CRITERIACOLUMN30">#REF!</definedName>
    <definedName name="CRITERIACOLUMN31">#REF!</definedName>
    <definedName name="CRITERIACOLUMN32">#REF!</definedName>
    <definedName name="CRITERIACOLUMN34">#REF!</definedName>
    <definedName name="CRITERIACOLUMN36">#REF!</definedName>
    <definedName name="CRITERIACOLUMN37">#REF!</definedName>
    <definedName name="CRITERIACOLUMN38">#REF!</definedName>
    <definedName name="CRITERIACOLUMN4">#REF!</definedName>
    <definedName name="CRITERIACOLUMN5">#REF!</definedName>
    <definedName name="CRITERIACOLUMN6">#REF!</definedName>
    <definedName name="CRITERIACOLUMN7">#REF!</definedName>
    <definedName name="CRITERIACOLUMN8">#REF!</definedName>
    <definedName name="CRITERIACOLUMN9">#REF!</definedName>
    <definedName name="CritO">#REF!</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 hidden="1">{"AS REP",#N/A,FALSE,"EEFSNAP2";"PROP",#N/A,FALSE,"EEFSNAP2";"RISKS",#N/A,FALSE,"EEFSNAP2";"VIEW ALL",#N/A,FALSE,"EEFSNAP2"}</definedName>
    <definedName name="csa" hidden="1">{"TXO2N2_GP",#N/A,FALSE,"MTHLYGP";"TXH2_GP",#N/A,FALSE,"MTHLYGP";"LOUIS_GP",#N/A,FALSE,"MTHLYGP";"H2_GP",#N/A,FALSE,"MTHLYGP";"O2N2_GP",#N/A,FALSE,"MTHLYGP";"PACKAGE_GP",#N/A,FALSE,"MTHLYGP";"OTHER_GP",#N/A,FALSE,"MTHLYGP"}</definedName>
    <definedName name="csaewa" hidden="1">{#N/A,#N/A,FALSE,"Aging Summary";#N/A,#N/A,FALSE,"Ratio Analysis";#N/A,#N/A,FALSE,"Test 120 Day Accts";#N/A,#N/A,FALSE,"Tickmarks"}</definedName>
    <definedName name="CSDAYRATE">#REF!</definedName>
    <definedName name="CstCtrGrp">#REF!</definedName>
    <definedName name="CstCtrGrpAMP">#REF!</definedName>
    <definedName name="cumulative_interest" hidden="1">{#N/A,#N/A,FALSE,"Aging Summary";#N/A,#N/A,FALSE,"Ratio Analysis";#N/A,#N/A,FALSE,"Test 120 Day Accts";#N/A,#N/A,FALSE,"Tickmarks"}</definedName>
    <definedName name="cur">#REF!</definedName>
    <definedName name="Currency" localSheetId="5">#REF!</definedName>
    <definedName name="Currency" localSheetId="4">#REF!</definedName>
    <definedName name="Currency">#REF!</definedName>
    <definedName name="Current_Liabilities">#REF!</definedName>
    <definedName name="CurrentColumnIndex">#REF!</definedName>
    <definedName name="CurrentColumnRowIndex">#REF!</definedName>
    <definedName name="CurrentMonth">#REF!</definedName>
    <definedName name="CurrentRowLineItemIndex">#REF!</definedName>
    <definedName name="Customers" hidden="1">{#N/A,#N/A,FALSE,"1996";#N/A,#N/A,FALSE,"1995";#N/A,#N/A,FALSE,"1994"}</definedName>
    <definedName name="CV_GL_Cat">#REF!</definedName>
    <definedName name="CV_S1_S2">#REF!</definedName>
    <definedName name="CV_Time">#REF!</definedName>
    <definedName name="CV_Version">#REF!</definedName>
    <definedName name="cvb" hidden="1">{"detail",#N/A,FALSE,"mfg";"summary",#N/A,FALSE,"mfg"}</definedName>
    <definedName name="cvbn" hidden="1">{"vol data",#N/A,FALSE,"Datasheet";"vol graph",#N/A,FALSE,"Volume";"price data",#N/A,FALSE,"Datasheet";"price graph",#N/A,FALSE,"Price";"dp data",#N/A,FALSE,"Datasheet";"dp graph",#N/A,FALSE,"DirectProfit"}</definedName>
    <definedName name="cvc" hidden="1">{#N/A,#N/A,FALSE,"KA CH  (2)"}</definedName>
    <definedName name="cvcv" hidden="1">{"AS REP",#N/A,FALSE,"EEFSNAP2";"PROP",#N/A,FALSE,"EEFSNAP2";"RISKS",#N/A,FALSE,"EEFSNAP2";"VIEW ALL",#N/A,FALSE,"EEFSNAP2"}</definedName>
    <definedName name="cvfv" hidden="1">{"Dayanıklı tüketimdolar",#N/A,FALSE,"9511kar($)"}</definedName>
    <definedName name="Cwvu.COMPRIMIDA." hidden="1">#REF!,#REF!</definedName>
    <definedName name="Cwvu.GREY_ALL." hidden="1">#REF!</definedName>
    <definedName name="Cwvu.STANDARD." hidden="1">#REF!,#REF!,#REF!</definedName>
    <definedName name="Cwvu.View._.1." hidden="1">#REF!</definedName>
    <definedName name="cxv"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cxvsd"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cxz" hidden="1">{"cover",#N/A,TRUE,"Cover";"toc6",#N/A,TRUE,"TOC";"over",#N/A,TRUE,"Overview";"ts2",#N/A,TRUE,"Det_Trans_Sum";"ei",#N/A,TRUE,"Earnings Impact";"ad",#N/A,TRUE,"accretion dilution";"hg",#N/A,TRUE,"Has-Gets";"pfis",#N/A,TRUE,"Pro Forma Income Statement";"ca",#N/A,TRUE,"Contribution_Analysis";"acq",#N/A,TRUE,"Acquirer";"tar",#N/A,TRUE,"Target"}</definedName>
    <definedName name="cy">#REF!</definedName>
    <definedName name="cz" hidden="1">{"pro_view",#N/A,FALSE,"EEFSNAP2";"rep_view",#N/A,FALSE,"EEFSNAP2"}</definedName>
    <definedName name="czf" hidden="1">{"AS REP",#N/A,FALSE,"EEFSNAP2";"PROP",#N/A,FALSE,"EEFSNAP2";"RISKS",#N/A,FALSE,"EEFSNAP2";"VIEW ALL",#N/A,FALSE,"EEFSNAP2"}</definedName>
    <definedName name="D.I.C.F.">#REF!</definedName>
    <definedName name="D_M_AC">#REF!</definedName>
    <definedName name="D_M_BU">#REF!</definedName>
    <definedName name="D_M_LY">#REF!</definedName>
    <definedName name="D_Range1">#REF!</definedName>
    <definedName name="D_Std_LY">#REF!</definedName>
    <definedName name="D_Std_QR">#REF!</definedName>
    <definedName name="D_Ytd_AC">#REF!</definedName>
    <definedName name="D_Ytd_BU">#REF!</definedName>
    <definedName name="D_Ytd_LY">#REF!</definedName>
    <definedName name="DAD" hidden="1">{#N/A,#N/A,FALSE,"REPORT"}</definedName>
    <definedName name="DADAD" hidden="1">{#N/A,#N/A,FALSE,"Aging Summary";#N/A,#N/A,FALSE,"Ratio Analysis";#N/A,#N/A,FALSE,"Test 120 Day Accts";#N/A,#N/A,FALSE,"Tickmarks"}</definedName>
    <definedName name="dadada" hidden="1">{#N/A,#N/A,FALSE,"Aging Summary";#N/A,#N/A,FALSE,"Ratio Analysis";#N/A,#N/A,FALSE,"Test 120 Day Accts";#N/A,#N/A,FALSE,"Tickmarks"}</definedName>
    <definedName name="DADF" hidden="1">{#N/A,#N/A,FALSE,"REPORT"}</definedName>
    <definedName name="dadsafweafdf" hidden="1">{#N/A,#N/A,FALSE,"Umsatz 99";#N/A,#N/A,FALSE,"ER 99 "}</definedName>
    <definedName name="daf" hidden="1">{#N/A,#N/A,FALSE,"1";#N/A,#N/A,FALSE,"2";#N/A,#N/A,FALSE,"16 - 17";#N/A,#N/A,FALSE,"18 - 19";#N/A,#N/A,FALSE,"26";#N/A,#N/A,FALSE,"27";#N/A,#N/A,FALSE,"28"}</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gdaf" hidden="1">{#N/A,#N/A,TRUE,"recap";"variable",#N/A,TRUE,"variable";"usages",#N/A,TRUE,"usages";"volume",#N/A,TRUE,"volume";"quantity",#N/A,TRUE,"quantity";"total cost",#N/A,TRUE,"cost";"purchase price",#N/A,TRUE,"purchase";"production",#N/A,TRUE,"prod";"saf. qual.",#N/A,TRUE,"safqual"}</definedName>
    <definedName name="dakfkjafgkeaj" hidden="1">{#N/A,#N/A,FALSE,"Pharm";#N/A,#N/A,FALSE,"WWCM"}</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s" hidden="1">{#N/A,#N/A,FALSE,"Produkte Erw.";#N/A,#N/A,FALSE,"Produkte Plan";#N/A,#N/A,FALSE,"Leistungen Erw.";#N/A,#N/A,FALSE,"Leistungen Plan";#N/A,#N/A,FALSE,"KA Allg.Kosten (2)";#N/A,#N/A,FALSE,"KA All.Kosten"}</definedName>
    <definedName name="dasd" hidden="1">{#N/A,#N/A,TRUE,"Sales Comparison";#N/A,#N/A,TRUE,"Cum. Summary FFR";#N/A,#N/A,TRUE,"Monthly Summary FFR";#N/A,#N/A,TRUE,"Cum. Summary TL";#N/A,#N/A,TRUE,"Monthly Summary TL"}</definedName>
    <definedName name="dasdf" hidden="1">{#N/A,#N/A,FALSE,"LBO Financials";#N/A,#N/A,FALSE,"Main";#N/A,#N/A,FALSE,"OPBalance";#N/A,#N/A,FALSE,"Acquisition"}</definedName>
    <definedName name="dasdg" hidden="1">{#N/A,"Base Case",FALSE,"Revenue";#N/A,"£6.25 Fee",FALSE,"Revenue"}</definedName>
    <definedName name="DATA">#REF!</definedName>
    <definedName name="DATA_02" hidden="1">#REF!</definedName>
    <definedName name="DATA_04" hidden="1">#REF!</definedName>
    <definedName name="DATA_05" hidden="1">#REF!</definedName>
    <definedName name="DATA_06" hidden="1">#REF!</definedName>
    <definedName name="DATA_07" hidden="1">#REF!</definedName>
    <definedName name="DATA_GM">IFERROR(-CUBEVALUE("ThisWorkbookDataModel",#REF!,#REF!,#REF!,#REF!),0)</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2">#REF!</definedName>
    <definedName name="DATA3">#REF!</definedName>
    <definedName name="DATA4">#REF!</definedName>
    <definedName name="DATA5">#REF!</definedName>
    <definedName name="DATA6">#REF!</definedName>
    <definedName name="DATA7">#REF!</definedName>
    <definedName name="_xlnm.Database">#REF!</definedName>
    <definedName name="DataDescript">#REF!</definedName>
    <definedName name="DataFirstDC">#REF!</definedName>
    <definedName name="DataFirstHN">#REF!</definedName>
    <definedName name="DataHT">#REF!</definedName>
    <definedName name="DataLastHN">#REF!</definedName>
    <definedName name="DATAMD">#REF!</definedName>
    <definedName name="dataq1" hidden="1">"3TDBJGTFG882I99EHA1LSHER2"</definedName>
    <definedName name="DataRef">#REF!</definedName>
    <definedName name="DataRubrNr">#REF!</definedName>
    <definedName name="DataSource">#REF!</definedName>
    <definedName name="DataTotHN">#REF!</definedName>
    <definedName name="DataType">#REF!</definedName>
    <definedName name="date">#REF!</definedName>
    <definedName name="dateold">#REF!</definedName>
    <definedName name="DateRangePrice" hidden="1">OFFSET(#REF!,5,0,COUNTA(#REF!)-COUNTA(#REF!),1)</definedName>
    <definedName name="DateRangePriceMain" hidden="1">#REF!</definedName>
    <definedName name="dates">#REF!</definedName>
    <definedName name="DateStart" hidden="1">#REF!</definedName>
    <definedName name="DAYS">#REF!</definedName>
    <definedName name="DBNAME1">#REF!</definedName>
    <definedName name="DBNAME10">#REF!</definedName>
    <definedName name="DBNAME11">#REF!</definedName>
    <definedName name="DBNAME12">#REF!</definedName>
    <definedName name="DBNAME13">#REF!</definedName>
    <definedName name="DBNAME14">#REF!</definedName>
    <definedName name="DBNAME15">#REF!</definedName>
    <definedName name="DBNAME16">#REF!</definedName>
    <definedName name="DBNAME17">#REF!</definedName>
    <definedName name="DBNAME18">#REF!</definedName>
    <definedName name="DBNAME19">#REF!</definedName>
    <definedName name="DBNAME2">#REF!</definedName>
    <definedName name="DBNAME20">#REF!</definedName>
    <definedName name="DBNAME21">#REF!</definedName>
    <definedName name="DBNAME22">#REF!</definedName>
    <definedName name="DBNAME23">#REF!</definedName>
    <definedName name="DBNAME24">#REF!</definedName>
    <definedName name="DBNAME25">#REF!</definedName>
    <definedName name="DBNAME26">#REF!</definedName>
    <definedName name="DBNAME27">#REF!</definedName>
    <definedName name="DBNAME28">#REF!</definedName>
    <definedName name="DBNAME29">#REF!</definedName>
    <definedName name="DBNAME3">#REF!</definedName>
    <definedName name="DBNAME30">#REF!</definedName>
    <definedName name="DBNAME31">#REF!</definedName>
    <definedName name="DBNAME32">#REF!</definedName>
    <definedName name="DBNAME33">#REF!</definedName>
    <definedName name="DBNAME34">#REF!</definedName>
    <definedName name="DBNAME35">#REF!</definedName>
    <definedName name="DBNAME36">#REF!</definedName>
    <definedName name="DBNAME37">#REF!</definedName>
    <definedName name="DBNAME38">#REF!</definedName>
    <definedName name="DBNAME4">#REF!</definedName>
    <definedName name="DBNAME5">#REF!</definedName>
    <definedName name="DBNAME6">#REF!</definedName>
    <definedName name="DBNAME7">#REF!</definedName>
    <definedName name="DBNAME8">#REF!</definedName>
    <definedName name="DBNAME9">#REF!</definedName>
    <definedName name="DBQName">#REF!</definedName>
    <definedName name="Dburen">#REF!</definedName>
    <definedName name="DBUSERNAME1">#REF!</definedName>
    <definedName name="DBUSERNAME10">#REF!</definedName>
    <definedName name="DBUSERNAME11">#REF!</definedName>
    <definedName name="DBUSERNAME12">#REF!</definedName>
    <definedName name="DBUSERNAME13">#REF!</definedName>
    <definedName name="DBUSERNAME14">#REF!</definedName>
    <definedName name="DBUSERNAME15">#REF!</definedName>
    <definedName name="DBUSERNAME16">#REF!</definedName>
    <definedName name="DBUSERNAME17">#REF!</definedName>
    <definedName name="DBUSERNAME18">#REF!</definedName>
    <definedName name="DBUSERNAME19">#REF!</definedName>
    <definedName name="DBUSERNAME2">#REF!</definedName>
    <definedName name="DBUSERNAME20">#REF!</definedName>
    <definedName name="DBUSERNAME21">#REF!</definedName>
    <definedName name="DBUSERNAME22">#REF!</definedName>
    <definedName name="DBUSERNAME23">#REF!</definedName>
    <definedName name="DBUSERNAME24">#REF!</definedName>
    <definedName name="DBUSERNAME25">#REF!</definedName>
    <definedName name="DBUSERNAME26">#REF!</definedName>
    <definedName name="DBUSERNAME27">#REF!</definedName>
    <definedName name="DBUSERNAME28">#REF!</definedName>
    <definedName name="DBUSERNAME29">#REF!</definedName>
    <definedName name="DBUSERNAME3">#REF!</definedName>
    <definedName name="DBUSERNAME30">#REF!</definedName>
    <definedName name="DBUSERNAME31">#REF!</definedName>
    <definedName name="DBUSERNAME32">#REF!</definedName>
    <definedName name="DBUSERNAME33">#REF!</definedName>
    <definedName name="DBUSERNAME34">#REF!</definedName>
    <definedName name="DBUSERNAME35">#REF!</definedName>
    <definedName name="DBUSERNAME36">#REF!</definedName>
    <definedName name="DBUSERNAME37">#REF!</definedName>
    <definedName name="DBUSERNAME38">#REF!</definedName>
    <definedName name="DBUSERNAME4">#REF!</definedName>
    <definedName name="DBUSERNAME5">#REF!</definedName>
    <definedName name="DBUSERNAME6">#REF!</definedName>
    <definedName name="DBUSERNAME7">#REF!</definedName>
    <definedName name="DBUSERNAME8">#REF!</definedName>
    <definedName name="DBUSERNAME9">#REF!</definedName>
    <definedName name="dc" hidden="1">{"WSQ1",#N/A,FALSE,"WRK P&amp;L -Qtr";"Q1ECG",#N/A,FALSE,"ECG P&amp;L -Qtr";"SRVQ1",#N/A,FALSE,"Server P&amp;L -Qtr";"Q1OPT",#N/A,FALSE,"Server Options P&amp;L -Qtr";"SOPSQ1",#N/A,FALSE,"SOPs P&amp;L -Qtr"}</definedName>
    <definedName name="DCF"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matrix">#REF!</definedName>
    <definedName name="dd" hidden="1">{#N/A,#N/A,FALSE,"Index";#N/A,#N/A,FALSE,"1.1";#N/A,#N/A,FALSE,"Scenario Summary"}</definedName>
    <definedName name="ddadsf" hidden="1">{#N/A,#N/A,TRUE,"recap";"variable",#N/A,TRUE,"variable";"usages",#N/A,TRUE,"usages";"volume",#N/A,TRUE,"volume";"quantity",#N/A,TRUE,"quantity";"total cost",#N/A,TRUE,"cost";"purchase price",#N/A,TRUE,"purchase";"production",#N/A,TRUE,"prod";"saf. qual.",#N/A,TRUE,"safqual"}</definedName>
    <definedName name="DDD" localSheetId="7" hidden="1">{#N/A,#N/A,TRUE,"OFP V03 Summary &amp; Split"}</definedName>
    <definedName name="DDD" hidden="1">{#N/A,#N/A,TRUE,"OFP V03 Summary &amp; Split"}</definedName>
    <definedName name="dddaz" hidden="1">{#N/A,#N/A,FALSE,"Pharm";#N/A,#N/A,FALSE,"WWCM"}</definedName>
    <definedName name="ddddd" hidden="1">{"djcash",#N/A,FALSE,"DJann";"djinc",#N/A,FALSE,"DJann";"djtaxes",#N/A,FALSE,"DJann";"djbuspub",#N/A,FALSE,"DJann";"djwall",#N/A,FALSE,"DJann";"djcompprs",#N/A,FALSE,"DJann";"djteler",#N/A,FALSE,"DJann"}</definedName>
    <definedName name="dddddd" hidden="1">{"cf",#N/A,FALSE,"Annual";"is",#N/A,FALSE,"Annual";"geo",#N/A,FALSE,"Annual";"jwt",#N/A,FALSE,"Annual";"om",#N/A,FALSE,"Annual";"other",#N/A,FALSE,"Annual";"omcontd",#N/A,FALSE,"Annual"}</definedName>
    <definedName name="ddddddd" hidden="1">{#N/A,#N/A,TRUE,"Gross Revenue"}</definedName>
    <definedName name="dddddddddddd" hidden="1">{"Page1",#N/A,FALSE,"CompCo";"Page2",#N/A,FALSE,"CompCo"}</definedName>
    <definedName name="ddf" hidden="1">{#N/A,#N/A,FALSE,"KA CH  (2)"}</definedName>
    <definedName name="ddfgfgggff" hidden="1">{#N/A,#N/A,TRUE,"Sales Comparison";#N/A,#N/A,TRUE,"Cum. Summary FFR";#N/A,#N/A,TRUE,"Monthly Summary FFR";#N/A,#N/A,TRUE,"Cum. Summary TL";#N/A,#N/A,TRUE,"Monthly Summary TL"}</definedName>
    <definedName name="ddm" hidden="1">{#N/A,#N/A,TRUE,"recap";"variable",#N/A,TRUE,"variable";"usages",#N/A,TRUE,"usages";"volume",#N/A,TRUE,"volume";"quantity",#N/A,TRUE,"quantity";"total cost",#N/A,TRUE,"cost";"purchase price",#N/A,TRUE,"purchase";"production",#N/A,TRUE,"prod";"saf. qual.",#N/A,TRUE,"safqual"}</definedName>
    <definedName name="ddx" hidden="1">{"YD LAPO2",#N/A,FALSE,"YTD";"YD LPH2",#N/A,FALSE,"YTD";"YD LOUISIANA",#N/A,FALSE,"YTD";"YD GENERALH2",#N/A,FALSE,"YTD";"YD PRS",#N/A,FALSE,"YTD";"YD PACKAGE",#N/A,FALSE,"YTD";"YD OTHER",#N/A,FALSE,"YTD"}</definedName>
    <definedName name="DE" hidden="1">#REF!</definedName>
    <definedName name="Dec">#REF!</definedName>
    <definedName name="DecMR">#REF!</definedName>
    <definedName name="DecPP">#REF!</definedName>
    <definedName name="DecPre">#REF!</definedName>
    <definedName name="DecVer">#REF!</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ZD" hidden="1">{#N/A,#N/A,FALSE,"Pharm";#N/A,#N/A,FALSE,"WWCM"}</definedName>
    <definedName name="DEE" hidden="1">{#N/A,#N/A,FALSE,"Pharm";#N/A,#N/A,FALSE,"WWCM"}</definedName>
    <definedName name="DEF">#REF!</definedName>
    <definedName name="DELETELOGICTYPE1">#REF!</definedName>
    <definedName name="DELETELOGICTYPE10">#REF!</definedName>
    <definedName name="DELETELOGICTYPE11">#REF!</definedName>
    <definedName name="DELETELOGICTYPE12">#REF!</definedName>
    <definedName name="DELETELOGICTYPE13">#REF!</definedName>
    <definedName name="DELETELOGICTYPE14">#REF!</definedName>
    <definedName name="DELETELOGICTYPE15">#REF!</definedName>
    <definedName name="DELETELOGICTYPE16">#REF!</definedName>
    <definedName name="DELETELOGICTYPE17">#REF!</definedName>
    <definedName name="DELETELOGICTYPE18">#REF!</definedName>
    <definedName name="DELETELOGICTYPE19">#REF!</definedName>
    <definedName name="DELETELOGICTYPE2">#REF!</definedName>
    <definedName name="DELETELOGICTYPE20">#REF!</definedName>
    <definedName name="DELETELOGICTYPE21">#REF!</definedName>
    <definedName name="DELETELOGICTYPE22">#REF!</definedName>
    <definedName name="DELETELOGICTYPE23">#REF!</definedName>
    <definedName name="DELETELOGICTYPE24">#REF!</definedName>
    <definedName name="DELETELOGICTYPE25">#REF!</definedName>
    <definedName name="DELETELOGICTYPE26">#REF!</definedName>
    <definedName name="DELETELOGICTYPE27">#REF!</definedName>
    <definedName name="DELETELOGICTYPE28">#REF!</definedName>
    <definedName name="DELETELOGICTYPE29">#REF!</definedName>
    <definedName name="DELETELOGICTYPE3">#REF!</definedName>
    <definedName name="DELETELOGICTYPE30">#REF!</definedName>
    <definedName name="DELETELOGICTYPE31">#REF!</definedName>
    <definedName name="DELETELOGICTYPE32">#REF!</definedName>
    <definedName name="DELETELOGICTYPE33">#REF!</definedName>
    <definedName name="DELETELOGICTYPE34">#REF!</definedName>
    <definedName name="DELETELOGICTYPE35">#REF!</definedName>
    <definedName name="DELETELOGICTYPE36">#REF!</definedName>
    <definedName name="DELETELOGICTYPE37">#REF!</definedName>
    <definedName name="DELETELOGICTYPE38">#REF!</definedName>
    <definedName name="DELETELOGICTYPE4">#REF!</definedName>
    <definedName name="DELETELOGICTYPE5">#REF!</definedName>
    <definedName name="DELETELOGICTYPE6">#REF!</definedName>
    <definedName name="DELETELOGICTYPE7">#REF!</definedName>
    <definedName name="DELETELOGICTYPE8">#REF!</definedName>
    <definedName name="DELETELOGICTYPE9">#REF!</definedName>
    <definedName name="deleteme" hidden="1">{"schedule",#N/A,FALSE,"Sum Op's";"input area",#N/A,FALSE,"Sum Op's"}</definedName>
    <definedName name="deleteme1" hidden="1">{"schedule",#N/A,FALSE,"Sum Op's";"input area",#N/A,FALSE,"Sum Op's"}</definedName>
    <definedName name="Delfzijl" hidden="1">{#N/A,#N/A,TRUE,"recap";"variable",#N/A,TRUE,"variable";"usages",#N/A,TRUE,"usages";"volume",#N/A,TRUE,"volume";"quantity",#N/A,TRUE,"quantity";"total cost",#N/A,TRUE,"cost";"purchase price",#N/A,TRUE,"purchase";"production",#N/A,TRUE,"prod";"saf. qual.",#N/A,TRUE,"safqual"}</definedName>
    <definedName name="Delivery">#REF!</definedName>
    <definedName name="DELTALLOYDPANNE">#REF!</definedName>
    <definedName name="DELTAPANNE">#REF!</definedName>
    <definedName name="dense">#REF!</definedName>
    <definedName name="depreciation">#REF!</definedName>
    <definedName name="DEPT">#REF!</definedName>
    <definedName name="des" hidden="1">{"QTR_ACT",#N/A,FALSE,"PROP_PBIT_DEV_Q3";"QTR_BUD",#N/A,FALSE,"PROP_PBIT_DEV_Q3";"YTD_BUD",#N/A,FALSE,"PROP_PBIT_DEV_Q3";"YTD_ACT",#N/A,FALSE,"PROP_PBIT_DEV_Q3";"FY95 SNAP3",#N/A,FALSE,"PROP_PBIT_DEV_Q3";"FY95_BUD",#N/A,FALSE,"PROP_PBIT_DEV_Q3";"FY96_BUD",#N/A,FALSE,"PROP_PBIT_DEV_Q3"}</definedName>
    <definedName name="DESde" hidden="1">{"Fiesta Facer Page",#N/A,FALSE,"Q_C_S";"Fiesta Main Page",#N/A,FALSE,"V_L";"Fiesta 95BP Struct",#N/A,FALSE,"StructBP";"Fiesta Post 95BP Struct",#N/A,FALSE,"AdjStructBP"}</definedName>
    <definedName name="Design">#REF!</definedName>
    <definedName name="Detailed_design">#REF!</definedName>
    <definedName name="DEV">#REF!</definedName>
    <definedName name="devc" hidden="1">{"TOTTEXAS",#N/A,FALSE,"CM"}</definedName>
    <definedName name="DEZLFEZKLHF" hidden="1">{#N/A,#N/A,FALSE,"Pharm";#N/A,#N/A,FALSE,"WWCM"}</definedName>
    <definedName name="df" localSheetId="7" hidden="1">{#N/A,#N/A,TRUE,"OFP V03 Summary &amp; Split"}</definedName>
    <definedName name="df" hidden="1">{#N/A,#N/A,TRUE,"OFP V03 Summary &amp; Split"}</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asfdsa" hidden="1">{"Finansman dolar",#N/A,FALSE,"9511kar($)"}</definedName>
    <definedName name="dfd" hidden="1">{#N/A,#N/A,FALSE,"Aging Summary";#N/A,#N/A,FALSE,"Ratio Analysis";#N/A,#N/A,FALSE,"Test 120 Day Accts";#N/A,#N/A,FALSE,"Tickmarks"}</definedName>
    <definedName name="DFDD" hidden="1">{#N/A,#N/A,FALSE,"REPORT"}</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adf" hidden="1">{#N/A,#N/A,TRUE,"recap";"variable",#N/A,TRUE,"variable";"usages",#N/A,TRUE,"usages";"volume",#N/A,TRUE,"volume";"quantity",#N/A,TRUE,"quantity";"total cost",#N/A,TRUE,"cost";"purchase price",#N/A,TRUE,"purchase";"production",#N/A,TRUE,"prod";"saf. qual.",#N/A,TRUE,"safqual"}</definedName>
    <definedName name="dfdfg" hidden="1">{#N/A,#N/A,FALSE,"Aging Summary";#N/A,#N/A,FALSE,"Ratio Analysis";#N/A,#N/A,FALSE,"Test 120 Day Accts";#N/A,#N/A,FALSE,"Tickmarks"}</definedName>
    <definedName name="dfg"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dfgag" hidden="1">{#N/A,#N/A,TRUE,"recap";"variable",#N/A,TRUE,"variable";"usages",#N/A,TRUE,"usages";"volume",#N/A,TRUE,"volume";"quantity",#N/A,TRUE,"quantity";"total cost",#N/A,TRUE,"cost";"purchase price",#N/A,TRUE,"purchase";"production",#N/A,TRUE,"prod";"saf. qual.",#N/A,TRUE,"safqual"}</definedName>
    <definedName name="dfgdfg" hidden="1">{#N/A,#N/A,TRUE,"Cover sheet";#N/A,#N/A,TRUE,"Summary";#N/A,#N/A,TRUE,"Key Assumptions";#N/A,#N/A,TRUE,"Profit &amp; Loss";#N/A,#N/A,TRUE,"Balance Sheet";#N/A,#N/A,TRUE,"Cashflow";#N/A,#N/A,TRUE,"IRR";#N/A,#N/A,TRUE,"Ratios";#N/A,#N/A,TRUE,"Debt analysis"}</definedName>
    <definedName name="DFGDGDFGGGH" hidden="1">{"'Grafik Kontrol'!$A$1:$J$8"}</definedName>
    <definedName name="dfgfdg" hidden="1">{#N/A,#N/A,FALSE,"Umsatz CH";#N/A,#N/A,FALSE,"ER CH";#N/A,#N/A,FALSE,"EA CH (2) ";#N/A,#N/A,FALSE,"EA CH";#N/A,#N/A,FALSE,"EA CH (3) ";#N/A,#N/A,FALSE,"EA CH (4)";#N/A,#N/A,FALSE,"KA CH";#N/A,#N/A,FALSE,"KA CH  (2)";#N/A,#N/A,FALSE,"KA CH  (3)";#N/A,#N/A,FALSE,"KA CH (4)"}</definedName>
    <definedName name="dfgfdgf" hidden="1">{#N/A,#N/A,FALSE,"Produkte Erw.";#N/A,#N/A,FALSE,"Produkte Plan";#N/A,#N/A,FALSE,"Leistungen Erw.";#N/A,#N/A,FALSE,"Leistungen Plan";#N/A,#N/A,FALSE,"KA Allg.Kosten (2)";#N/A,#N/A,FALSE,"KA All.Kosten"}</definedName>
    <definedName name="dfgfg" hidden="1">{#N/A,#N/A,FALSE,"Umsatz HM";#N/A,#N/A,FALSE,"ER HM";#N/A,#N/A,FALSE,"EA HM  (2)";#N/A,#N/A,FALSE,"EA HM ";#N/A,#N/A,FALSE,"EA HM  (4)";#N/A,#N/A,FALSE,"EA HM  (3)";#N/A,#N/A,FALSE,"KA HM  (2)";#N/A,#N/A,FALSE,"KA HM";#N/A,#N/A,FALSE,"KA HM  (3)";#N/A,#N/A,FALSE,"KA HM (4)"}</definedName>
    <definedName name="dfggfhhj" hidden="1">{#N/A,#N/A,FALSE,"Umsatz CH";#N/A,#N/A,FALSE,"ER CH";#N/A,#N/A,FALSE,"EA CH (2) ";#N/A,#N/A,FALSE,"EA CH";#N/A,#N/A,FALSE,"EA CH (3) ";#N/A,#N/A,FALSE,"EA CH (4)";#N/A,#N/A,FALSE,"KA CH";#N/A,#N/A,FALSE,"KA CH  (2)";#N/A,#N/A,FALSE,"KA CH  (3)";#N/A,#N/A,FALSE,"KA CH (4)"}</definedName>
    <definedName name="dfgh" hidden="1">{#N/A,"PURCHM",FALSE,"Business Analysis";#N/A,"SPADD",FALSE,"Business Analysis"}</definedName>
    <definedName name="dfghdfhdg" hidden="1">{#N/A,#N/A,FALSE,"Umsatz 99";#N/A,#N/A,FALSE,"ER 99 "}</definedName>
    <definedName name="dfgt" hidden="1">{"cover",#N/A,TRUE,"Cover";"toc6",#N/A,TRUE,"TOC";"over",#N/A,TRUE,"Overview";"ts2",#N/A,TRUE,"Det_Trans_Sum";"ei1",#N/A,TRUE,"Earnings Impact";"ad1",#N/A,TRUE,"accretion dilution";"hg1",#N/A,TRUE,"Has-Gets";"pfis1",#N/A,TRUE,"Pro Forma Income Statement";"ca1",#N/A,TRUE,"Contribution_Analysis";"acq1",#N/A,TRUE,"Acquirer";"tar1",#N/A,TRUE,"Target"}</definedName>
    <definedName name="dfh" hidden="1">{#N/A,#N/A,TRUE,"recap";"variable",#N/A,TRUE,"variable";"usages",#N/A,TRUE,"usages";"volume",#N/A,TRUE,"volume";"quantity",#N/A,TRUE,"quantity";"total cost",#N/A,TRUE,"cost";"purchase price",#N/A,TRUE,"purchase";"production",#N/A,TRUE,"prod";"saf. qual.",#N/A,TRUE,"safqual"}</definedName>
    <definedName name="dfhseth" hidden="1">{#N/A,#N/A,TRUE,"recap";"variable",#N/A,TRUE,"variable";"usages",#N/A,TRUE,"usages";"volume",#N/A,TRUE,"volume";"quantity",#N/A,TRUE,"quantity";"total cost",#N/A,TRUE,"cost";"purchase price",#N/A,TRUE,"purchase";"production",#N/A,TRUE,"prod";"saf. qual.",#N/A,TRUE,"safqual"}</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lgklörjeg" hidden="1">{#N/A,#N/A,TRUE,"recap";"variable",#N/A,TRUE,"variable";"usages",#N/A,TRUE,"usages";"volume",#N/A,TRUE,"volume";"quantity",#N/A,TRUE,"quantity";"total cost",#N/A,TRUE,"cost";"purchase price",#N/A,TRUE,"purchase";"production",#N/A,TRUE,"prod";"saf. qual.",#N/A,TRUE,"safqual"}</definedName>
    <definedName name="dfr" hidden="1">{#N/A,#N/A,FALSE,"Pharm";#N/A,#N/A,FALSE,"WWCM"}</definedName>
    <definedName name="df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dfs" hidden="1">{#N/A,#N/A,FALSE,"Index";#N/A,#N/A,FALSE,"1.1";#N/A,#N/A,FALSE,"Scenario Summary"}</definedName>
    <definedName name="dfsadf" hidden="1">#REF!</definedName>
    <definedName name="dfsdfdsf" hidden="1">{#N/A,#N/A,FALSE,"Umsatz CH";#N/A,#N/A,FALSE,"ER CH";#N/A,#N/A,FALSE,"EA CH (2) ";#N/A,#N/A,FALSE,"EA CH";#N/A,#N/A,FALSE,"EA CH (3) ";#N/A,#N/A,FALSE,"EA CH (4)";#N/A,#N/A,FALSE,"KA CH";#N/A,#N/A,FALSE,"KA CH  (2)";#N/A,#N/A,FALSE,"KA CH  (3)";#N/A,#N/A,FALSE,"KA CH (4)"}</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dg" hidden="1">{#N/A,#N/A,FALSE,"Calc";#N/A,#N/A,FALSE,"Sensitivity";#N/A,#N/A,FALSE,"LT Earn.Dil.";#N/A,#N/A,FALSE,"Dil. AVP"}</definedName>
    <definedName name="dgdgss" hidden="1">{"consolidated",#N/A,FALSE,"Sheet1";"cms",#N/A,FALSE,"Sheet1";"fse",#N/A,FALSE,"Sheet1"}</definedName>
    <definedName name="dgdh" hidden="1">{#N/A,#N/A,TRUE,"recap";"variable",#N/A,TRUE,"variable";"usages",#N/A,TRUE,"usages";"volume",#N/A,TRUE,"volume";"quantity",#N/A,TRUE,"quantity";"total cost",#N/A,TRUE,"cost";"purchase price",#N/A,TRUE,"purchase";"production",#N/A,TRUE,"prod";"saf. qual.",#N/A,TRUE,"safqual"}</definedName>
    <definedName name="dgfhgf" hidden="1">{#N/A,#N/A,FALSE,"ORIX CSC"}</definedName>
    <definedName name="dghgh" hidden="1">{#N/A,#N/A,FALSE,"Produkte Erw.";#N/A,#N/A,FALSE,"Produkte Plan";#N/A,#N/A,FALSE,"Leistungen Erw.";#N/A,#N/A,FALSE,"Leistungen Plan";#N/A,#N/A,FALSE,"KA Allg.Kosten (2)";#N/A,#N/A,FALSE,"KA All.Kosten"}</definedName>
    <definedName name="dgngdngdndg" hidden="1">{#N/A,#N/A,FALSE,"Aging Summary";#N/A,#N/A,FALSE,"Ratio Analysis";#N/A,#N/A,FALSE,"Test 120 Day Accts";#N/A,#N/A,FALSE,"Tickmarks"}</definedName>
    <definedName name="dhf" hidden="1">{#N/A,#N/A,TRUE,"recap";"variable",#N/A,TRUE,"variable";"usages",#N/A,TRUE,"usages";"volume",#N/A,TRUE,"volume";"quantity",#N/A,TRUE,"quantity";"total cost",#N/A,TRUE,"cost";"purchase price",#N/A,TRUE,"purchase";"production",#N/A,TRUE,"prod";"saf. qual.",#N/A,TRUE,"safqual"}</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hgdh" hidden="1">{"mgmt forecast",#N/A,FALSE,"Mgmt Forecast";"dcf table",#N/A,FALSE,"Mgmt Forecast";"sensitivity",#N/A,FALSE,"Mgmt Forecast";"table inputs",#N/A,FALSE,"Mgmt Forecast";"calculations",#N/A,FALSE,"Mgmt Forecast"}</definedName>
    <definedName name="diff" hidden="1">{"Header",#N/A,TRUE,"Summary";"ProjectInfo",#N/A,TRUE,"Total Value"}</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sclaim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iskont">#REF!</definedName>
    <definedName name="DisplaySelectedSheetsMacroButton">#REF!</definedName>
    <definedName name="Distrib">#REF!</definedName>
    <definedName name="dito" hidden="1">{#N/A,#N/A,FALSE,"Exec Summary";"Current_FY",#N/A,FALSE,"NOR Forecast";#N/A,#N/A,FALSE,"Dates"}</definedName>
    <definedName name="dito_2" hidden="1">{#N/A,#N/A,FALSE,"Exec Summary";"Current_FY",#N/A,FALSE,"NOR Forecast";#N/A,#N/A,FALSE,"Dates"}</definedName>
    <definedName name="DIVERS">#REF!</definedName>
    <definedName name="Divider">#REF!</definedName>
    <definedName name="division">#REF!</definedName>
    <definedName name="Divisions">NA()</definedName>
    <definedName name="DIVISOR">#REF!</definedName>
    <definedName name="DIVNameList">#REF!</definedName>
    <definedName name="DIVShort">#REF!</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dj" hidden="1">{#N/A,#N/A,TRUE,"recap";"variable",#N/A,TRUE,"variable";"usages",#N/A,TRUE,"usages";"volume",#N/A,TRUE,"volume";"quantity",#N/A,TRUE,"quantity";"total cost",#N/A,TRUE,"cost";"purchase price",#N/A,TRUE,"purchase";"production",#N/A,TRUE,"prod";"saf. qual.",#N/A,TRUE,"safqual"}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jksljd" hidden="1">{#N/A,#N/A,FALSE,"Other";#N/A,#N/A,FALSE,"Ace";#N/A,#N/A,FALSE,"Derm"}</definedName>
    <definedName name="djncpone" hidden="1">{"Page1",#N/A,FALSE,"CompCo";"Page2",#N/A,FALSE,"CompCo"}</definedName>
    <definedName name="dkfgklefj" hidden="1">{#N/A,#N/A,TRUE,"recap";"variable",#N/A,TRUE,"variable";"usages",#N/A,TRUE,"usages";"volume",#N/A,TRUE,"volume";"quantity",#N/A,TRUE,"quantity";"total cost",#N/A,TRUE,"cost";"purchase price",#N/A,TRUE,"purchase";"production",#N/A,TRUE,"prod";"saf. qual.",#N/A,TRUE,"safqual"}</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gahirghigf" hidden="1">{#N/A,#N/A,FALSE,"Pharm";#N/A,#N/A,FALSE,"WWCM"}</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fklgj" hidden="1">{#N/A,#N/A,TRUE,"recap";"variable",#N/A,TRUE,"variable";"usages",#N/A,TRUE,"usages";"volume",#N/A,TRUE,"volume";"quantity",#N/A,TRUE,"quantity";"total cost",#N/A,TRUE,"cost";"purchase price",#N/A,TRUE,"purchase";"production",#N/A,TRUE,"prod";"saf. qual.",#N/A,TRUE,"safqual"}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7dd42f9c_f990_429a_b41c_c81b6ce91fae" hidden="1">#REF!</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f9c3e454_10a8_418f_9947_d84cccea5ff8" hidden="1">#REF!</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LRGRptInfoLocation">#REF!</definedName>
    <definedName name="DLRGRptInfoSuccessfull">#REF!</definedName>
    <definedName name="DM">VLOOKUP(TEXT(#REF!,0),#REF!,4,FALSE)</definedName>
    <definedName name="DME_Dirty" hidden="1">"False"</definedName>
    <definedName name="DME_LocalFile" hidden="1">"True"</definedName>
    <definedName name="dölgfklöejr" hidden="1">{#N/A,#N/A,TRUE,"recap";"variable",#N/A,TRUE,"variable";"usages",#N/A,TRUE,"usages";"volume",#N/A,TRUE,"volume";"quantity",#N/A,TRUE,"quantity";"total cost",#N/A,TRUE,"cost";"purchase price",#N/A,TRUE,"purchase";"production",#N/A,TRUE,"prod";"saf. qual.",#N/A,TRUE,"safqual"}</definedName>
    <definedName name="down">#REF!</definedName>
    <definedName name="dq" hidden="1">{"Comp_of_Price_Effect",#N/A,FALSE,"QTRDPVAR"}</definedName>
    <definedName name="dre" hidden="1">{#N/A,"PURADD",FALSE,"Business Analysis";#N/A,"PURSPP",FALSE,"Business Analysis";#N/A,"CTGIND",FALSE,"Business Analysis";#N/A,"PURCHM",FALSE,"Business Analysis";#N/A,"SPADD",FALSE,"Business Analysis";#N/A,"EPOXY",FALSE,"Business Analysis";#N/A,"PURPER",FALSE,"Business Analysis"}</definedName>
    <definedName name="drg" hidden="1">{"cover",#N/A,TRUE,"Cover";"toc5",#N/A,TRUE,"TOC";"over",#N/A,TRUE,"Overview";"ts2",#N/A,TRUE,"Det_Trans_Sum";"ei3",#N/A,TRUE,"Earnings Impact";"ad3",#N/A,TRUE,"accretion dilution";"pfis3",#N/A,TRUE,"Pro Forma Income Statement";"ca3",#N/A,TRUE,"Contribution_Analysis";"acq3",#N/A,TRUE,"Acquirer";"tar3",#N/A,TRUE,"Target"}</definedName>
    <definedName name="drlFilter">#REF!</definedName>
    <definedName name="dropdown">#REF!</definedName>
    <definedName name="drw" hidden="1">{"PAGE 1",#N/A,FALSE,"COS";"PAGE 2",#N/A,FALSE,"COS";"PAGE 3",#N/A,FALSE,"COS"}</definedName>
    <definedName name="ds" hidden="1">{#N/A,#N/A,FALSE,"Index";#N/A,#N/A,FALSE,"1.1";#N/A,#N/A,FALSE,"Scenario Summary"}</definedName>
    <definedName name="dsaf" hidden="1">{#N/A,#N/A,FALSE,"Index";#N/A,#N/A,FALSE,"1.1";#N/A,#N/A,FALSE,"Scenario Summary"}</definedName>
    <definedName name="dsafsdaf" hidden="1">{#N/A,#N/A,FALSE,"Index";#N/A,#N/A,FALSE,"1.1";#N/A,#N/A,FALSE,"Scenario Summary"}</definedName>
    <definedName name="dsd" hidden="1">{#N/A,#N/A,FALSE,"Index";#N/A,#N/A,FALSE,"1.1";#N/A,#N/A,FALSE,"Scenario Summary"}</definedName>
    <definedName name="dsdafgsa" hidden="1">{"Performance Details",#N/A,FALSE,"Current Yr";"Performance Details",#N/A,FALSE,"Budget";"Performance Details",#N/A,FALSE,"Prior Year"}</definedName>
    <definedName name="dsdsdsk" hidden="1">{"'Sheet1'!$L$16"}</definedName>
    <definedName name="dse" hidden="1">{"YTDACT",#N/A,FALSE,"YTD Cum";"YTDBUD",#N/A,FALSE,"YTD Cum";"YTDPRIOR",#N/A,FALSE,"YTD Cum"}</definedName>
    <definedName name="dsese" hidden="1">{#VALUE!,#N/A,FALSE,0}</definedName>
    <definedName name="dsf" hidden="1">{#N/A,#N/A,FALSE,"Index";#N/A,#N/A,FALSE,"1.1";#N/A,#N/A,FALSE,"Scenario Summary"}</definedName>
    <definedName name="dsfds" hidden="1">{"djcash",#N/A,FALSE,"DJann";"djinc",#N/A,FALSE,"DJann";"djtaxes",#N/A,FALSE,"DJann";"djbuspub",#N/A,FALSE,"DJann";"djwall",#N/A,FALSE,"DJann";"djcompprs",#N/A,FALSE,"DJann";"djteler",#N/A,FALSE,"DJann"}</definedName>
    <definedName name="dsffg" hidden="1">{#N/A,#N/A,TRUE,"recap";"variable",#N/A,TRUE,"variable";"usages",#N/A,TRUE,"usages";"volume",#N/A,TRUE,"volume";"quantity",#N/A,TRUE,"quantity";"total cost",#N/A,TRUE,"cost";"purchase price",#N/A,TRUE,"purchase";"production",#N/A,TRUE,"prod";"saf. qual.",#N/A,TRUE,"safqual"}</definedName>
    <definedName name="dsfsf" hidden="1">{"detail",#N/A,FALSE,"mfg";"summary",#N/A,FALSE,"mfg"}</definedName>
    <definedName name="dsfsffss" hidden="1">{#N/A,#N/A,FALSE,"Pharm";#N/A,#N/A,FALSE,"WWCM"}</definedName>
    <definedName name="dsg" hidden="1">{#N/A,#N/A,TRUE,"recap";"variable",#N/A,TRUE,"variable";"usages",#N/A,TRUE,"usages";"volume",#N/A,TRUE,"volume";"quantity",#N/A,TRUE,"quantity";"total cost",#N/A,TRUE,"cost";"purchase price",#N/A,TRUE,"purchase";"production",#N/A,TRUE,"prod";"saf. qual.",#N/A,TRUE,"safqual"}</definedName>
    <definedName name="dsgfhgfv" hidden="1">{#N/A,"PURADD",FALSE,"Business Analysis";#N/A,"PURSPP",FALSE,"Business Analysis";#N/A,"CTGIND",FALSE,"Business Analysis";#N/A,"PURCHM",FALSE,"Business Analysis";#N/A,"SPADD",FALSE,"Business Analysis";#N/A,"EPOXY",FALSE,"Business Analysis";#N/A,"PURPER",FALSE,"Business Analysis"}</definedName>
    <definedName name="dsgg" hidden="1">{#N/A,#N/A,TRUE,"recap";"variable",#N/A,TRUE,"variable";"usages",#N/A,TRUE,"usages";"volume",#N/A,TRUE,"volume";"quantity",#N/A,TRUE,"quantity";"total cost",#N/A,TRUE,"cost";"purchase price",#N/A,TRUE,"purchase";"production",#N/A,TRUE,"prod";"saf. qual.",#N/A,TRUE,"safqual"}</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dswe"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sxrgfz" hidden="1">{#N/A,#N/A,TRUE,"recap";"variable",#N/A,TRUE,"variable";"usages",#N/A,TRUE,"usages";"volume",#N/A,TRUE,"volume";"quantity",#N/A,TRUE,"quantity";"total cost",#N/A,TRUE,"cost";"purchase price",#N/A,TRUE,"purchase";"production",#N/A,TRUE,"prod";"saf. qual.",#N/A,TRUE,"safqual"}</definedName>
    <definedName name="dtyhjd"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dvvddvv" hidden="1">{"Enerji maden dolar",#N/A,FALSE,"9511kar($)"}</definedName>
    <definedName name="dwx" hidden="1">{"Comp_of_Price_Effect",#N/A,FALSE,"QTRDPVAR"}</definedName>
    <definedName name="dx" hidden="1">{"Month Summary",#N/A,FALSE,"Summary";"Total Details",#N/A,FALSE,"Current Yr";"Polymers Details",#N/A,FALSE,"Current Yr";"Performance Details",#N/A,FALSE,"Current Yr";"ICD Details",#N/A,FALSE,"Current Yr"}</definedName>
    <definedName name="E" localSheetId="7">{#N/A,#N/A,TRUE,"OFP V03 Summary &amp; Split"}</definedName>
    <definedName name="E">{#N/A,#N/A,TRUE,"OFP V03 Summary &amp; Split"}</definedName>
    <definedName name="E_02">#REF!</definedName>
    <definedName name="E073_tbl_CP030">#REF!</definedName>
    <definedName name="E094_tbl_CP006_globale">#REF!</definedName>
    <definedName name="E109_ADI_CP708">#REF!</definedName>
    <definedName name="E136_tbl_CP023_YTD_gb">#REF!</definedName>
    <definedName name="E137_ADI_CP023_YTD">#REF!</definedName>
    <definedName name="E146_tbl_CP121_YTD_gb">#REF!</definedName>
    <definedName name="E156_tbl_CP030_YTD_gb">#REF!</definedName>
    <definedName name="E166_tbl_CP030_ouvr_YTD_gb">#REF!</definedName>
    <definedName name="E176_tbl_CP414_YTD_gb">#REF!</definedName>
    <definedName name="E186_tbl_CP416_YTD_gb">#REF!</definedName>
    <definedName name="E196_tbl_CP006_YTD_gb">#REF!</definedName>
    <definedName name="E197_ADI_CP006_YTD">#REF!</definedName>
    <definedName name="E234_tbl_ADI_2j_CB">#REF!</definedName>
    <definedName name="E421_tgb_AI_208_ADI">#REF!</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BITDA.sens">#REF!</definedName>
    <definedName name="ebitda2">#REF!</definedName>
    <definedName name="EC_Plan">#REF!</definedName>
    <definedName name="ECRD">#REF!</definedName>
    <definedName name="écriture">#REF!</definedName>
    <definedName name="ed" hidden="1">{"vol data",#N/A,FALSE,"Datasheet";"vol graph",#N/A,FALSE,"Volume";"price data",#N/A,FALSE,"Datasheet";"price graph",#N/A,FALSE,"Price";"dp data",#N/A,FALSE,"Datasheet";"dp graph",#N/A,FALSE,"DirectProfit"}</definedName>
    <definedName name="edate">#REF!</definedName>
    <definedName name="edewr" hidden="1">{#N/A,#N/A,TRUE,"recap";"variable",#N/A,TRUE,"variable";"usages",#N/A,TRUE,"usages";"volume",#N/A,TRUE,"volume";"quantity",#N/A,TRUE,"quantity";"total cost",#N/A,TRUE,"cost";"purchase price",#N/A,TRUE,"purchase";"production",#N/A,TRUE,"prod";"saf. qual.",#N/A,TRUE,"safqual"}</definedName>
    <definedName name="Editable" hidden="1">#REF!,#REF!,#REF!,#REF!</definedName>
    <definedName name="ee" hidden="1">{"gcicash",#N/A,FALSE,"GCIINC";"gciinc",#N/A,FALSE,"GCIINC";"gciexclusa",#N/A,FALSE,"GCIINC";"usatdy",#N/A,FALSE,"GCIINC"}</definedName>
    <definedName name="EEE" hidden="1">{#N/A,#N/A,FALSE,"Pharm";#N/A,#N/A,FALSE,"WWCM"}</definedName>
    <definedName name="eee.lll" hidden="1">{#N/A,#N/A,FALSE,"PMW Gruppe 99_98";#N/A,#N/A,FALSE,"PMW KG 98_99";#N/A,#N/A,FALSE,"PMW Inc. 99_98";#N/A,#N/A,FALSE,"PMW VTECH 99_98";#N/A,#N/A,FALSE,"PMW Thail. 99_98";#N/A,#N/A,FALSE,"PMW Canada 99_98";#N/A,#N/A,FALSE,"Währungsabw. 99_98"}</definedName>
    <definedName name="eeee" hidden="1">{"YD LAPO2",#N/A,FALSE,"YTD"}</definedName>
    <definedName name="eeeee" hidden="1">{#N/A,#N/A,FALSE,"Pharm";#N/A,#N/A,FALSE,"WWCM"}</definedName>
    <definedName name="eeeeee" hidden="1">{"YD OTHER",#N/A,FALSE,"YTD"}</definedName>
    <definedName name="eeeeeee" hidden="1">{"ecpcash",#N/A,FALSE,"ECPann";"ecpinc",#N/A,FALSE,"ECPann";"ecpindia",#N/A,FALSE,"ECPann";"ecpmun",#N/A,FALSE,"ECPann";"ecpphoenix",#N/A,FALSE,"ECPann";"ecpothe",#N/A,FALSE,"ECPann";"ecpbalsht",#N/A,FALSE,"ECPann"}</definedName>
    <definedName name="eeeeeeee" hidden="1">{"Pg1",#N/A,FALSE,"OpExYTDvsBud";"Pg2",#N/A,FALSE,"OpExYTDvsBud"}</definedName>
    <definedName name="eeeeeeeee" hidden="1">{"Pa1",#N/A,FALSE,"OpExYTDvsPY";"Pa2",#N/A,FALSE,"OpExYTDvsPY"}</definedName>
    <definedName name="eeeeeeeeee"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eeeeeeeeee" hidden="1">{#N/A,"PURCHM",FALSE,"Business Analysis";#N/A,"SPADD",FALSE,"Business Analysis"}</definedName>
    <definedName name="eeeeeeeeeeee" hidden="1">{"pro_view",#N/A,FALSE,"EEFSNAP2";"rep_view",#N/A,FALSE,"EEFSNAP2"}</definedName>
    <definedName name="eeeeeeeeeeeeeee" hidden="1">{#N/A,"PURADD",FALSE,"Business Analysis";#N/A,"PURSPP",FALSE,"Business Analysis";#N/A,"CTGIND",FALSE,"Business Analysis";#N/A,"PURCHM",FALSE,"Business Analysis";#N/A,"SPADD",FALSE,"Business Analysis";#N/A,"EPOXY",FALSE,"Business Analysis";#N/A,"PURPER",FALSE,"Business Analysis"}</definedName>
    <definedName name="eer" hidden="1">{#N/A,#N/A,TRUE,"Cover sheet";#N/A,#N/A,TRUE,"Summary";#N/A,#N/A,TRUE,"Key Assumptions";#N/A,#N/A,TRUE,"Profit &amp; Loss";#N/A,#N/A,TRUE,"Balance Sheet";#N/A,#N/A,TRUE,"Cashflow";#N/A,#N/A,TRUE,"IRR";#N/A,#N/A,TRUE,"Ratios";#N/A,#N/A,TRUE,"Debt analysis"}</definedName>
    <definedName name="eert" hidden="1">{#N/A,#N/A,FALSE,"Umsatz EO BP";#N/A,#N/A,FALSE,"Umsatz EO OP";#N/A,#N/A,FALSE,"ER EO BP";#N/A,#N/A,FALSE,"ER EO OP";#N/A,#N/A,FALSE,"EA EO (2)";#N/A,#N/A,FALSE,"EA EO";#N/A,#N/A,FALSE,"EA EO (3)";#N/A,#N/A,FALSE,"EA EO (4)";#N/A,#N/A,FALSE,"KA EO  (2)";#N/A,#N/A,FALSE,"KA EO";#N/A,#N/A,FALSE,"KA EO  (3)";#N/A,#N/A,FALSE,"KA EO (4)"}</definedName>
    <definedName name="efefa" hidden="1">{#VALUE!,#N/A,FALSE,0}</definedName>
    <definedName name="EFFECTIVE_EPAM_INCREASE">#REF!</definedName>
    <definedName name="efin" hidden="1">{#N/A,#N/A,FALSE,"Output";#N/A,#N/A,FALSE,"Cover Sheet";#N/A,#N/A,FALSE,"Current Mkt. Projections"}</definedName>
    <definedName name="efn" hidden="1">{#N/A,#N/A,TRUE,"DCF Summary";#N/A,#N/A,TRUE,"Casema";#N/A,#N/A,TRUE,"UK";#N/A,#N/A,TRUE,"RCF";#N/A,#N/A,TRUE,"Intercable CZ";#N/A,#N/A,TRUE,"Interkabel P";#N/A,#N/A,TRUE,"LBO-Total";#N/A,#N/A,TRUE,"LBO-Casema"}</definedName>
    <definedName name="eft_skat_akk_npv">#REF!</definedName>
    <definedName name="Efter_skat_CF">#REF!</definedName>
    <definedName name="eh" hidden="1">{"cover",#N/A,TRUE,"Cover";"toc3",#N/A,TRUE,"TOC";"over",#N/A,TRUE,"Overview";"ts2",#N/A,TRUE,"Det_Trans_Sum";"ei2c",#N/A,TRUE,"Earnings Impact";"ad2",#N/A,TRUE,"accretion dilution";"pfis2",#N/A,TRUE,"Pro Forma Income Statement";"acq2c",#N/A,TRUE,"Acquirer";"tar2c",#N/A,TRUE,"Target"}</definedName>
    <definedName name="ei"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eings" hidden="1">{#N/A,"PURCHM",FALSE,"Business Analysis";#N/A,"SPADD",FALSE,"Business Analysis"}</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kfgkjze" hidden="1">{#N/A,#N/A,FALSE,"Pharm";#N/A,#N/A,FALSE,"WWCM"}</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LSA" hidden="1">{"Bud_incl_pr",#N/A,FALSE,"EUROPM";"Bud_incl_pr",#N/A,FALSE,"HOLDPM";"Bud_incl_pr",#N/A,FALSE,"WERKPM";"Bud_incl_pr",#N/A,FALSE,"MANRPM";"Bud_incl_pr",#N/A,FALSE,"BORLPM";"Bud_incl_pr",#N/A,FALSE,"AUKOPM";"Bud_incl_pr",#N/A,FALSE,"KALYPM";"Bud_incl_pr",#N/A,FALSE,"INCIPM";"Bud_incl_pr",#N/A,FALSE,"SYSEPM"}</definedName>
    <definedName name="emily" hidden="1">{#N/A,#N/A,FALSE,"Calc";#N/A,#N/A,FALSE,"Sensitivity";#N/A,#N/A,FALSE,"LT Earn.Dil.";#N/A,#N/A,FALSE,"Dil. AVP"}</definedName>
    <definedName name="End">#REF!</definedName>
    <definedName name="ENDPERIODNAME23">#REF!</definedName>
    <definedName name="ENDPERIODNAME24">#REF!</definedName>
    <definedName name="ENDPERIODNAME25">#REF!</definedName>
    <definedName name="ENDPERIODNAME33">#REF!</definedName>
    <definedName name="ENDPERIODNAME35">#REF!</definedName>
    <definedName name="ENDPERIODNUM23">#REF!</definedName>
    <definedName name="ENDPERIODNUM24">#REF!</definedName>
    <definedName name="ENDPERIODNUM25">#REF!</definedName>
    <definedName name="ENDPERIODNUM33">#REF!</definedName>
    <definedName name="ENDPERIODNUM35">#REF!</definedName>
    <definedName name="ENDPERIODYEAR23">#REF!</definedName>
    <definedName name="ENDPERIODYEAR24">#REF!</definedName>
    <definedName name="ENDPERIODYEAR25">#REF!</definedName>
    <definedName name="ENDPERIODYEAR33">#REF!</definedName>
    <definedName name="ENDPERIODYEAR35">#REF!</definedName>
    <definedName name="EndValue">#REF!</definedName>
    <definedName name="EnelEnSiCentr" hidden="1">{"Summary",#N/A,FALSE,"Input"}</definedName>
    <definedName name="EnelEnSiCentr2" hidden="1">{"Summary",#N/A,FALSE,"Input"}</definedName>
    <definedName name="EnelPrev" hidden="1">{"Summary",#N/A,FALSE,"Input"}</definedName>
    <definedName name="ENF" hidden="1">{#N/A,#N/A,FALSE,"Aging Summary";#N/A,#N/A,FALSE,"Ratio Analysis";#N/A,#N/A,FALSE,"Test 120 Day Accts";#N/A,#N/A,FALSE,"Tickmarks"}</definedName>
    <definedName name="Entities">#REF!</definedName>
    <definedName name="Entity">#REF!</definedName>
    <definedName name="EntityChoice">#REF!</definedName>
    <definedName name="EntityComboCacheDate" hidden="1">39099</definedName>
    <definedName name="EntityComboCacheTestDate" hidden="1">39099</definedName>
    <definedName name="Entry_EBIT">#REF!</definedName>
    <definedName name="Entry_EBITDA">#REF!</definedName>
    <definedName name="eoflsru" hidden="1">{"QTD",#N/A,FALSE,"SUM"}</definedName>
    <definedName name="eoil" hidden="1">{"detail",#N/A,FALSE,"mfg";"summary",#N/A,FALSE,"mfg"}</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e" hidden="1">{#N/A,#N/A,TRUE,"recap";"variable",#N/A,TRUE,"variable";"usages",#N/A,TRUE,"usages";"volume",#N/A,TRUE,"volume";"quantity",#N/A,TRUE,"quantity";"total cost",#N/A,TRUE,"cost";"purchase price",#N/A,TRUE,"purchase";"production",#N/A,TRUE,"prod";"saf. qual.",#N/A,TRUE,"safqual"}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AM_INCR_DATE">#REF!</definedName>
    <definedName name="EPAM_INCREASE">#REF!</definedName>
    <definedName name="EPAM_RAISED_RATE">#REF!</definedName>
    <definedName name="EPAM_RATE">#REF!</definedName>
    <definedName name="EPMWorkbookOptions_1">"3zYAAB+LCAAAAAAABADtm21vqkgUx9/f5H4Hw3vlGbWh3lhKWzciLGD3bpobgjpWchHYYaztt98RBUGx13VdIyxJO7Uz55w58+fH4SGO+O197tbeAAwd37sl6AZF1IA39ieO93pLLNC0TgvEt87XL+IfPvw58v2faoCwaVjDfl548x46t8QMoeCGJJfLZWPJNnz4SjIURZPflb4xnoG5XXe8ENneGBCJ1+TXXgSetVYTJd/zwHg1p+lLCwiB"</definedName>
    <definedName name="EPMWorkbookOptions_1_1" hidden="1">"|zoAAB|LCAAAAAAABADtvQdgHEmWJSYvbcp7f0r1StfgdKEIgGATJNiQQBDswYjN5pLsHWlHIymrKoHKZVZlXWYWQMztnbz33nvvvffee||997o7nU4n99//P1xmZAFs9s5K2smeIYCqyB8/fnwfPyIe/x7vFmV6mddNUS0/|2h3vPNRmi|n1axYXnz20bo939799KPf4|g3Th5/t6rfTqrq7Zerlpo2Kb23bB69a4rPPpq37erR3btXV1fjq3v"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_2" hidden="1">"ejcAAB|LCAAAAAAABADtvQdgHEmWJSYvbcp7f0r1StfgdKEIgGATJNiQQBDswYjN5pLsHWlHIymrKoHKZVZlXWYWQMztnbz33nvvvffee||997o7nU4n99//P1xmZAFs9s5K2smeIYCqyB8/fnwfPyIe/x7vFmV6mddNUS0/|2h3vPNRmi|n1axYXnz20bo939799KPf4|g3Th5/t6rfTqrq7Zerlpo2Kb23bB69a4rPPpq37erR3btXV1fjq3v"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"y/Obs1DDs65c/v73UOE0ePnz4I4L4BDn|4kf08Onxcvfej1ikyyIvjsn4/d7/X6fK/3ss30/mdVlVXz9b|P5G7|H//4zeT56|ev7llzZh|Oz3P3n|//ll2m|MFmT7/79Oi/9XiWvzQ3VRd3feQ1z/P5KTIRZ97azKsy9pKe749f/nmfSbocbxyZuvjp//vI21Y8T4ES1AiydfPf389EdCEqiMJ2f/nxeU//eYti9Oj19/9er09Q/TuO2|h3H7/4"</definedName>
    <definedName name="EPMWorkbookOptions_11" hidden="1">"gvashIbCpJ1LMvn579f34F|5uhxu/z5un/1wnxDcrrLRoF2MQbPb57vFqVnDqtlvbz4FPTnKBVyyUhTp89zdqMP/Y/fFN1B//4VX5e5838y|WXq3x5dJ6VDXm/4Yfc7qTMsxpAv1y|zi5z07L7Mbf9blW/nVTVWxLSlsloWve/4PZnzU9mdZFNyvyLvL5wzXuf/8aJg/HlSob|/wAAfsOQfVoAAA=="</definedName>
    <definedName name="EPMWorkbookOptions_12" hidden="1">"TJcAAA="</definedName>
    <definedName name="EPMWorkbookOptions_13" hidden="1">"LPcNEsMYgi|O37w6|71/RBhLmFdPj/|/To1vTjMFaH4NzUSJifyiqr9|uPLpg92dg4MHt1dL9/7frZZoEeD08y9fOf/r5M1Xx89/xHB|s1u1GmC498qGRfiNnK9PP7137z28r/3/dzPc1115UoD/r2S3b4gWJ1||INv35P/r1Ph/j/C9Txo3JnvvnZq6//9u2fs666AK7P|VnPbN0IHCv89fvfz/Oi3|3yN177Hy8I0I3af/7xa6r7kkr/D|X8l"</definedName>
    <definedName name="EPMWorkbookOptions_14" hidden="1">"r3xAp3nz5I6kLmt2q1YDUPc8vsvJ02f5w12Ie/L9b9p6ffn78/PTFmzDB/P91pvsGqfH0qy|||H12f0QQS5CTL7/YOdj/EUF8guze/xFB/DW7z/|/To3/91itN/TZD9FcHfy/21y9Ofvi1LDZ3s7u7vjp6c/bGK1Di73xd45f/IgWyhcvvvzJH9ECtNi5/yO|sLTYH/8|r/6/Tor/95imL06PX3/16vT1D9E8Pfx/t3kyFCFuo//9Pm|e/ojZ3q"</definedName>
    <definedName name="EPMWorkbookOptions_15" hidden="1">"dRgE280eO7x6tVWUyzluDYz4NPTXOCVi2XhDh9hkUm/tj/8E3VHfzjV/l5nTfzL5dfrvLl0XlWNuR8hR9yu5Myz2oA/XL5OrvMTcvux9z2u1X9dlJVb4kxWyajad3/Imx/NeNZcw2/XMn4/h9mNM1T5H0AAA=="</definedName>
    <definedName name="EPMWorkbookOptions_2" hidden="1">"h54dsIwGM8P3NrI3vbh/YM/BerZkJgTmwQI60VTDEEANginA8caggRMiOtaDplh3mqQYNGW9bJxGwbgewIYHUOCHiAztYNVF/rBesKWlaQr+pIPAhwgrhj9PbTcEyV+RXOWxzaobBK4ztlMKHp1dHCMbJdW9WXQnyWZn8rVcWwVr5MGhJ2cyAd69MwdeGKV62HSbZpixwVbGzF8mMSTf9WEHwQUQyZyBz1yjVeR47q1u44iRQOAdPdhvPnQQ"</definedName>
    <definedName name="EPMWorkbookOptions_2_1" hidden="1">"jqr64u7ezs3v39/7i|evpPF9k28WyabPlNP/IvjW7|a2PqNc0fXxSLZf5FH2|qU7WdZ0v258s8iv|Mvj6adZm|il9/iJb5NKb7anNF6t1XXBXXzV5/bLOz3OCN83HhNBHR7//s5df/P5PXp588Xp35/f/nr50ma12dh58Os5m03FZTbPybpOt7k5W07vf//2/d/zq9elXr3//p6c/|fvv7BzQB2fL1XHd5OuGfj/Pyib//uO7wMThdbxalcU082"</definedName>
    <definedName name="EPMWorkbookOptions_2_2" hidden="1">"jqr64u7ezs3v39/7i|evpPF9k28WyabPlNP/IvjW7|a2PqNc0fXxSLZf5FH2|qU7WdZ0v258s8iv|Mvj6adZm|il9/iJb5NKb7anNF6t1XXBXXzV5/bLOz3OCN83HhNBHR7//s5df/P5PXp588Xp35/f/nr5Uvc1WxbRcN21e373bZKu7k9X07vd//|8dv3p9|tXr3//45OT339k5oA/OlqvjusnXDf1|npVN/v3Hd4GFw|l4tSqLaebR79a4GR"</definedName>
    <definedName name="EPMWorkbookOptions_3" hidden="1">"zis6FmvnvbEd/yfndebiX2QAF2MFJk8OgDYcz5xtnE9tjsjnwYEhSi0of3wnULLqw4Ifa5W2G3rOXwsQKfnYt6SuaemyJpJ545+FWR9EXCt4imZbdCpA3uGNfFU4AbBDieT6Q270MHDtDw36AYDoo0PzAj8Fo2mdFyZcnWOm7XqLB6BO2YDhJqMm1xyxq5mzXjmB+3aYHDsFzEe4+uWYZTnPNcAma/+UTC9bHX80Xp5o3Dzq6lDDtWDP9kDM"</definedName>
    <definedName name="EPMWorkbookOptions_3_1" hidden="1">"h4a/wMjBCK97EO|8hi0elcCOZomN4d/OrbxWyWL58Wi3zZMKrDTR2aTdCGWr2eV1cWxklVVvVRW6/zx3cjX2x6lUcRebM3OnrRfjmM121b|e2|Wha/aJ1zh8fEbpdFe/34buzbTUBkpCRS93d27x3segBiNOB3v6xneX208/iu/BKF3qzK7PplXa3yur3uzJQ2ep417eu8JEnJZ1/kiwkJfKRZOLHRBtRE3veG/L3jkzdnP3n25vf5/vh7396lf"</definedName>
    <definedName name="EPMWorkbookOptions_3_2" hidden="1">"ghFO9jHfKRxaLTuRCrR79bfEVffpEvJnn91bL4ReucoX7v|OTN2U|evfl9vj/|3rd36R|iBpHiDQ2517YH7dtFXmf1dH7tGqXER4|WRfnZR229Jja523/rabHIl|DS27/1|O43OOCnpy9Pvnz95rUZ8Zsv37x8/uT1/49H/MXxC|LuL7968caM|dXT4///jvfp8Zvjk2M71pMvX7x5dfbk/7/j/fzVl1|99Nn581cv//872rMXb06|NIP9/Pn/v"</definedName>
    <definedName name="EPMWorkbookOptions_4" hidden="1">"mKePrWkNF9obz3FviRU3xM4J+fmRPc5XJH+12nPIweJGNSxl8KiYlSIrRRjcRHJYA1VXKk2Sk6Zvdfv9oushkscUm1S9/O/KO/QXQXh6aacorkVRx1d2uoSVfVXHjRhQeahXdOameQKdPQ9J/slwsizPcxx3PJxM+eDsDUxJjdnsSaZa+DuO66HToC2DOZlOoUlTrVbzeDrZ8tEZKZhUTut++L+908kowbYsfF2lKi1ww/AWxXDtSgvcCG3M"</definedName>
    <definedName name="EPMWorkbookOptions_4_1" hidden="1">"0gufn/6jJi/13YA5reLvM7q6fzaNU1JtzxaFuVnH2HmP4qOi9|NzMLt3n18d/NoH9|9Ddm8WfzZY7mn|eqkatrm6/Pczs7|wc7O7Vlu9//lLPf09OXJl6/fvDY89|bLNy|fP3n9I57zm92q1RDPfZEtj6fTar1svzbX3bt3//7|/v7tuW7v/|Vc98Xxi|OTky|/evHG8N2rp8c/4jm/2a1aDfDcSdbmF1X99U3rpw92dw4OHtye4e79v5vhTo7f"</definedName>
    <definedName name="EPMWorkbookOptions_4_2" hidden="1">"0X3i9Pj11|9OsXk0v9|nzdP/78y1A3feF98u5jN8qXtuNlALdvoJ4ummBRl0V7faghHx|RTXFLrx3dj30ZoB5SOMN7Hd/WPDYO|Ga1vZhBP89VJ1bTN/7dH8UW2PJ5Oq/Wy/f/0OOCgnmT/3x7D53W1Xv1/m53Olu1J9f/pERj1/nMziKDxRlXsD9YFND11/XpeuU5PqrKqFdfIF5te5dFH3oxQxZF1GK/bthrSWu9lQHwgMlIKvO/v7N472PUA"</definedName>
    <definedName name="EPMWorkbookOptions_5" hidden="1">"BdOqtMDN3UMptLiiqxn7717yUJQgsOw/eBTgSng9Y9PPqnr1pHoozVP45C78EpIvIZ9cmk/5uynrg25fl5/lwVA2is7qeVS5q3RY09Et/KvYKype/IWLl1DC4sWn8dTois7cNE+hU7gwnc0S0imk6cT/VTd/h9I8hdDmhQltlZDQZqZ+VnweSvMEPk3cd0E62+Wj0+wpcvLOj6Lbjd+Gg6LzeTYtTNXsFv5sPY8aFF+psVWDocuhxvVU8mdZ"</definedName>
    <definedName name="EPMWorkbookOptions_5_1" hidden="1">"nH7|5StnWU/efHX8/EcM5ze7VasBhkPQQEz3tfmNzOqnn9679x52df//3Qz39PjNMTGd4beTL1|8eXX25EcM5ze7VasBhvu8rtarD3Dj3jt0uP//bn77/NWXX730nbjPX738Ebf5zW7VaoDbzpbtSfVDZLZP/9/NbGcv3px8aXjt8|c/ihe|SV57nl9k5emy/eFmRh78v5vjnp9|fvz89MUbLzly|vuTlvuRDxc2u1WrAcZ7Q5/9EDnu4P/dHPf"</definedName>
    <definedName name="EPMWorkbookOptions_5_2" hidden="1">"xGjA735Zz/L6aOfxXfklCr1Zldn1y7pa5XV7HbHk1Oh51rSv85Li6Xwm/kJsuOHERhuk33DMqDC/loei70Zm4XbvbnLMtMU3Q47/PxDj8d3b8JDH0j978vf0vXyfmADu7Owf7OzcXv52/18ufx|QwlCg/6/kuW|SHvrR/9dJ8v8iMXxf5z0iiPfu3b|/v79/e0Hc|3|5IH7tzJqC/H8lz32D1Hhx9v91Yvy/RwAp4swvqvrr|6GfPtjdOTh4cHv"</definedName>
    <definedName name="EPMWorkbookOptions_6" hidden="1">"N3rq4ILFnC7ht902Ksag/q4X/mntTEr0zeI/uJ4NCqZSIlKiK5nD4tfws2HBFl2J67maKXLXGOqyccnLWQm/4hfLiPHEP3+a90Un9DxCaLLeU+97UtHVOOP5eoRRJpuDRhkbfx7gxA7svBHJvJ0/md44Np56f2NUunN/M5WogykE4Uz11AB4m/0p2b7ITHKBDVcxVc+w30C8K2a3O7KNN43hhaFI8th6fyBrv5xsVi72wmcbOvbIBQqAr9sI"</definedName>
    <definedName name="EPMWorkbookOptions_6_1" hidden="1">"m7ItTw2p7O7u746enJ/9f57VvhhY7||Pf59X/10nx/x6x||L0|PVXr05f/xBF7|H/u0XPUIS4jf73|7x5|iNme59GATbxRo/vxla|gk9Nc4IWWxr8WV8wrN5mq2Jarps2rzeuGlIe8Uerhj9aNfxZVJc7N6vLn0t1|aNVw5uZ6cNY7umPVg1/tGrot7oVN30Yz/1o1bDPdT9aNfxZ5bkfrRp2GO5Hq4Y3stIHMdyPVg07DPejVcMbWemDGO5Hq4"</definedName>
    <definedName name="EPMWorkbookOptions_6_2" hidden="1">"pu/f/bumjHO/p51||cn7XyZuvjp//iOH8ZrdqNcBw75XmiPAbuV2ffnrv3nv4Xfv/72a4r7|woCD/X8lw3xA1zl68/OpH7lbQ7FatBoTvffJzANGVvffOOdz/f7fsfd1FLgX4/0pu|2Zo8fzk/|t0|H|P1L1HSvkbEbpP/98tdF9zrVXh/b|S174hUrz58v/z2uf/PVL3PL/IytNl|8NNsj/4f7fsPT/9/Pj56Ys3XmL56VdffPH77P5/ne||QY"</definedName>
    <definedName name="EPMWorkbookOptions_7" hidden="1">"e/1fv2zDbjapdf4G86VeEN82AAA="</definedName>
    <definedName name="EPMWorkbookOptions_7_1" hidden="1">"Y/WjU0rW7FRx/EbT9aNfzRqqG0uhUXfRCv/WjV8Harhk|/|uKL32f3/|t89w0S5EfLqN|wJL4pfrSM6jius4y6N/7i|Pf5/zqvfTO02PnRMuo3KXY/WkbtstuPllH/376M6n/4puoO/vGr/LzOm/mXyy9X|fKIVzQf3w0/5HYnZZ7VAPrl8nV2mZuW3Y|57Xer|u2kqt4SY7ZMRtO6/0XY/mrGs|YafrmS8f0/hthOevs6AAA="</definedName>
    <definedName name="EPMWorkbookOptions_7_2" hidden="1">"KcfPnF3v7|jwjiE|Thw4c/IohPkJ2DH3GII8jp70||84|yJGGzW7WKD|foDX32Q7RaB//vtlpvzr44Nay2t7O7N/7O8Yv/r/PaN0eLr/4/L3ffIC1|xBdCi93x8ctXP6IFaLGzP/59/j9Piv/3mKYvTo9ff/Xq9PUP0Tw9/H|3eTIUIW6j//0|b57|iNnep1GATbzR47vHq1VZTLOW4NjPg09Nc4JWLZeEOH2GtSb|2P/wTdUd/ONX|XmdN/Mvl"</definedName>
    <definedName name="EPMWorkbookOptions_8" hidden="1">"VvXbSVW9Jd5smYymdf8Lbn/W/GRWF9mkzL/I6wvXvPf5b5w4GF+uZOj/TwAAAP//feiI/cw0AAA="</definedName>
    <definedName name="EPMWorkbookOptions_8_1" hidden="1">"1|u8uXReVY25HyFH3K7kzLPagD9cvk6u8xNy|7H3Pa7Vf12UlVviTFbJqNp3f/iN07cp1|uZDD/D6joTr96NwAA"</definedName>
    <definedName name="EPMWorkbookOptions_9" hidden="1">"ufSQGJ|fnv7IigTNbtVqQFRf5W/zZbG8|NrS|v4R0oP//4nrq9Pf6/QFFjDMsv7r7/7k/9d59JuixctP93b2fgjrGILP/|vJ8ez3Z1/4R9yh3HH66vWXL05Pn5|||O7x56cvft7mzH3CwM599/TNm9PnZ9/5vf6/TpD/99i616t8WpwX06wt8h|ivTt4D3uX5Q8nDx/uP9yeTSb3tvfv7x5sT84fZNvZp7N7k4f37u/tnc/|X2DvXr88PTl7dnZ"</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r" hidden="1">{#N/A,#N/A,FALSE,"Umsatz 99";#N/A,#N/A,FALSE,"ER 99 "}</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d" hidden="1">{#N/A,#N/A,FALSE,"Pharm";#N/A,#N/A,FALSE,"WWCM"}</definedName>
    <definedName name="erdemir" hidden="1">{"'Grafik Kontrol'!$A$1:$J$8"}</definedName>
    <definedName name="ere" hidden="1">{"orixcsc",#N/A,FALSE,"ORIX CSC";"orixcsc2",#N/A,FALSE,"ORIX CSC"}</definedName>
    <definedName name="ERER" hidden="1">{"Werkdp_incl",#N/A,FALSE,"WERKdp"}</definedName>
    <definedName name="ERERERER" hidden="1">{"YAB.PARA",#N/A,FALSE,"Günlük";"YAB.PARA (EURO)",#N/A,FALSE,"Günlük"}</definedName>
    <definedName name="erf" hidden="1">{"QTR_ACT",#N/A,FALSE,"PROP_PBIT_DEV_Q3";"QTR_BUD",#N/A,FALSE,"PROP_PBIT_DEV_Q3";"YTD_BUD",#N/A,FALSE,"PROP_PBIT_DEV_Q3";"YTD_ACT",#N/A,FALSE,"PROP_PBIT_DEV_Q3";"FY95 SNAP3",#N/A,FALSE,"PROP_PBIT_DEV_Q3";"FY95_BUD",#N/A,FALSE,"PROP_PBIT_DEV_Q3";"FY96_BUD",#N/A,FALSE,"PROP_PBIT_DEV_Q3"}</definedName>
    <definedName name="erga" hidden="1">#REF!</definedName>
    <definedName name="erjgioserut" hidden="1">{#N/A,#N/A,TRUE,"recap";"variable",#N/A,TRUE,"variable";"usages",#N/A,TRUE,"usages";"volume",#N/A,TRUE,"volume";"quantity",#N/A,TRUE,"quantity";"total cost",#N/A,TRUE,"cost";"purchase price",#N/A,TRUE,"purchase";"production",#N/A,TRUE,"prod";"saf. qual.",#N/A,TRUE,"safqual"}</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g." hidden="1">{#N/A,#N/A,FALSE,"KA CH  (2)"}</definedName>
    <definedName name="errr.g" hidden="1">{#N/A,#N/A,FALSE,"KA CH  (2)"}</definedName>
    <definedName name="erryeyetyuu" hidden="1">{#N/A,#N/A,FALSE,"Pharm";#N/A,#N/A,FALSE,"WWCM"}</definedName>
    <definedName name="ertr" hidden="1">{#N/A,#N/A,FALSE,"Umsatz 99";#N/A,#N/A,FALSE,"ER 99 "}</definedName>
    <definedName name="ervnj" hidden="1">{"YTDACT",#N/A,FALSE,"YTD Cum";"YTDBUD",#N/A,FALSE,"YTD Cum";"YTDPRIOR",#N/A,FALSE,"YTD Cum"}</definedName>
    <definedName name="erw"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S">#REF!</definedName>
    <definedName name="esfewfe" hidden="1">{"Fiesta Facer Page",#N/A,FALSE,"Q_C_S";"Fiesta Main Page",#N/A,FALSE,"V_L";"Fiesta 95BP Struct",#N/A,FALSE,"StructBP";"Fiesta Post 95BP Struct",#N/A,FALSE,"AdjStructBP"}</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nrc15c1_values" hidden="1">{"EUWAT","COMPANIES",TRUE}</definedName>
    <definedName name="esnrc2c1_values" hidden="1">{"CHSER","COMPANIES",TRUE}</definedName>
    <definedName name="esnrc4c1_values" hidden="1">{"DESER","COMPANIES",TRUE}</definedName>
    <definedName name="esnrc82c1_values" hidden="1">{"EUSER","COMPANIES",TRUE}</definedName>
    <definedName name="ESSAI" hidden="1">{#N/A,#N/A,FALSE,"Pharm";#N/A,#N/A,FALSE,"WWCM"}</definedName>
    <definedName name="et"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tet" hidden="1">{#N/A,#N/A,FALSE,"Umsatz CH";#N/A,#N/A,FALSE,"ER CH";#N/A,#N/A,FALSE,"EA CH (2) ";#N/A,#N/A,FALSE,"EA CH";#N/A,#N/A,FALSE,"EA CH (3) ";#N/A,#N/A,FALSE,"EA CH (4)";#N/A,#N/A,FALSE,"KA CH";#N/A,#N/A,FALSE,"KA CH  (2)";#N/A,#N/A,FALSE,"KA CH  (3)";#N/A,#N/A,FALSE,"KA CH (4)"}</definedName>
    <definedName name="ethg" hidden="1">{"'RCIM'!$E$128"}</definedName>
    <definedName name="etz" hidden="1">{#N/A,#N/A,TRUE,"recap";"variable",#N/A,TRUE,"variable";"usages",#N/A,TRUE,"usages";"volume",#N/A,TRUE,"volume";"quantity",#N/A,TRUE,"quantity";"total cost",#N/A,TRUE,"cost";"purchase price",#N/A,TRUE,"purchase";"production",#N/A,TRUE,"prod";"saf. qual.",#N/A,TRUE,"safqual"}</definedName>
    <definedName name="eu" hidden="1">{"apci",#N/A,FALSE,"Chem_CY";"eastman",#N/A,FALSE,"Eastman";"betz",#N/A,FALSE,"Betz";"great lakes",#N/A,FALSE,"Great_Lakes";"hercules",#N/A,FALSE,"Hercules Chem Seg Data";"rohm",#N/A,FALSE,"Rohm";"union carbide",#N/A,FALSE,"Union";"witco",#N/A,FALSE,"Witco"}</definedName>
    <definedName name="EUCoatings">#REF!</definedName>
    <definedName name="EURO" hidden="1">{"forecast1",#N/A,FALSE,"P&amp;Lfc7";"forecast2",#N/A,FALSE,"P&amp;Lfc7"}</definedName>
    <definedName name="Europe_Flash">#REF!</definedName>
    <definedName name="Europe_Total">#REF!</definedName>
    <definedName name="EUROS" hidden="1">{"Bud_excl_pr",#N/A,FALSE,"EUROPM";"Bud_excl_pr",#N/A,FALSE,"HOLDPM";"Bud_excl_pr",#N/A,FALSE,"WERKPM";"Bud_excl_pr",#N/A,FALSE,"MANRPM";"Bud_excl_pr",#N/A,FALSE,"BORLPM";"Bud_excl_pr",#N/A,FALSE,"AUKOPM";"Bud_excl_pr",#N/A,FALSE,"KALYPM";"Bud_excl_pr",#N/A,FALSE,"INCIPM";"Bud_excl_pr",#N/A,FALSE,"SYSEPM"}</definedName>
    <definedName name="ev.Calculation" hidden="1">-4135</definedName>
    <definedName name="ev.Initialized" hidden="1">FALSE</definedName>
    <definedName name="EV__ALLOWSTOPEXPAND__" hidden="1">0</definedName>
    <definedName name="EV__CVPARAMS__" hidden="1">"Trend!$B$17:$C$38;"</definedName>
    <definedName name="EV__DECIMALSYMBOL__" hidden="1">"."</definedName>
    <definedName name="EV__EVCOM_OPTIONS__" hidden="1">8</definedName>
    <definedName name="EV__EXPOPTIONS__" hidden="1">0</definedName>
    <definedName name="EV__LASTREFTIME__" localSheetId="0" hidden="1">42473.4637731481</definedName>
    <definedName name="EV__LASTREFTIME__" hidden="1">41530.684537037</definedName>
    <definedName name="EV__LASTREFTIME___1" hidden="1">"24-2-2012 9:47:28"</definedName>
    <definedName name="EV__LASTREFTIME___2" hidden="1">40710.6957638889</definedName>
    <definedName name="EV__LOCKEDCVW__BS" hidden="1">"Total_DS,GL_ALL,EUR,Tot_Org,NR1800,F_CALC,2005.TOTAL,ACTUAL,YTD,"</definedName>
    <definedName name="EV__LOCKEDCVW__FINANCE" hidden="1">"F_EB,BS,ACTUAL,D_TOP,EPOST,C_GROUP,TPALL,2011.APR,TOT_ORG,YTD,"</definedName>
    <definedName name="EV__LOCKEDCVW__ICMATCHING" hidden="1">"ACTUAL,CONTRIB_JRN,TOTGRP,ICM,FCLO,GLPLBS,E_TOTAL_COU,T_ALL,2004.YR,YTD,"</definedName>
    <definedName name="EV__LOCKEDCVW__INPOTC" hidden="1">"ACTUAL,CONTRIB_JRN,GROUP,TOTGRP,GLPLBS,OME900,GR,2014.AUG,YTD,"</definedName>
    <definedName name="EV__LOCKEDCVW__LEGALAPP" hidden="1">"F_TOT,BS,ACTUAL,CONTRIB_ARS,TOTGRP,GLPLBS,E_TOTAL_COU,2014.JUN,YTD,"</definedName>
    <definedName name="EV__LOCKEDCVW__OMGMTAPP" hidden="1">"ACTUAL,CONTRIB_LE,GROUP,C_COUCK,GLPLBS,E_TOTAL,R_GR,2013.DEC,YTD,"</definedName>
    <definedName name="EV__LOCKEDCVW__PROJECT" hidden="1">"GL_ALL,EUR,Tot_Org,S_ACC,P1,S6_ALL,PALL,2005.TOTAL,ACTUAL,Periodic,"</definedName>
    <definedName name="EV__LOCKEDCVW__RATE" hidden="1">"USD,Avg,Global,2005.TOTAL,ACTUAL,Periodic,"</definedName>
    <definedName name="EV__LOCKEDCVW__REPORTING" hidden="1">"GL_ALL,EUR,ICTOP,Tot_Org,RALL,A82,F_CALC,S6_ALL,PALL,2011.JUN,QR1,Periodic,"</definedName>
    <definedName name="EV__LOCKEDCVW__WEEKLYAPP" hidden="1">"ALLBANKS,ACTUAL,GROUP,TOTGRP,GLPLBS,E_TOTAL_COU,ALLTYPE,2004.YR,Periodic,"</definedName>
    <definedName name="EV__LOCKEDCVW__WRATE" hidden="1">"ACTUAL,DZD,Avg,Global,2011.JUN,YTD,"</definedName>
    <definedName name="EV__LOCKSTATUS__" hidden="1">4</definedName>
    <definedName name="EV__MAXEXPCOLS__" hidden="1">10000</definedName>
    <definedName name="EV__MAXEXPROWS__" hidden="1">100000</definedName>
    <definedName name="EV__MAXEXPROWS___1" hidden="1">1000</definedName>
    <definedName name="EV__MEMORYCVW__" hidden="1">0</definedName>
    <definedName name="EV__USERCHANGEOPTIONS__" hidden="1">1</definedName>
    <definedName name="EV__WBEVMODE__" hidden="1">0</definedName>
    <definedName name="EV__WBREFOPTIONS__" hidden="1">134217733</definedName>
    <definedName name="EV__WBREFOPTIONS___1" hidden="1">134217735</definedName>
    <definedName name="EV__WBREFOPTIONS___2" hidden="1">7</definedName>
    <definedName name="EV__WBVERSION__" hidden="1">0</definedName>
    <definedName name="EV__WSINFO__" hidden="1">"secret"</definedName>
    <definedName name="ev1_bestelling_chequeboekje_staat_autres">#REF!</definedName>
    <definedName name="ev1_betaling_cheque_autres">#REF!</definedName>
    <definedName name="ev1_betaling_cheque_staat">#REF!</definedName>
    <definedName name="ev1_circulaire_post_cheque_staat">#REF!</definedName>
    <definedName name="ev1_circulaire_postcheque_autres">#REF!</definedName>
    <definedName name="ev1_elektr_kb">#REF!</definedName>
    <definedName name="ev1_elektr_staat">#REF!</definedName>
    <definedName name="ev1_gewone_postassignaties_staat">#REF!</definedName>
    <definedName name="ev1_internationale_betalingen_autres">#REF!</definedName>
    <definedName name="ev1_internationale_betalingen_staat">#REF!</definedName>
    <definedName name="ev1_opening_afsluiting_Staat_autres">#REF!</definedName>
    <definedName name="ev1_papier_kb">#REF!</definedName>
    <definedName name="ev1_papier_staat">#REF!</definedName>
    <definedName name="ev1_postassignaties_autres">#REF!</definedName>
    <definedName name="ev1_postassignaties_staat">#REF!</definedName>
    <definedName name="ev1_storting_autre">#REF!</definedName>
    <definedName name="ev1_storting_staat">#REF!</definedName>
    <definedName name="ev1_termijn">#REF!</definedName>
    <definedName name="ev1_uitgifte_cheque_autres">#REF!</definedName>
    <definedName name="ev1_uitgifte_cheque_staat">#REF!</definedName>
    <definedName name="ev2_termijn">#REF!</definedName>
    <definedName name="ev3_termijn">#REF!</definedName>
    <definedName name="ev4_termijn">#REF!</definedName>
    <definedName name="ev5_termijn">#REF!</definedName>
    <definedName name="EVA" hidden="1">{"DCF",#N/A,FALSE,"CF"}</definedName>
    <definedName name="EVDRE_CELL">#REF!</definedName>
    <definedName name="EVDRE_Results">#REF!</definedName>
    <definedName name="eveve" hidden="1">{"Dış ticaret",#N/A,FALSE,"9511kar(TL)"}</definedName>
    <definedName name="EVKAP">#REF!</definedName>
    <definedName name="ew" hidden="1">{#N/A,"PURADD",FALSE,"Business Analysis";#N/A,"PURSPP",FALSE,"Business Analysis";#N/A,"CTGIND",FALSE,"Business Analysis";#N/A,"PURCHM",FALSE,"Business Analysis";#N/A,"SPADD",FALSE,"Business Analysis";#N/A,"EPOXY",FALSE,"Business Analysis";#N/A,"PURPER",FALSE,"Business Analysis"}</definedName>
    <definedName name="ewaw" hidden="1">{"Act_vs_Budget",#N/A,FALSE,"QTRDPVAR";"Act_vs_Prior_Year",#N/A,FALSE,"QTRDPVAR"}</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wqd" hidden="1">{#N/A,"PURCHM",FALSE,"Business Analysis";#N/A,"SPADD",FALSE,"Business Analysis"}</definedName>
    <definedName name="ewewww" hidden="1">{0,0,0,TRUE;0,0,0,0;0,0,0,0;0,0,0,0}</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q" hidden="1">{"oct_res_comm",#N/A,FALSE,"VarToBud"}</definedName>
    <definedName name="ewrwer" hidden="1">{#N/A,#N/A,FALSE,"ORIX CSC"}</definedName>
    <definedName name="ewses" hidden="1">{"Fiesta Facer Page",#N/A,FALSE,"Q_C_S";"Fiesta Main Page",#N/A,FALSE,"V_L";"Fiesta 95BP Struct",#N/A,FALSE,"StructBP";"Fiesta Post 95BP Struct",#N/A,FALSE,"AdjStructBP"}</definedName>
    <definedName name="ewv" hidden="1">{"Page1",#N/A,FALSE,"OpExJanvsBud";"Page2",#N/A,FALSE,"OpExJanvsBud"}</definedName>
    <definedName name="ewwe" hidden="1">{#N/A,#N/A,FALSE,"REPORT"}</definedName>
    <definedName name="ewy" hidden="1">{#N/A,#N/A,FALSE,"Umsatz 99";#N/A,#N/A,FALSE,"ER 99 "}</definedName>
    <definedName name="ExactAddinConnection" hidden="1">"001"</definedName>
    <definedName name="ExactAddinConnection.001" hidden="1">"srv3;001;basilio;0"</definedName>
    <definedName name="ExactAddinConnection.002" hidden="1">"srv3;002;basilio;0"</definedName>
    <definedName name="ExactAddinConnection.003" hidden="1">"srv3;003;basilio;0"</definedName>
    <definedName name="ExactAddinConnection.004" hidden="1">"srv3;004;basilio;0"</definedName>
    <definedName name="ExactAddinConnection.005" hidden="1">"srv3;005;basilio;0"</definedName>
    <definedName name="ExactAddinConnection.100" hidden="1">"srv3;100;basilio;0"</definedName>
    <definedName name="ExactAddinConnection.110" hidden="1">"TTELELINQNTS5;110;Ingev;0"</definedName>
    <definedName name="ExactAddinConnection.111" hidden="1">"btstd001;111;vanessa.adam;1"</definedName>
    <definedName name="ExactAddinConnection.220" hidden="1">"TTELELINQNTS5;220;bartl;0"</definedName>
    <definedName name="ExactAddinConnection.340" hidden="1">"TTELELINQNTS5;340;Ingev;1"</definedName>
    <definedName name="ExactAddinConnection.440" hidden="1">"TTELELINQNTS5;110;IngeV;1"</definedName>
    <definedName name="ExactAddinConnection.660" hidden="1">"TTELELINQNTS5;110;bartl;1"</definedName>
    <definedName name="ExactAddinConnection.770" hidden="1">"TTELELINQNTS5;220;IngeV;1"</definedName>
    <definedName name="ExactAddinConnection.998" hidden="1">"wong109178-1;998;chey109859;1"</definedName>
    <definedName name="ExactAddinReports" hidden="1">7</definedName>
    <definedName name="Excel_BuiltIn_Criteria">#REF!</definedName>
    <definedName name="ExchangeRates">#REF!</definedName>
    <definedName name="EXCL_M_AC">#REF!</definedName>
    <definedName name="EXCL_M_LY">#REF!</definedName>
    <definedName name="EXCL_Range">#REF!</definedName>
    <definedName name="EXCL_Range2">#REF!</definedName>
    <definedName name="EXCL_S1">#REF!</definedName>
    <definedName name="EXCL_S2">#REF!</definedName>
    <definedName name="EXCL_S3">#REF!</definedName>
    <definedName name="EXCL_S4">#REF!</definedName>
    <definedName name="EXCL_Ytd_AC">#REF!</definedName>
    <definedName name="EXCL_Ytd_LY">#REF!</definedName>
    <definedName name="EXCLm_S1">#REF!</definedName>
    <definedName name="EXCLm_S2">#REF!</definedName>
    <definedName name="EXCLm_S3">#REF!</definedName>
    <definedName name="EXCLm_S4">#REF!</definedName>
    <definedName name="exercice">#REF!</definedName>
    <definedName name="EXIT_DCF">#REF!</definedName>
    <definedName name="EXIT_LBO">#REF!</definedName>
    <definedName name="extn"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_xlnm.Extract">#REF!</definedName>
    <definedName name="eydsr" hidden="1">{#N/A,"PURCHM",FALSE,"Business Analysis";#N/A,"SPADD",FALSE,"Business Analysis"}</definedName>
    <definedName name="F">#REF!</definedName>
    <definedName name="f.df" hidden="1">{"control",#N/A,TRUE,"RELAIS H";"crm",#N/A,TRUE,"RELAIS H"}</definedName>
    <definedName name="f.ffff" hidden="1">{#N/A,#N/A,FALSE,"Umsatz 99";#N/A,#N/A,FALSE,"ER 99 "}</definedName>
    <definedName name="fa">#REF!</definedName>
    <definedName name="faa"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ACT2">#REF!</definedName>
    <definedName name="Factor_Score">#REF!</definedName>
    <definedName name="Factor_Score2">#REF!</definedName>
    <definedName name="FAde" hidden="1">{#N/A,#N/A,TRUE,"Sales Comparison";#N/A,#N/A,TRUE,"Cum. Summary FFR";#N/A,#N/A,TRUE,"Monthly Summary FFR";#N/A,#N/A,TRUE,"Cum. Summary TL";#N/A,#N/A,TRUE,"Monthly Summary TL"}</definedName>
    <definedName name="FADSF" hidden="1">{#N/A,#N/A,TRUE,"recap";"variable",#N/A,TRUE,"variable";"usages",#N/A,TRUE,"usages";"volume",#N/A,TRUE,"volume";"quantity",#N/A,TRUE,"quantity";"total cost",#N/A,TRUE,"cost";"purchase price",#N/A,TRUE,"purchase";"production",#N/A,TRUE,"prod";"saf. qual.",#N/A,TRUE,"safqual"}</definedName>
    <definedName name="fatEnPrev" hidden="1">{"Summary",#N/A,FALSE,"Input"}</definedName>
    <definedName name="fbd" hidden="1">{"Tüketim",#N/A,FALSE,"9511kar(TL)"}</definedName>
    <definedName name="fd" hidden="1">{"detail",#N/A,FALSE,"mfg";"summary",#N/A,FALSE,"mfg"}</definedName>
    <definedName name="FD2b" hidden="1">{"Fiesta Facer Page",#N/A,FALSE,"Q_C_S";"Fiesta Main Page",#N/A,FALSE,"V_L";"Fiesta 95BP Struct",#N/A,FALSE,"StructBP";"Fiesta Post 95BP Struct",#N/A,FALSE,"AdjStructBP"}</definedName>
    <definedName name="FDC_0_0" hidden="1">"#"</definedName>
    <definedName name="FDC_1_0" hidden="1">"#"</definedName>
    <definedName name="FDC_10_0" hidden="1">"#"</definedName>
    <definedName name="FDC_10_1" hidden="1">"#"</definedName>
    <definedName name="FDC_10_2" hidden="1">"#"</definedName>
    <definedName name="FDC_10_3" hidden="1">"#"</definedName>
    <definedName name="FDC_11_0" hidden="1">"#"</definedName>
    <definedName name="FDC_11_1" hidden="1">"#"</definedName>
    <definedName name="FDC_11_2" hidden="1">"#"</definedName>
    <definedName name="FDC_11_3" hidden="1">"#"</definedName>
    <definedName name="FDC_12_0" hidden="1">"#"</definedName>
    <definedName name="FDC_12_1" hidden="1">"#"</definedName>
    <definedName name="FDC_12_2" hidden="1">"#"</definedName>
    <definedName name="FDC_12_3" hidden="1">"#"</definedName>
    <definedName name="FDC_13_0" hidden="1">"#"</definedName>
    <definedName name="FDC_13_1" hidden="1">"#"</definedName>
    <definedName name="FDC_13_2" hidden="1">"#"</definedName>
    <definedName name="FDC_13_3" hidden="1">"#"</definedName>
    <definedName name="FDC_14_0" hidden="1">"#"</definedName>
    <definedName name="FDC_14_1" hidden="1">"#"</definedName>
    <definedName name="FDC_14_2" hidden="1">"#"</definedName>
    <definedName name="FDC_14_3" hidden="1">"#"</definedName>
    <definedName name="FDC_15_0" hidden="1">"#"</definedName>
    <definedName name="FDC_16_0" hidden="1">"#"</definedName>
    <definedName name="FDC_17_0" hidden="1">"#"</definedName>
    <definedName name="FDC_18_0" hidden="1">"#"</definedName>
    <definedName name="FDC_19_0" hidden="1">"#"</definedName>
    <definedName name="FDC_19_1" hidden="1">"#"</definedName>
    <definedName name="FDC_19_2" hidden="1">"#"</definedName>
    <definedName name="FDC_19_3" hidden="1">"#"</definedName>
    <definedName name="FDC_2_0" hidden="1">"#"</definedName>
    <definedName name="FDC_20_0" hidden="1">"#"</definedName>
    <definedName name="FDC_21_0" hidden="1">"#"</definedName>
    <definedName name="FDC_21_1" hidden="1">"#"</definedName>
    <definedName name="FDC_21_2" hidden="1">"#"</definedName>
    <definedName name="FDC_21_3" hidden="1">"#"</definedName>
    <definedName name="FDC_22_0" hidden="1">"#"</definedName>
    <definedName name="FDC_23_0" hidden="1">"#"</definedName>
    <definedName name="FDC_24_0" hidden="1">"#"</definedName>
    <definedName name="FDC_25_0" hidden="1">"#"</definedName>
    <definedName name="FDC_25_1" hidden="1">"#"</definedName>
    <definedName name="FDC_25_2" hidden="1">"#"</definedName>
    <definedName name="FDC_25_3" hidden="1">"#"</definedName>
    <definedName name="FDC_26_0" hidden="1">"#"</definedName>
    <definedName name="FDC_26_1" hidden="1">"#"</definedName>
    <definedName name="FDC_26_2" hidden="1">"#"</definedName>
    <definedName name="FDC_26_3" hidden="1">"#"</definedName>
    <definedName name="FDC_27_0" hidden="1">"#"</definedName>
    <definedName name="FDC_28_0" hidden="1">"#"</definedName>
    <definedName name="FDC_28_1" hidden="1">"#"</definedName>
    <definedName name="FDC_28_2" hidden="1">"#"</definedName>
    <definedName name="FDC_28_3" hidden="1">"#"</definedName>
    <definedName name="FDC_29_0" hidden="1">"#"</definedName>
    <definedName name="FDC_29_1" hidden="1">"#"</definedName>
    <definedName name="FDC_29_2" hidden="1">"#"</definedName>
    <definedName name="FDC_29_3" hidden="1">"#"</definedName>
    <definedName name="FDC_3_0" hidden="1">"#"</definedName>
    <definedName name="FDC_30_0" hidden="1">"#"</definedName>
    <definedName name="FDC_31_0" hidden="1">"#"</definedName>
    <definedName name="FDC_32_0" hidden="1">"#"</definedName>
    <definedName name="FDC_33_0" hidden="1">"#"</definedName>
    <definedName name="FDC_34_0" hidden="1">"#"</definedName>
    <definedName name="FDC_35_0" hidden="1">"#"</definedName>
    <definedName name="FDC_36_0" hidden="1">"#"</definedName>
    <definedName name="FDC_37_0"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2" hidden="1">"#"</definedName>
    <definedName name="FDC_43_3" hidden="1">"#"</definedName>
    <definedName name="FDC_44_0" hidden="1">"#"</definedName>
    <definedName name="FDC_45_0" hidden="1">"#"</definedName>
    <definedName name="FDC_45_1" hidden="1">"#"</definedName>
    <definedName name="FDC_45_2" hidden="1">"#"</definedName>
    <definedName name="FDC_45_3" hidden="1">"#"</definedName>
    <definedName name="FDC_46_0" hidden="1">"#"</definedName>
    <definedName name="FDC_46_1" hidden="1">"#"</definedName>
    <definedName name="FDC_46_2" hidden="1">"#"</definedName>
    <definedName name="FDC_46_3" hidden="1">"#"</definedName>
    <definedName name="FDC_47_0" hidden="1">"#"</definedName>
    <definedName name="FDC_47_1" hidden="1">"#"</definedName>
    <definedName name="FDC_47_2" hidden="1">"#"</definedName>
    <definedName name="FDC_47_3" hidden="1">"#"</definedName>
    <definedName name="FDC_48_0" hidden="1">"#"</definedName>
    <definedName name="FDC_48_1" hidden="1">"#"</definedName>
    <definedName name="FDC_48_2" hidden="1">"#"</definedName>
    <definedName name="FDC_48_3" hidden="1">"#"</definedName>
    <definedName name="FDC_49_0" hidden="1">"#"</definedName>
    <definedName name="FDC_49_1" hidden="1">"#"</definedName>
    <definedName name="FDC_49_2" hidden="1">"#"</definedName>
    <definedName name="FDC_49_3"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2" hidden="1">"#"</definedName>
    <definedName name="FDC_50_3" hidden="1">"#"</definedName>
    <definedName name="FDC_51_0" hidden="1">"#"</definedName>
    <definedName name="FDC_51_1" hidden="1">"#"</definedName>
    <definedName name="FDC_51_2" hidden="1">"#"</definedName>
    <definedName name="FDC_51_3" hidden="1">"#"</definedName>
    <definedName name="FDC_52_0" hidden="1">"#"</definedName>
    <definedName name="FDC_52_1" hidden="1">"#"</definedName>
    <definedName name="FDC_52_2" hidden="1">"#"</definedName>
    <definedName name="FDC_52_3" hidden="1">"#"</definedName>
    <definedName name="FDC_53_0" hidden="1">"#"</definedName>
    <definedName name="FDC_53_1" hidden="1">"#"</definedName>
    <definedName name="FDC_53_2" hidden="1">"#"</definedName>
    <definedName name="FDC_53_3" hidden="1">"#"</definedName>
    <definedName name="FDC_54_0" hidden="1">"#"</definedName>
    <definedName name="FDC_54_1" hidden="1">"#"</definedName>
    <definedName name="FDC_54_2" hidden="1">"#"</definedName>
    <definedName name="FDC_54_3" hidden="1">"#"</definedName>
    <definedName name="FDC_55_0" hidden="1">"#"</definedName>
    <definedName name="FDC_55_1" hidden="1">"#"</definedName>
    <definedName name="FDC_55_2" hidden="1">"#"</definedName>
    <definedName name="FDC_55_3" hidden="1">"#"</definedName>
    <definedName name="FDC_56_0" hidden="1">"#"</definedName>
    <definedName name="FDC_57_0"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7_0" hidden="1">"#"</definedName>
    <definedName name="FDC_7_1" hidden="1">"#"</definedName>
    <definedName name="FDC_7_2" hidden="1">"#"</definedName>
    <definedName name="FDC_7_3" hidden="1">"#"</definedName>
    <definedName name="FDC_8_0" hidden="1">"#"</definedName>
    <definedName name="FDC_8_1" hidden="1">"#"</definedName>
    <definedName name="FDC_8_2" hidden="1">"#"</definedName>
    <definedName name="FDC_8_3" hidden="1">"#"</definedName>
    <definedName name="FDC_9_0" hidden="1">"#"</definedName>
    <definedName name="FDC_9_1" hidden="1">"#"</definedName>
    <definedName name="FDC_9_2" hidden="1">"#"</definedName>
    <definedName name="FDC_9_3" hidden="1">"#"</definedName>
    <definedName name="fdd" hidden="1">{#N/A,#N/A,FALSE,"LBO Financials";#N/A,#N/A,FALSE,"Main";#N/A,#N/A,FALSE,"OPBalance";#N/A,#N/A,FALSE,"Acquisition"}</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_1" hidden="1">"A35795"</definedName>
    <definedName name="FDD_10_2" hidden="1">"A36160"</definedName>
    <definedName name="FDD_10_3" hidden="1">"E36525"</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_1" hidden="1">"E35795"</definedName>
    <definedName name="FDD_11_2" hidden="1">"E36160"</definedName>
    <definedName name="FDD_11_3" hidden="1">"E36525"</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_1" hidden="1">"E35795"</definedName>
    <definedName name="FDD_12_2" hidden="1">"E36160"</definedName>
    <definedName name="FDD_12_3" hidden="1">"E36525"</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_1" hidden="1">"A35795"</definedName>
    <definedName name="FDD_19_2" hidden="1">"E36160"</definedName>
    <definedName name="FDD_19_3" hidden="1">"E36525"</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_1" hidden="1">"U35795"</definedName>
    <definedName name="FDD_25_2" hidden="1">"U36160"</definedName>
    <definedName name="FDD_25_3" hidden="1">"U36525"</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1_1" hidden="1">"A35795"</definedName>
    <definedName name="FDD_41_2" hidden="1">"E36160"</definedName>
    <definedName name="FDD_41_3" hidden="1">"E36525"</definedName>
    <definedName name="FDD_42_0" hidden="1">"U25569"</definedName>
    <definedName name="FDD_42_1" hidden="1">"U35795"</definedName>
    <definedName name="FDD_42_2" hidden="1">"U36160"</definedName>
    <definedName name="FDD_42_3" hidden="1">"U36525"</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_1" hidden="1">"E35795"</definedName>
    <definedName name="FDD_5_2" hidden="1">"E36160"</definedName>
    <definedName name="FDD_5_3" hidden="1">"E36525"</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00" hidden="1">"A35044"</definedName>
    <definedName name="FDD_58_101" hidden="1">"A35051"</definedName>
    <definedName name="FDD_58_102" hidden="1">"A35058"</definedName>
    <definedName name="FDD_58_103" hidden="1">"A35065"</definedName>
    <definedName name="FDD_58_104" hidden="1">"A35072"</definedName>
    <definedName name="FDD_58_105" hidden="1">"A35079"</definedName>
    <definedName name="FDD_58_106" hidden="1">"A35086"</definedName>
    <definedName name="FDD_58_107" hidden="1">"A35093"</definedName>
    <definedName name="FDD_58_108" hidden="1">"A35100"</definedName>
    <definedName name="FDD_58_109" hidden="1">"A35107"</definedName>
    <definedName name="FDD_58_11" hidden="1">"A34699"</definedName>
    <definedName name="FDD_58_110" hidden="1">"A35114"</definedName>
    <definedName name="FDD_58_111" hidden="1">"A35121"</definedName>
    <definedName name="FDD_58_112" hidden="1">"A35128"</definedName>
    <definedName name="FDD_58_113" hidden="1">"A35135"</definedName>
    <definedName name="FDD_58_114" hidden="1">"A35142"</definedName>
    <definedName name="FDD_58_115" hidden="1">"A35149"</definedName>
    <definedName name="FDD_58_116" hidden="1">"A35156"</definedName>
    <definedName name="FDD_58_117" hidden="1">"A35162"</definedName>
    <definedName name="FDD_58_118" hidden="1">"A35170"</definedName>
    <definedName name="FDD_58_119" hidden="1">"A35177"</definedName>
    <definedName name="FDD_58_12" hidden="1">"A35064"</definedName>
    <definedName name="FDD_58_120" hidden="1">"A35184"</definedName>
    <definedName name="FDD_58_121" hidden="1">"A35191"</definedName>
    <definedName name="FDD_58_122" hidden="1">"A35198"</definedName>
    <definedName name="FDD_58_123" hidden="1">"A35205"</definedName>
    <definedName name="FDD_58_124" hidden="1">"A35212"</definedName>
    <definedName name="FDD_58_125" hidden="1">"A35219"</definedName>
    <definedName name="FDD_58_126" hidden="1">"A35226"</definedName>
    <definedName name="FDD_58_127" hidden="1">"A35233"</definedName>
    <definedName name="FDD_58_128" hidden="1">"A35240"</definedName>
    <definedName name="FDD_58_129" hidden="1">"A35247"</definedName>
    <definedName name="FDD_58_13" hidden="1">"A35430"</definedName>
    <definedName name="FDD_58_130" hidden="1">"A35254"</definedName>
    <definedName name="FDD_58_131" hidden="1">"A35261"</definedName>
    <definedName name="FDD_58_132" hidden="1">"A35268"</definedName>
    <definedName name="FDD_58_133" hidden="1">"A35275"</definedName>
    <definedName name="FDD_58_134" hidden="1">"A35282"</definedName>
    <definedName name="FDD_58_135" hidden="1">"A35289"</definedName>
    <definedName name="FDD_58_136" hidden="1">"A35296"</definedName>
    <definedName name="FDD_58_137" hidden="1">"A35303"</definedName>
    <definedName name="FDD_58_138" hidden="1">"A35310"</definedName>
    <definedName name="FDD_58_139" hidden="1">"A35317"</definedName>
    <definedName name="FDD_58_14" hidden="1">"A35795"</definedName>
    <definedName name="FDD_58_140" hidden="1">"A35324"</definedName>
    <definedName name="FDD_58_141" hidden="1">"A35331"</definedName>
    <definedName name="FDD_58_142" hidden="1">"A35338"</definedName>
    <definedName name="FDD_58_143" hidden="1">"A35345"</definedName>
    <definedName name="FDD_58_144" hidden="1">"A35352"</definedName>
    <definedName name="FDD_58_145" hidden="1">"A35359"</definedName>
    <definedName name="FDD_58_146" hidden="1">"A35366"</definedName>
    <definedName name="FDD_58_147" hidden="1">"A35373"</definedName>
    <definedName name="FDD_58_148" hidden="1">"A35380"</definedName>
    <definedName name="FDD_58_149" hidden="1">"A35387"</definedName>
    <definedName name="FDD_58_15" hidden="1">"A34449"</definedName>
    <definedName name="FDD_58_150" hidden="1">"A35394"</definedName>
    <definedName name="FDD_58_151" hidden="1">"A35401"</definedName>
    <definedName name="FDD_58_152" hidden="1">"A35408"</definedName>
    <definedName name="FDD_58_153" hidden="1">"A35415"</definedName>
    <definedName name="FDD_58_154" hidden="1">"A35422"</definedName>
    <definedName name="FDD_58_155" hidden="1">"A35429"</definedName>
    <definedName name="FDD_58_156" hidden="1">"A35436"</definedName>
    <definedName name="FDD_58_157" hidden="1">"A35443"</definedName>
    <definedName name="FDD_58_158" hidden="1">"A35450"</definedName>
    <definedName name="FDD_58_159" hidden="1">"A35457"</definedName>
    <definedName name="FDD_58_16" hidden="1">"A34456"</definedName>
    <definedName name="FDD_58_160" hidden="1">"A35464"</definedName>
    <definedName name="FDD_58_161" hidden="1">"A35471"</definedName>
    <definedName name="FDD_58_162" hidden="1">"A35478"</definedName>
    <definedName name="FDD_58_163" hidden="1">"A35485"</definedName>
    <definedName name="FDD_58_164" hidden="1">"A35492"</definedName>
    <definedName name="FDD_58_165" hidden="1">"A35499"</definedName>
    <definedName name="FDD_58_166" hidden="1">"A35506"</definedName>
    <definedName name="FDD_58_167" hidden="1">"A35513"</definedName>
    <definedName name="FDD_58_168" hidden="1">"A35520"</definedName>
    <definedName name="FDD_58_169" hidden="1">"A35527"</definedName>
    <definedName name="FDD_58_17" hidden="1">"A34463"</definedName>
    <definedName name="FDD_58_170" hidden="1">"A35534"</definedName>
    <definedName name="FDD_58_171" hidden="1">"A35541"</definedName>
    <definedName name="FDD_58_172" hidden="1">"A35548"</definedName>
    <definedName name="FDD_58_173" hidden="1">"A35555"</definedName>
    <definedName name="FDD_58_174" hidden="1">"A35562"</definedName>
    <definedName name="FDD_58_175" hidden="1">"A35569"</definedName>
    <definedName name="FDD_58_176" hidden="1">"A35576"</definedName>
    <definedName name="FDD_58_177" hidden="1">"A35583"</definedName>
    <definedName name="FDD_58_178" hidden="1">"A35590"</definedName>
    <definedName name="FDD_58_179" hidden="1">"A35597"</definedName>
    <definedName name="FDD_58_18" hidden="1">"A34470"</definedName>
    <definedName name="FDD_58_180" hidden="1">"A35604"</definedName>
    <definedName name="FDD_58_181" hidden="1">"A35611"</definedName>
    <definedName name="FDD_58_182" hidden="1">"A35618"</definedName>
    <definedName name="FDD_58_183" hidden="1">"A35625"</definedName>
    <definedName name="FDD_58_184" hidden="1">"A35632"</definedName>
    <definedName name="FDD_58_185" hidden="1">"A35639"</definedName>
    <definedName name="FDD_58_186" hidden="1">"A35646"</definedName>
    <definedName name="FDD_58_187" hidden="1">"A35653"</definedName>
    <definedName name="FDD_58_188" hidden="1">"A35660"</definedName>
    <definedName name="FDD_58_189" hidden="1">"A35667"</definedName>
    <definedName name="FDD_58_19" hidden="1">"A34477"</definedName>
    <definedName name="FDD_58_190" hidden="1">"A35674"</definedName>
    <definedName name="FDD_58_191" hidden="1">"A35681"</definedName>
    <definedName name="FDD_58_192" hidden="1">"A35688"</definedName>
    <definedName name="FDD_58_193" hidden="1">"A35695"</definedName>
    <definedName name="FDD_58_194" hidden="1">"A35702"</definedName>
    <definedName name="FDD_58_195" hidden="1">"A35709"</definedName>
    <definedName name="FDD_58_196" hidden="1">"A35716"</definedName>
    <definedName name="FDD_58_197" hidden="1">"A35723"</definedName>
    <definedName name="FDD_58_198" hidden="1">"A35730"</definedName>
    <definedName name="FDD_58_199" hidden="1">"A35737"</definedName>
    <definedName name="FDD_58_2" hidden="1">"A31412"</definedName>
    <definedName name="FDD_58_20" hidden="1">"A34484"</definedName>
    <definedName name="FDD_58_200" hidden="1">"A35744"</definedName>
    <definedName name="FDD_58_201" hidden="1">"A35751"</definedName>
    <definedName name="FDD_58_202" hidden="1">"A35758"</definedName>
    <definedName name="FDD_58_203" hidden="1">"A35765"</definedName>
    <definedName name="FDD_58_204" hidden="1">"A35772"</definedName>
    <definedName name="FDD_58_205" hidden="1">"A35779"</definedName>
    <definedName name="FDD_58_206" hidden="1">"A35786"</definedName>
    <definedName name="FDD_58_207" hidden="1">"A35793"</definedName>
    <definedName name="FDD_58_208" hidden="1">"A35800"</definedName>
    <definedName name="FDD_58_209" hidden="1">"A35807"</definedName>
    <definedName name="FDD_58_21" hidden="1">"A34491"</definedName>
    <definedName name="FDD_58_210" hidden="1">"A35814"</definedName>
    <definedName name="FDD_58_211" hidden="1">"A35821"</definedName>
    <definedName name="FDD_58_212" hidden="1">"A35828"</definedName>
    <definedName name="FDD_58_213" hidden="1">"A35835"</definedName>
    <definedName name="FDD_58_214" hidden="1">"A35842"</definedName>
    <definedName name="FDD_58_215" hidden="1">"A35849"</definedName>
    <definedName name="FDD_58_216" hidden="1">"A35856"</definedName>
    <definedName name="FDD_58_217" hidden="1">"A35863"</definedName>
    <definedName name="FDD_58_218" hidden="1">"A35870"</definedName>
    <definedName name="FDD_58_219" hidden="1">"A35877"</definedName>
    <definedName name="FDD_58_22" hidden="1">"A34498"</definedName>
    <definedName name="FDD_58_220" hidden="1">"A35884"</definedName>
    <definedName name="FDD_58_221" hidden="1">"A35891"</definedName>
    <definedName name="FDD_58_222" hidden="1">"A35898"</definedName>
    <definedName name="FDD_58_223" hidden="1">"A35905"</definedName>
    <definedName name="FDD_58_224" hidden="1">"A35912"</definedName>
    <definedName name="FDD_58_225" hidden="1">"A35919"</definedName>
    <definedName name="FDD_58_226" hidden="1">"A35926"</definedName>
    <definedName name="FDD_58_227" hidden="1">"A35933"</definedName>
    <definedName name="FDD_58_228" hidden="1">"A35940"</definedName>
    <definedName name="FDD_58_229" hidden="1">"A35947"</definedName>
    <definedName name="FDD_58_23" hidden="1">"A34505"</definedName>
    <definedName name="FDD_58_230" hidden="1">"A35954"</definedName>
    <definedName name="FDD_58_231" hidden="1">"A35961"</definedName>
    <definedName name="FDD_58_232" hidden="1">"A35968"</definedName>
    <definedName name="FDD_58_233" hidden="1">"A35975"</definedName>
    <definedName name="FDD_58_234" hidden="1">"A35982"</definedName>
    <definedName name="FDD_58_235" hidden="1">"A35989"</definedName>
    <definedName name="FDD_58_236" hidden="1">"A35996"</definedName>
    <definedName name="FDD_58_237" hidden="1">"A36003"</definedName>
    <definedName name="FDD_58_238" hidden="1">"A36010"</definedName>
    <definedName name="FDD_58_239" hidden="1">"A36017"</definedName>
    <definedName name="FDD_58_24" hidden="1">"A34512"</definedName>
    <definedName name="FDD_58_240" hidden="1">"A36024"</definedName>
    <definedName name="FDD_58_241" hidden="1">"A36031"</definedName>
    <definedName name="FDD_58_242" hidden="1">"A36038"</definedName>
    <definedName name="FDD_58_243" hidden="1">"A36045"</definedName>
    <definedName name="FDD_58_244" hidden="1">"A36052"</definedName>
    <definedName name="FDD_58_245" hidden="1">"A36059"</definedName>
    <definedName name="FDD_58_246" hidden="1">"A36066"</definedName>
    <definedName name="FDD_58_247" hidden="1">"A36073"</definedName>
    <definedName name="FDD_58_248" hidden="1">"A36080"</definedName>
    <definedName name="FDD_58_249" hidden="1">"A36087"</definedName>
    <definedName name="FDD_58_25" hidden="1">"A34519"</definedName>
    <definedName name="FDD_58_250" hidden="1">"A36094"</definedName>
    <definedName name="FDD_58_251" hidden="1">"A36101"</definedName>
    <definedName name="FDD_58_252" hidden="1">"A36108"</definedName>
    <definedName name="FDD_58_253" hidden="1">"A36115"</definedName>
    <definedName name="FDD_58_254" hidden="1">"A36122"</definedName>
    <definedName name="FDD_58_255" hidden="1">"A36129"</definedName>
    <definedName name="FDD_58_256" hidden="1">"A36136"</definedName>
    <definedName name="FDD_58_257" hidden="1">"A36143"</definedName>
    <definedName name="FDD_58_258" hidden="1">"A36150"</definedName>
    <definedName name="FDD_58_259" hidden="1">"A36157"</definedName>
    <definedName name="FDD_58_26" hidden="1">"A34526"</definedName>
    <definedName name="FDD_58_260" hidden="1">"A36164"</definedName>
    <definedName name="FDD_58_27" hidden="1">"A34533"</definedName>
    <definedName name="FDD_58_28" hidden="1">"A34540"</definedName>
    <definedName name="FDD_58_29" hidden="1">"A34547"</definedName>
    <definedName name="FDD_58_3" hidden="1">"A31777"</definedName>
    <definedName name="FDD_58_30" hidden="1">"A34554"</definedName>
    <definedName name="FDD_58_31" hidden="1">"A34561"</definedName>
    <definedName name="FDD_58_32" hidden="1">"A34568"</definedName>
    <definedName name="FDD_58_33" hidden="1">"A34575"</definedName>
    <definedName name="FDD_58_34" hidden="1">"A34582"</definedName>
    <definedName name="FDD_58_35" hidden="1">"A34589"</definedName>
    <definedName name="FDD_58_36" hidden="1">"A34596"</definedName>
    <definedName name="FDD_58_37" hidden="1">"A34603"</definedName>
    <definedName name="FDD_58_38" hidden="1">"A34610"</definedName>
    <definedName name="FDD_58_39" hidden="1">"A34617"</definedName>
    <definedName name="FDD_58_4" hidden="1">"A32142"</definedName>
    <definedName name="FDD_58_40" hidden="1">"A34624"</definedName>
    <definedName name="FDD_58_41" hidden="1">"A34631"</definedName>
    <definedName name="FDD_58_42" hidden="1">"A34638"</definedName>
    <definedName name="FDD_58_43" hidden="1">"A34645"</definedName>
    <definedName name="FDD_58_44" hidden="1">"A34652"</definedName>
    <definedName name="FDD_58_45" hidden="1">"A34659"</definedName>
    <definedName name="FDD_58_46" hidden="1">"A34666"</definedName>
    <definedName name="FDD_58_47" hidden="1">"A34673"</definedName>
    <definedName name="FDD_58_48" hidden="1">"A34680"</definedName>
    <definedName name="FDD_58_49" hidden="1">"A34687"</definedName>
    <definedName name="FDD_58_5" hidden="1">"A32508"</definedName>
    <definedName name="FDD_58_50" hidden="1">"A34694"</definedName>
    <definedName name="FDD_58_51" hidden="1">"A34701"</definedName>
    <definedName name="FDD_58_52" hidden="1">"A34708"</definedName>
    <definedName name="FDD_58_53" hidden="1">"A34715"</definedName>
    <definedName name="FDD_58_54" hidden="1">"A34722"</definedName>
    <definedName name="FDD_58_55" hidden="1">"A34729"</definedName>
    <definedName name="FDD_58_56" hidden="1">"A34736"</definedName>
    <definedName name="FDD_58_57" hidden="1">"A34743"</definedName>
    <definedName name="FDD_58_58" hidden="1">"A34750"</definedName>
    <definedName name="FDD_58_59" hidden="1">"A34757"</definedName>
    <definedName name="FDD_58_6" hidden="1">"A32873"</definedName>
    <definedName name="FDD_58_60" hidden="1">"A34764"</definedName>
    <definedName name="FDD_58_61" hidden="1">"A34771"</definedName>
    <definedName name="FDD_58_62" hidden="1">"A34778"</definedName>
    <definedName name="FDD_58_63" hidden="1">"A34785"</definedName>
    <definedName name="FDD_58_64" hidden="1">"A34792"</definedName>
    <definedName name="FDD_58_65" hidden="1">"A34799"</definedName>
    <definedName name="FDD_58_66" hidden="1">"A34806"</definedName>
    <definedName name="FDD_58_67" hidden="1">"A34813"</definedName>
    <definedName name="FDD_58_68" hidden="1">"A34820"</definedName>
    <definedName name="FDD_58_69" hidden="1">"A34827"</definedName>
    <definedName name="FDD_58_7" hidden="1">"A33238"</definedName>
    <definedName name="FDD_58_70" hidden="1">"A34834"</definedName>
    <definedName name="FDD_58_71" hidden="1">"A34841"</definedName>
    <definedName name="FDD_58_72" hidden="1">"A34848"</definedName>
    <definedName name="FDD_58_73" hidden="1">"A34855"</definedName>
    <definedName name="FDD_58_74" hidden="1">"A34862"</definedName>
    <definedName name="FDD_58_75" hidden="1">"A34869"</definedName>
    <definedName name="FDD_58_76" hidden="1">"A34876"</definedName>
    <definedName name="FDD_58_77" hidden="1">"A34883"</definedName>
    <definedName name="FDD_58_78" hidden="1">"A34890"</definedName>
    <definedName name="FDD_58_79" hidden="1">"A34897"</definedName>
    <definedName name="FDD_58_8" hidden="1">"A33603"</definedName>
    <definedName name="FDD_58_80" hidden="1">"A34904"</definedName>
    <definedName name="FDD_58_81" hidden="1">"A34911"</definedName>
    <definedName name="FDD_58_82" hidden="1">"A34918"</definedName>
    <definedName name="FDD_58_83" hidden="1">"A34925"</definedName>
    <definedName name="FDD_58_84" hidden="1">"A34932"</definedName>
    <definedName name="FDD_58_85" hidden="1">"A34939"</definedName>
    <definedName name="FDD_58_86" hidden="1">"A34946"</definedName>
    <definedName name="FDD_58_87" hidden="1">"A34953"</definedName>
    <definedName name="FDD_58_88" hidden="1">"A34960"</definedName>
    <definedName name="FDD_58_89" hidden="1">"A34967"</definedName>
    <definedName name="FDD_58_9" hidden="1">"A33969"</definedName>
    <definedName name="FDD_58_90" hidden="1">"A34974"</definedName>
    <definedName name="FDD_58_91" hidden="1">"A34981"</definedName>
    <definedName name="FDD_58_92" hidden="1">"A34988"</definedName>
    <definedName name="FDD_58_93" hidden="1">"A34995"</definedName>
    <definedName name="FDD_58_94" hidden="1">"A35002"</definedName>
    <definedName name="FDD_58_95" hidden="1">"A35009"</definedName>
    <definedName name="FDD_58_96" hidden="1">"A35016"</definedName>
    <definedName name="FDD_58_97" hidden="1">"A35023"</definedName>
    <definedName name="FDD_58_98" hidden="1">"A35030"</definedName>
    <definedName name="FDD_58_99" hidden="1">"A35037"</definedName>
    <definedName name="FDD_59_0" hidden="1">"A30681"</definedName>
    <definedName name="FDD_59_1" hidden="1">"A31047"</definedName>
    <definedName name="FDD_59_10" hidden="1">"A34334"</definedName>
    <definedName name="FDD_59_100" hidden="1">"A35044"</definedName>
    <definedName name="FDD_59_101" hidden="1">"A35051"</definedName>
    <definedName name="FDD_59_102" hidden="1">"A35059"</definedName>
    <definedName name="FDD_59_103" hidden="1">"A35065"</definedName>
    <definedName name="FDD_59_104" hidden="1">"A35072"</definedName>
    <definedName name="FDD_59_105" hidden="1">"A35079"</definedName>
    <definedName name="FDD_59_106" hidden="1">"A35086"</definedName>
    <definedName name="FDD_59_107" hidden="1">"A35093"</definedName>
    <definedName name="FDD_59_108" hidden="1">"A35100"</definedName>
    <definedName name="FDD_59_109" hidden="1">"A35107"</definedName>
    <definedName name="FDD_59_11" hidden="1">"A34699"</definedName>
    <definedName name="FDD_59_110" hidden="1">"A35114"</definedName>
    <definedName name="FDD_59_111" hidden="1">"A35121"</definedName>
    <definedName name="FDD_59_112" hidden="1">"A35128"</definedName>
    <definedName name="FDD_59_113" hidden="1">"A35135"</definedName>
    <definedName name="FDD_59_114" hidden="1">"A35141"</definedName>
    <definedName name="FDD_59_115" hidden="1">"A35149"</definedName>
    <definedName name="FDD_59_116" hidden="1">"A35156"</definedName>
    <definedName name="FDD_59_117" hidden="1">"A35163"</definedName>
    <definedName name="FDD_59_118" hidden="1">"A35170"</definedName>
    <definedName name="FDD_59_119" hidden="1">"A35177"</definedName>
    <definedName name="FDD_59_12" hidden="1">"A35064"</definedName>
    <definedName name="FDD_59_120" hidden="1">"A35184"</definedName>
    <definedName name="FDD_59_121" hidden="1">"A35192"</definedName>
    <definedName name="FDD_59_122" hidden="1">"A35198"</definedName>
    <definedName name="FDD_59_123" hidden="1">"A35205"</definedName>
    <definedName name="FDD_59_124" hidden="1">"A35213"</definedName>
    <definedName name="FDD_59_125" hidden="1">"A35219"</definedName>
    <definedName name="FDD_59_126" hidden="1">"A35226"</definedName>
    <definedName name="FDD_59_127" hidden="1">"A35233"</definedName>
    <definedName name="FDD_59_128" hidden="1">"A35240"</definedName>
    <definedName name="FDD_59_129" hidden="1">"A35247"</definedName>
    <definedName name="FDD_59_13" hidden="1">"A35430"</definedName>
    <definedName name="FDD_59_130" hidden="1">"A35254"</definedName>
    <definedName name="FDD_59_131" hidden="1">"A35261"</definedName>
    <definedName name="FDD_59_132" hidden="1">"A35268"</definedName>
    <definedName name="FDD_59_133" hidden="1">"A35275"</definedName>
    <definedName name="FDD_59_134" hidden="1">"A35282"</definedName>
    <definedName name="FDD_59_135" hidden="1">"A35289"</definedName>
    <definedName name="FDD_59_136" hidden="1">"A35296"</definedName>
    <definedName name="FDD_59_137" hidden="1">"A35303"</definedName>
    <definedName name="FDD_59_138" hidden="1">"A35310"</definedName>
    <definedName name="FDD_59_139" hidden="1">"A35317"</definedName>
    <definedName name="FDD_59_14" hidden="1">"A35795"</definedName>
    <definedName name="FDD_59_140" hidden="1">"A35324"</definedName>
    <definedName name="FDD_59_141" hidden="1">"A35331"</definedName>
    <definedName name="FDD_59_142" hidden="1">"A35338"</definedName>
    <definedName name="FDD_59_143" hidden="1">"A35345"</definedName>
    <definedName name="FDD_59_144" hidden="1">"A35352"</definedName>
    <definedName name="FDD_59_145" hidden="1">"A35359"</definedName>
    <definedName name="FDD_59_146" hidden="1">"A35366"</definedName>
    <definedName name="FDD_59_147" hidden="1">"A35373"</definedName>
    <definedName name="FDD_59_148" hidden="1">"A35380"</definedName>
    <definedName name="FDD_59_149" hidden="1">"A35387"</definedName>
    <definedName name="FDD_59_15" hidden="1">"A34449"</definedName>
    <definedName name="FDD_59_150" hidden="1">"A35394"</definedName>
    <definedName name="FDD_59_151" hidden="1">"A35401"</definedName>
    <definedName name="FDD_59_152" hidden="1">"A35408"</definedName>
    <definedName name="FDD_59_153" hidden="1">"A35415"</definedName>
    <definedName name="FDD_59_154" hidden="1">"A35422"</definedName>
    <definedName name="FDD_59_155" hidden="1">"A35429"</definedName>
    <definedName name="FDD_59_156" hidden="1">"A35436"</definedName>
    <definedName name="FDD_59_157" hidden="1">"A35443"</definedName>
    <definedName name="FDD_59_158" hidden="1">"A35450"</definedName>
    <definedName name="FDD_59_159" hidden="1">"A35457"</definedName>
    <definedName name="FDD_59_16" hidden="1">"A34457"</definedName>
    <definedName name="FDD_59_160" hidden="1">"A35464"</definedName>
    <definedName name="FDD_59_161" hidden="1">"A35471"</definedName>
    <definedName name="FDD_59_162" hidden="1">"A35478"</definedName>
    <definedName name="FDD_59_163" hidden="1">"A35485"</definedName>
    <definedName name="FDD_59_164" hidden="1">"A35492"</definedName>
    <definedName name="FDD_59_165" hidden="1">"A35499"</definedName>
    <definedName name="FDD_59_166" hidden="1">"A35506"</definedName>
    <definedName name="FDD_59_167" hidden="1">"A35513"</definedName>
    <definedName name="FDD_59_168" hidden="1">"A35521"</definedName>
    <definedName name="FDD_59_169" hidden="1">"A35527"</definedName>
    <definedName name="FDD_59_17" hidden="1">"A34463"</definedName>
    <definedName name="FDD_59_170" hidden="1">"A35534"</definedName>
    <definedName name="FDD_59_171" hidden="1">"A35541"</definedName>
    <definedName name="FDD_59_172" hidden="1">"A35548"</definedName>
    <definedName name="FDD_59_173" hidden="1">"A35556"</definedName>
    <definedName name="FDD_59_174" hidden="1">"A35562"</definedName>
    <definedName name="FDD_59_175" hidden="1">"A35569"</definedName>
    <definedName name="FDD_59_176" hidden="1">"A35577"</definedName>
    <definedName name="FDD_59_177" hidden="1">"A35583"</definedName>
    <definedName name="FDD_59_178" hidden="1">"A35590"</definedName>
    <definedName name="FDD_59_179" hidden="1">"A35597"</definedName>
    <definedName name="FDD_59_18" hidden="1">"A34470"</definedName>
    <definedName name="FDD_59_180" hidden="1">"A35604"</definedName>
    <definedName name="FDD_59_181" hidden="1">"A35611"</definedName>
    <definedName name="FDD_59_182" hidden="1">"A35618"</definedName>
    <definedName name="FDD_59_183" hidden="1">"A35625"</definedName>
    <definedName name="FDD_59_184" hidden="1">"A35632"</definedName>
    <definedName name="FDD_59_185" hidden="1">"A35639"</definedName>
    <definedName name="FDD_59_186" hidden="1">"A35646"</definedName>
    <definedName name="FDD_59_187" hidden="1">"A35653"</definedName>
    <definedName name="FDD_59_188" hidden="1">"A35660"</definedName>
    <definedName name="FDD_59_189" hidden="1">"A35668"</definedName>
    <definedName name="FDD_59_19" hidden="1">"A34477"</definedName>
    <definedName name="FDD_59_190" hidden="1">"A35674"</definedName>
    <definedName name="FDD_59_191" hidden="1">"A35681"</definedName>
    <definedName name="FDD_59_192" hidden="1">"A35688"</definedName>
    <definedName name="FDD_59_193" hidden="1">"A35695"</definedName>
    <definedName name="FDD_59_194" hidden="1">"A35702"</definedName>
    <definedName name="FDD_59_195" hidden="1">"A35709"</definedName>
    <definedName name="FDD_59_196" hidden="1">"A35716"</definedName>
    <definedName name="FDD_59_197" hidden="1">"A35723"</definedName>
    <definedName name="FDD_59_198" hidden="1">"A35730"</definedName>
    <definedName name="FDD_59_199" hidden="1">"A35737"</definedName>
    <definedName name="FDD_59_2" hidden="1">"A31412"</definedName>
    <definedName name="FDD_59_20" hidden="1">"A34485"</definedName>
    <definedName name="FDD_59_200" hidden="1">"A35744"</definedName>
    <definedName name="FDD_59_201" hidden="1">"A35751"</definedName>
    <definedName name="FDD_59_202" hidden="1">"A35758"</definedName>
    <definedName name="FDD_59_203" hidden="1">"A35765"</definedName>
    <definedName name="FDD_59_204" hidden="1">"A35772"</definedName>
    <definedName name="FDD_59_205" hidden="1">"A35779"</definedName>
    <definedName name="FDD_59_206" hidden="1">"A35786"</definedName>
    <definedName name="FDD_59_207" hidden="1">"A35793"</definedName>
    <definedName name="FDD_59_208" hidden="1">"A35800"</definedName>
    <definedName name="FDD_59_209" hidden="1">"A35807"</definedName>
    <definedName name="FDD_59_21" hidden="1">"A34491"</definedName>
    <definedName name="FDD_59_210" hidden="1">"A35814"</definedName>
    <definedName name="FDD_59_211" hidden="1">"A35821"</definedName>
    <definedName name="FDD_59_212" hidden="1">"A35828"</definedName>
    <definedName name="FDD_59_213" hidden="1">"A35835"</definedName>
    <definedName name="FDD_59_214" hidden="1">"A35842"</definedName>
    <definedName name="FDD_59_215" hidden="1">"A35849"</definedName>
    <definedName name="FDD_59_216" hidden="1">"A35856"</definedName>
    <definedName name="FDD_59_217" hidden="1">"A35863"</definedName>
    <definedName name="FDD_59_218" hidden="1">"A35870"</definedName>
    <definedName name="FDD_59_219" hidden="1">"A35877"</definedName>
    <definedName name="FDD_59_22" hidden="1">"A34498"</definedName>
    <definedName name="FDD_59_220" hidden="1">"A35884"</definedName>
    <definedName name="FDD_59_221" hidden="1">"A35891"</definedName>
    <definedName name="FDD_59_222" hidden="1">"A35899"</definedName>
    <definedName name="FDD_59_223" hidden="1">"A35905"</definedName>
    <definedName name="FDD_59_224" hidden="1">"A35912"</definedName>
    <definedName name="FDD_59_225" hidden="1">"A35919"</definedName>
    <definedName name="FDD_59_226" hidden="1">"A35926"</definedName>
    <definedName name="FDD_59_227" hidden="1">"A35933"</definedName>
    <definedName name="FDD_59_228" hidden="1">"A35941"</definedName>
    <definedName name="FDD_59_229" hidden="1">"A35947"</definedName>
    <definedName name="FDD_59_23" hidden="1">"A34505"</definedName>
    <definedName name="FDD_59_230" hidden="1">"A35954"</definedName>
    <definedName name="FDD_59_231" hidden="1">"A35961"</definedName>
    <definedName name="FDD_59_232" hidden="1">"A35968"</definedName>
    <definedName name="FDD_59_233" hidden="1">"A35975"</definedName>
    <definedName name="FDD_59_234" hidden="1">"A35982"</definedName>
    <definedName name="FDD_59_235" hidden="1">"A35989"</definedName>
    <definedName name="FDD_59_236" hidden="1">"A35996"</definedName>
    <definedName name="FDD_59_237" hidden="1">"A36003"</definedName>
    <definedName name="FDD_59_238" hidden="1">"A36010"</definedName>
    <definedName name="FDD_59_239" hidden="1">"A36017"</definedName>
    <definedName name="FDD_59_24" hidden="1">"A34512"</definedName>
    <definedName name="FDD_59_240" hidden="1">"A36024"</definedName>
    <definedName name="FDD_59_241" hidden="1">"A36031"</definedName>
    <definedName name="FDD_59_242" hidden="1">"A36039"</definedName>
    <definedName name="FDD_59_243" hidden="1">"A36045"</definedName>
    <definedName name="FDD_59_244" hidden="1">"A36052"</definedName>
    <definedName name="FDD_59_245" hidden="1">"A36059"</definedName>
    <definedName name="FDD_59_246" hidden="1">"A36066"</definedName>
    <definedName name="FDD_59_247" hidden="1">"A36073"</definedName>
    <definedName name="FDD_59_248" hidden="1">"A36080"</definedName>
    <definedName name="FDD_59_249" hidden="1">"A36087"</definedName>
    <definedName name="FDD_59_25" hidden="1">"A34519"</definedName>
    <definedName name="FDD_59_250" hidden="1">"A36094"</definedName>
    <definedName name="FDD_59_251" hidden="1">"A36101"</definedName>
    <definedName name="FDD_59_252" hidden="1">"A36108"</definedName>
    <definedName name="FDD_59_253" hidden="1">"A36116"</definedName>
    <definedName name="FDD_59_254" hidden="1">"A36122"</definedName>
    <definedName name="FDD_59_255" hidden="1">"A36129"</definedName>
    <definedName name="FDD_59_256" hidden="1">"A36136"</definedName>
    <definedName name="FDD_59_257" hidden="1">"A36143"</definedName>
    <definedName name="FDD_59_258" hidden="1">"A36150"</definedName>
    <definedName name="FDD_59_259" hidden="1">"A36157"</definedName>
    <definedName name="FDD_59_26" hidden="1">"A34526"</definedName>
    <definedName name="FDD_59_260" hidden="1">"A36164"</definedName>
    <definedName name="FDD_59_27" hidden="1">"A34533"</definedName>
    <definedName name="FDD_59_28" hidden="1">"A34540"</definedName>
    <definedName name="FDD_59_29" hidden="1">"A34547"</definedName>
    <definedName name="FDD_59_3" hidden="1">"A31777"</definedName>
    <definedName name="FDD_59_30" hidden="1">"A34554"</definedName>
    <definedName name="FDD_59_31" hidden="1">"A34561"</definedName>
    <definedName name="FDD_59_32" hidden="1">"A34568"</definedName>
    <definedName name="FDD_59_33" hidden="1">"A34576"</definedName>
    <definedName name="FDD_59_34" hidden="1">"A34582"</definedName>
    <definedName name="FDD_59_35" hidden="1">"A34589"</definedName>
    <definedName name="FDD_59_36" hidden="1">"A34596"</definedName>
    <definedName name="FDD_59_37" hidden="1">"A34603"</definedName>
    <definedName name="FDD_59_38" hidden="1">"A34610"</definedName>
    <definedName name="FDD_59_39" hidden="1">"A34617"</definedName>
    <definedName name="FDD_59_4" hidden="1">"A32142"</definedName>
    <definedName name="FDD_59_40" hidden="1">"A34624"</definedName>
    <definedName name="FDD_59_41" hidden="1">"A34631"</definedName>
    <definedName name="FDD_59_42" hidden="1">"A34638"</definedName>
    <definedName name="FDD_59_43" hidden="1">"A34645"</definedName>
    <definedName name="FDD_59_44" hidden="1">"A34652"</definedName>
    <definedName name="FDD_59_45" hidden="1">"A34659"</definedName>
    <definedName name="FDD_59_46" hidden="1">"A34666"</definedName>
    <definedName name="FDD_59_47" hidden="1">"A34673"</definedName>
    <definedName name="FDD_59_48" hidden="1">"A34680"</definedName>
    <definedName name="FDD_59_49" hidden="1">"A34687"</definedName>
    <definedName name="FDD_59_5" hidden="1">"A32508"</definedName>
    <definedName name="FDD_59_50" hidden="1">"A34696"</definedName>
    <definedName name="FDD_59_51" hidden="1">"A34702"</definedName>
    <definedName name="FDD_59_52" hidden="1">"A34708"</definedName>
    <definedName name="FDD_59_53" hidden="1">"A34715"</definedName>
    <definedName name="FDD_59_54" hidden="1">"A34722"</definedName>
    <definedName name="FDD_59_55" hidden="1">"A34729"</definedName>
    <definedName name="FDD_59_56" hidden="1">"A34736"</definedName>
    <definedName name="FDD_59_57" hidden="1">"A34743"</definedName>
    <definedName name="FDD_59_58" hidden="1">"A34750"</definedName>
    <definedName name="FDD_59_59" hidden="1">"A34757"</definedName>
    <definedName name="FDD_59_6" hidden="1">"A32873"</definedName>
    <definedName name="FDD_59_60" hidden="1">"A34764"</definedName>
    <definedName name="FDD_59_61" hidden="1">"A34771"</definedName>
    <definedName name="FDD_59_62" hidden="1">"A34778"</definedName>
    <definedName name="FDD_59_63" hidden="1">"A34785"</definedName>
    <definedName name="FDD_59_64" hidden="1">"A34792"</definedName>
    <definedName name="FDD_59_65" hidden="1">"A34799"</definedName>
    <definedName name="FDD_59_66" hidden="1">"A34807"</definedName>
    <definedName name="FDD_59_67" hidden="1">"A34813"</definedName>
    <definedName name="FDD_59_68" hidden="1">"A34820"</definedName>
    <definedName name="FDD_59_69" hidden="1">"A34828"</definedName>
    <definedName name="FDD_59_7" hidden="1">"A33238"</definedName>
    <definedName name="FDD_59_70" hidden="1">"A34834"</definedName>
    <definedName name="FDD_59_71" hidden="1">"A34841"</definedName>
    <definedName name="FDD_59_72" hidden="1">"A34848"</definedName>
    <definedName name="FDD_59_73" hidden="1">"A34855"</definedName>
    <definedName name="FDD_59_74" hidden="1">"A34862"</definedName>
    <definedName name="FDD_59_75" hidden="1">"A34870"</definedName>
    <definedName name="FDD_59_76" hidden="1">"A34876"</definedName>
    <definedName name="FDD_59_77" hidden="1">"A34883"</definedName>
    <definedName name="FDD_59_78" hidden="1">"A34891"</definedName>
    <definedName name="FDD_59_79" hidden="1">"A34897"</definedName>
    <definedName name="FDD_59_8" hidden="1">"A33603"</definedName>
    <definedName name="FDD_59_80" hidden="1">"A34904"</definedName>
    <definedName name="FDD_59_81" hidden="1">"A34911"</definedName>
    <definedName name="FDD_59_82" hidden="1">"A34918"</definedName>
    <definedName name="FDD_59_83" hidden="1">"A34925"</definedName>
    <definedName name="FDD_59_84" hidden="1">"A34932"</definedName>
    <definedName name="FDD_59_85" hidden="1">"A34940"</definedName>
    <definedName name="FDD_59_86" hidden="1">"A34946"</definedName>
    <definedName name="FDD_59_87" hidden="1">"A34953"</definedName>
    <definedName name="FDD_59_88" hidden="1">"A34960"</definedName>
    <definedName name="FDD_59_89" hidden="1">"A34967"</definedName>
    <definedName name="FDD_59_9" hidden="1">"A33969"</definedName>
    <definedName name="FDD_59_90" hidden="1">"A34974"</definedName>
    <definedName name="FDD_59_91" hidden="1">"A34981"</definedName>
    <definedName name="FDD_59_92" hidden="1">"A34988"</definedName>
    <definedName name="FDD_59_93" hidden="1">"A34995"</definedName>
    <definedName name="FDD_59_94" hidden="1">"A35002"</definedName>
    <definedName name="FDD_59_95" hidden="1">"A35009"</definedName>
    <definedName name="FDD_59_96" hidden="1">"A35016"</definedName>
    <definedName name="FDD_59_97" hidden="1">"A35023"</definedName>
    <definedName name="FDD_59_98" hidden="1">"A35030"</definedName>
    <definedName name="FDD_59_99" hidden="1">"A35037"</definedName>
    <definedName name="FDD_6_0" hidden="1">"A25569"</definedName>
    <definedName name="FDD_6_1" hidden="1">"A35795"</definedName>
    <definedName name="FDD_6_2" hidden="1">"E36160"</definedName>
    <definedName name="FDD_6_3" hidden="1">"E36525"</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_1" hidden="1">"E35795"</definedName>
    <definedName name="FDD_7_2" hidden="1">"E36160"</definedName>
    <definedName name="FDD_7_3" hidden="1">"E36525"</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_1" hidden="1">"E35795"</definedName>
    <definedName name="FDD_8_2" hidden="1">"E36160"</definedName>
    <definedName name="FDD_8_3" hidden="1">"E36525"</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_1" hidden="1">"E35795"</definedName>
    <definedName name="FDD_9_2" hidden="1">"E36160"</definedName>
    <definedName name="FDD_9_3" hidden="1">"E36525"</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ef" hidden="1">{#N/A,"PURADD",FALSE,"Business Analysis";#N/A,"PURSPP",FALSE,"Business Analysis";#N/A,"CTGIND",FALSE,"Business Analysis";#N/A,"PURCHM",FALSE,"Business Analysis";#N/A,"SPADD",FALSE,"Business Analysis";#N/A,"EPOXY",FALSE,"Business Analysis";#N/A,"PURPER",FALSE,"Business Analysis"}</definedName>
    <definedName name="FDFD" hidden="1">{#N/A,#N/A,FALSE,"Pharm";#N/A,#N/A,FALSE,"WWCM"}</definedName>
    <definedName name="fdgdfgfdgf" hidden="1">{#N/A,#N/A,FALSE,"Produkte Erw.";#N/A,#N/A,FALSE,"Produkte Plan";#N/A,#N/A,FALSE,"Leistungen Erw.";#N/A,#N/A,FALSE,"Leistungen Plan";#N/A,#N/A,FALSE,"KA Allg.Kosten (2)";#N/A,#N/A,FALSE,"KA All.Kosten"}</definedName>
    <definedName name="fdgfdg" hidden="1">{#N/A,#N/A,FALSE,"Umsatz EO BP";#N/A,#N/A,FALSE,"Umsatz EO OP";#N/A,#N/A,FALSE,"ER EO BP";#N/A,#N/A,FALSE,"ER EO OP";#N/A,#N/A,FALSE,"EA EO (2)";#N/A,#N/A,FALSE,"EA EO";#N/A,#N/A,FALSE,"EA EO (3)";#N/A,#N/A,FALSE,"EA EO (4)";#N/A,#N/A,FALSE,"KA EO  (2)";#N/A,#N/A,FALSE,"KA EO";#N/A,#N/A,FALSE,"KA EO  (3)";#N/A,#N/A,FALSE,"KA EO (4)"}</definedName>
    <definedName name="fdgfdgfdgfdg" hidden="1">{#N/A,#N/A,FALSE,"KA CH  (2)"}</definedName>
    <definedName name="fdgfdgsdgsdgs" hidden="1">{#N/A,#N/A,FALSE,"KA CH  (2)"}</definedName>
    <definedName name="FDQ" hidden="1">{"detail",#N/A,FALSE,"mfg";"summary",#N/A,FALSE,"mfg"}</definedName>
    <definedName name="fds" hidden="1">{#N/A,#N/A,FALSE,"Pharm";#N/A,#N/A,FALSE,"WWCM"}</definedName>
    <definedName name="fdsa" hidden="1">{"QTR_ACT",#N/A,FALSE,"PROP_PBIT_DEV_Q3";"QTR_BUD",#N/A,FALSE,"PROP_PBIT_DEV_Q3";"YTD_BUD",#N/A,FALSE,"PROP_PBIT_DEV_Q3";"YTD_ACT",#N/A,FALSE,"PROP_PBIT_DEV_Q3";"FY95 SNAP3",#N/A,FALSE,"PROP_PBIT_DEV_Q3";"FY95_BUD",#N/A,FALSE,"PROP_PBIT_DEV_Q3";"FY96_BUD",#N/A,FALSE,"PROP_PBIT_DEV_Q3"}</definedName>
    <definedName name="fdsd" hidden="1">{#N/A,#N/A,FALSE,"BBPREP"}</definedName>
    <definedName name="fdsdsf" hidden="1">{"Build1",#N/A,FALSE,"Buildup";"Build2",#N/A,FALSE,"Buildup";"Build3",#N/A,FALSE,"Buildup"}</definedName>
    <definedName name="fdsfsfas" hidden="1">{#N/A,#N/A,FALSE,"BBPREP"}</definedName>
    <definedName name="fdsv"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dv" hidden="1">{"quarterly",#N/A,FALSE,"Income Statement";#N/A,#N/A,FALSE,"print segment";#N/A,#N/A,FALSE,"Balance Sheet";#N/A,#N/A,FALSE,"Annl Inc";#N/A,#N/A,FALSE,"Cash Flow"}</definedName>
    <definedName name="FEB">#REF!</definedName>
    <definedName name="FebMR">#REF!</definedName>
    <definedName name="FebPP">#REF!</definedName>
    <definedName name="FebPre">#REF!</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Ver">#REF!</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sa" hidden="1">{"apci",#N/A,FALSE,"Chem_CY";"eastman",#N/A,FALSE,"Eastman";"betz",#N/A,FALSE,"Betz";"great lakes",#N/A,FALSE,"Great_Lakes";"hercules",#N/A,FALSE,"Hercules Chem Seg Data";"rohm",#N/A,FALSE,"Rohm";"union carbide",#N/A,FALSE,"Union";"witco",#N/A,FALSE,"Witco"}</definedName>
    <definedName name="fetr" hidden="1">{"BA detail",#N/A,FALSE,"Q3YTD "}</definedName>
    <definedName name="feui1">#REF!</definedName>
    <definedName name="feui2">#REF!</definedName>
    <definedName name="feui3">#REF!</definedName>
    <definedName name="fewq" hidden="1">{"Comp_of_Price_Effect",#N/A,FALSE,"QTRDPVAR"}</definedName>
    <definedName name="FF">#REF!</definedName>
    <definedName name="FFAPPCOLNAME1_1">#REF!</definedName>
    <definedName name="FFAPPCOLNAME1_10">#REF!</definedName>
    <definedName name="FFAPPCOLNAME1_11">#REF!</definedName>
    <definedName name="FFAPPCOLNAME1_12">#REF!</definedName>
    <definedName name="FFAPPCOLNAME1_13">#REF!</definedName>
    <definedName name="FFAPPCOLNAME1_14">#REF!</definedName>
    <definedName name="FFAPPCOLNAME1_15">#REF!</definedName>
    <definedName name="FFAPPCOLNAME1_16">#REF!</definedName>
    <definedName name="FFAPPCOLNAME1_17">#REF!</definedName>
    <definedName name="FFAPPCOLNAME1_18">#REF!</definedName>
    <definedName name="FFAPPCOLNAME1_19">#REF!</definedName>
    <definedName name="FFAPPCOLNAME1_2">#REF!</definedName>
    <definedName name="FFAPPCOLNAME1_20">#REF!</definedName>
    <definedName name="FFAPPCOLNAME1_21">#REF!</definedName>
    <definedName name="FFAPPCOLNAME1_22">#REF!</definedName>
    <definedName name="FFAPPCOLNAME1_23">#REF!</definedName>
    <definedName name="FFAPPCOLNAME1_24">#REF!</definedName>
    <definedName name="FFAPPCOLNAME1_25">#REF!</definedName>
    <definedName name="FFAPPCOLNAME1_26">#REF!</definedName>
    <definedName name="FFAPPCOLNAME1_27">#REF!</definedName>
    <definedName name="FFAPPCOLNAME1_28">#REF!</definedName>
    <definedName name="FFAPPCOLNAME1_29">#REF!</definedName>
    <definedName name="FFAPPCOLNAME1_3">#REF!</definedName>
    <definedName name="FFAPPCOLNAME1_30">#REF!</definedName>
    <definedName name="FFAPPCOLNAME1_31">#REF!</definedName>
    <definedName name="FFAPPCOLNAME1_32">#REF!</definedName>
    <definedName name="FFAPPCOLNAME1_33">#REF!</definedName>
    <definedName name="FFAPPCOLNAME1_34">#REF!</definedName>
    <definedName name="FFAPPCOLNAME1_35">#REF!</definedName>
    <definedName name="FFAPPCOLNAME1_36">#REF!</definedName>
    <definedName name="FFAPPCOLNAME1_37">#REF!</definedName>
    <definedName name="FFAPPCOLNAME1_38">#REF!</definedName>
    <definedName name="FFAPPCOLNAME1_4">#REF!</definedName>
    <definedName name="FFAPPCOLNAME1_5">#REF!</definedName>
    <definedName name="FFAPPCOLNAME1_6">#REF!</definedName>
    <definedName name="FFAPPCOLNAME1_7">#REF!</definedName>
    <definedName name="FFAPPCOLNAME1_8">#REF!</definedName>
    <definedName name="FFAPPCOLNAME1_9">#REF!</definedName>
    <definedName name="FFAPPCOLNAME2_1">#REF!</definedName>
    <definedName name="FFAPPCOLNAME2_10">#REF!</definedName>
    <definedName name="FFAPPCOLNAME2_11">#REF!</definedName>
    <definedName name="FFAPPCOLNAME2_12">#REF!</definedName>
    <definedName name="FFAPPCOLNAME2_13">#REF!</definedName>
    <definedName name="FFAPPCOLNAME2_14">#REF!</definedName>
    <definedName name="FFAPPCOLNAME2_15">#REF!</definedName>
    <definedName name="FFAPPCOLNAME2_16">#REF!</definedName>
    <definedName name="FFAPPCOLNAME2_17">#REF!</definedName>
    <definedName name="FFAPPCOLNAME2_18">#REF!</definedName>
    <definedName name="FFAPPCOLNAME2_19">#REF!</definedName>
    <definedName name="FFAPPCOLNAME2_2">#REF!</definedName>
    <definedName name="FFAPPCOLNAME2_20">#REF!</definedName>
    <definedName name="FFAPPCOLNAME2_21">#REF!</definedName>
    <definedName name="FFAPPCOLNAME2_22">#REF!</definedName>
    <definedName name="FFAPPCOLNAME2_23">#REF!</definedName>
    <definedName name="FFAPPCOLNAME2_24">#REF!</definedName>
    <definedName name="FFAPPCOLNAME2_25">#REF!</definedName>
    <definedName name="FFAPPCOLNAME2_26">#REF!</definedName>
    <definedName name="FFAPPCOLNAME2_27">#REF!</definedName>
    <definedName name="FFAPPCOLNAME2_28">#REF!</definedName>
    <definedName name="FFAPPCOLNAME2_29">#REF!</definedName>
    <definedName name="FFAPPCOLNAME2_3">#REF!</definedName>
    <definedName name="FFAPPCOLNAME2_30">#REF!</definedName>
    <definedName name="FFAPPCOLNAME2_31">#REF!</definedName>
    <definedName name="FFAPPCOLNAME2_32">#REF!</definedName>
    <definedName name="FFAPPCOLNAME2_33">#REF!</definedName>
    <definedName name="FFAPPCOLNAME2_34">#REF!</definedName>
    <definedName name="FFAPPCOLNAME2_35">#REF!</definedName>
    <definedName name="FFAPPCOLNAME2_36">#REF!</definedName>
    <definedName name="FFAPPCOLNAME2_37">#REF!</definedName>
    <definedName name="FFAPPCOLNAME2_38">#REF!</definedName>
    <definedName name="FFAPPCOLNAME2_4">#REF!</definedName>
    <definedName name="FFAPPCOLNAME2_5">#REF!</definedName>
    <definedName name="FFAPPCOLNAME2_6">#REF!</definedName>
    <definedName name="FFAPPCOLNAME2_7">#REF!</definedName>
    <definedName name="FFAPPCOLNAME2_8">#REF!</definedName>
    <definedName name="FFAPPCOLNAME2_9">#REF!</definedName>
    <definedName name="FFAPPCOLNAME3_1">#REF!</definedName>
    <definedName name="FFAPPCOLNAME3_10">#REF!</definedName>
    <definedName name="FFAPPCOLNAME3_11">#REF!</definedName>
    <definedName name="FFAPPCOLNAME3_12">#REF!</definedName>
    <definedName name="FFAPPCOLNAME3_13">#REF!</definedName>
    <definedName name="FFAPPCOLNAME3_14">#REF!</definedName>
    <definedName name="FFAPPCOLNAME3_15">#REF!</definedName>
    <definedName name="FFAPPCOLNAME3_16">#REF!</definedName>
    <definedName name="FFAPPCOLNAME3_17">#REF!</definedName>
    <definedName name="FFAPPCOLNAME3_18">#REF!</definedName>
    <definedName name="FFAPPCOLNAME3_19">#REF!</definedName>
    <definedName name="FFAPPCOLNAME3_2">#REF!</definedName>
    <definedName name="FFAPPCOLNAME3_20">#REF!</definedName>
    <definedName name="FFAPPCOLNAME3_21">#REF!</definedName>
    <definedName name="FFAPPCOLNAME3_22">#REF!</definedName>
    <definedName name="FFAPPCOLNAME3_23">#REF!</definedName>
    <definedName name="FFAPPCOLNAME3_24">#REF!</definedName>
    <definedName name="FFAPPCOLNAME3_25">#REF!</definedName>
    <definedName name="FFAPPCOLNAME3_26">#REF!</definedName>
    <definedName name="FFAPPCOLNAME3_27">#REF!</definedName>
    <definedName name="FFAPPCOLNAME3_28">#REF!</definedName>
    <definedName name="FFAPPCOLNAME3_29">#REF!</definedName>
    <definedName name="FFAPPCOLNAME3_3">#REF!</definedName>
    <definedName name="FFAPPCOLNAME3_30">#REF!</definedName>
    <definedName name="FFAPPCOLNAME3_31">#REF!</definedName>
    <definedName name="FFAPPCOLNAME3_32">#REF!</definedName>
    <definedName name="FFAPPCOLNAME3_33">#REF!</definedName>
    <definedName name="FFAPPCOLNAME3_34">#REF!</definedName>
    <definedName name="FFAPPCOLNAME3_35">#REF!</definedName>
    <definedName name="FFAPPCOLNAME3_36">#REF!</definedName>
    <definedName name="FFAPPCOLNAME3_37">#REF!</definedName>
    <definedName name="FFAPPCOLNAME3_38">#REF!</definedName>
    <definedName name="FFAPPCOLNAME3_4">#REF!</definedName>
    <definedName name="FFAPPCOLNAME3_5">#REF!</definedName>
    <definedName name="FFAPPCOLNAME3_6">#REF!</definedName>
    <definedName name="FFAPPCOLNAME3_7">#REF!</definedName>
    <definedName name="FFAPPCOLNAME3_8">#REF!</definedName>
    <definedName name="FFAPPCOLNAME3_9">#REF!</definedName>
    <definedName name="FFAPPCOLNAME4_1">#REF!</definedName>
    <definedName name="FFAPPCOLNAME4_10">#REF!</definedName>
    <definedName name="FFAPPCOLNAME4_11">#REF!</definedName>
    <definedName name="FFAPPCOLNAME4_12">#REF!</definedName>
    <definedName name="FFAPPCOLNAME4_13">#REF!</definedName>
    <definedName name="FFAPPCOLNAME4_14">#REF!</definedName>
    <definedName name="FFAPPCOLNAME4_15">#REF!</definedName>
    <definedName name="FFAPPCOLNAME4_16">#REF!</definedName>
    <definedName name="FFAPPCOLNAME4_17">#REF!</definedName>
    <definedName name="FFAPPCOLNAME4_18">#REF!</definedName>
    <definedName name="FFAPPCOLNAME4_19">#REF!</definedName>
    <definedName name="FFAPPCOLNAME4_2">#REF!</definedName>
    <definedName name="FFAPPCOLNAME4_20">#REF!</definedName>
    <definedName name="FFAPPCOLNAME4_21">#REF!</definedName>
    <definedName name="FFAPPCOLNAME4_22">#REF!</definedName>
    <definedName name="FFAPPCOLNAME4_23">#REF!</definedName>
    <definedName name="FFAPPCOLNAME4_24">#REF!</definedName>
    <definedName name="FFAPPCOLNAME4_25">#REF!</definedName>
    <definedName name="FFAPPCOLNAME4_26">#REF!</definedName>
    <definedName name="FFAPPCOLNAME4_27">#REF!</definedName>
    <definedName name="FFAPPCOLNAME4_28">#REF!</definedName>
    <definedName name="FFAPPCOLNAME4_29">#REF!</definedName>
    <definedName name="FFAPPCOLNAME4_3">#REF!</definedName>
    <definedName name="FFAPPCOLNAME4_30">#REF!</definedName>
    <definedName name="FFAPPCOLNAME4_31">#REF!</definedName>
    <definedName name="FFAPPCOLNAME4_32">#REF!</definedName>
    <definedName name="FFAPPCOLNAME4_33">#REF!</definedName>
    <definedName name="FFAPPCOLNAME4_34">#REF!</definedName>
    <definedName name="FFAPPCOLNAME4_35">#REF!</definedName>
    <definedName name="FFAPPCOLNAME4_36">#REF!</definedName>
    <definedName name="FFAPPCOLNAME4_37">#REF!</definedName>
    <definedName name="FFAPPCOLNAME4_38">#REF!</definedName>
    <definedName name="FFAPPCOLNAME4_4">#REF!</definedName>
    <definedName name="FFAPPCOLNAME4_5">#REF!</definedName>
    <definedName name="FFAPPCOLNAME4_6">#REF!</definedName>
    <definedName name="FFAPPCOLNAME4_7">#REF!</definedName>
    <definedName name="FFAPPCOLNAME4_8">#REF!</definedName>
    <definedName name="FFAPPCOLNAME4_9">#REF!</definedName>
    <definedName name="FFAPPCOLNAME5_1">#REF!</definedName>
    <definedName name="FFAPPCOLNAME5_10">#REF!</definedName>
    <definedName name="FFAPPCOLNAME5_11">#REF!</definedName>
    <definedName name="FFAPPCOLNAME5_12">#REF!</definedName>
    <definedName name="FFAPPCOLNAME5_13">#REF!</definedName>
    <definedName name="FFAPPCOLNAME5_14">#REF!</definedName>
    <definedName name="FFAPPCOLNAME5_15">#REF!</definedName>
    <definedName name="FFAPPCOLNAME5_16">#REF!</definedName>
    <definedName name="FFAPPCOLNAME5_17">#REF!</definedName>
    <definedName name="FFAPPCOLNAME5_18">#REF!</definedName>
    <definedName name="FFAPPCOLNAME5_19">#REF!</definedName>
    <definedName name="FFAPPCOLNAME5_2">#REF!</definedName>
    <definedName name="FFAPPCOLNAME5_20">#REF!</definedName>
    <definedName name="FFAPPCOLNAME5_21">#REF!</definedName>
    <definedName name="FFAPPCOLNAME5_22">#REF!</definedName>
    <definedName name="FFAPPCOLNAME5_23">#REF!</definedName>
    <definedName name="FFAPPCOLNAME5_24">#REF!</definedName>
    <definedName name="FFAPPCOLNAME5_25">#REF!</definedName>
    <definedName name="FFAPPCOLNAME5_26">#REF!</definedName>
    <definedName name="FFAPPCOLNAME5_27">#REF!</definedName>
    <definedName name="FFAPPCOLNAME5_28">#REF!</definedName>
    <definedName name="FFAPPCOLNAME5_29">#REF!</definedName>
    <definedName name="FFAPPCOLNAME5_3">#REF!</definedName>
    <definedName name="FFAPPCOLNAME5_30">#REF!</definedName>
    <definedName name="FFAPPCOLNAME5_31">#REF!</definedName>
    <definedName name="FFAPPCOLNAME5_32">#REF!</definedName>
    <definedName name="FFAPPCOLNAME5_33">#REF!</definedName>
    <definedName name="FFAPPCOLNAME5_34">#REF!</definedName>
    <definedName name="FFAPPCOLNAME5_35">#REF!</definedName>
    <definedName name="FFAPPCOLNAME5_36">#REF!</definedName>
    <definedName name="FFAPPCOLNAME5_37">#REF!</definedName>
    <definedName name="FFAPPCOLNAME5_38">#REF!</definedName>
    <definedName name="FFAPPCOLNAME5_4">#REF!</definedName>
    <definedName name="FFAPPCOLNAME5_5">#REF!</definedName>
    <definedName name="FFAPPCOLNAME5_6">#REF!</definedName>
    <definedName name="FFAPPCOLNAME5_7">#REF!</definedName>
    <definedName name="FFAPPCOLNAME5_8">#REF!</definedName>
    <definedName name="FFAPPCOLNAME5_9">#REF!</definedName>
    <definedName name="FFAPPCOLNAME6_1">#REF!</definedName>
    <definedName name="FFAPPCOLNAME6_10">#REF!</definedName>
    <definedName name="FFAPPCOLNAME6_11">#REF!</definedName>
    <definedName name="FFAPPCOLNAME6_12">#REF!</definedName>
    <definedName name="FFAPPCOLNAME6_13">#REF!</definedName>
    <definedName name="FFAPPCOLNAME6_14">#REF!</definedName>
    <definedName name="FFAPPCOLNAME6_15">#REF!</definedName>
    <definedName name="FFAPPCOLNAME6_16">#REF!</definedName>
    <definedName name="FFAPPCOLNAME6_17">#REF!</definedName>
    <definedName name="FFAPPCOLNAME6_18">#REF!</definedName>
    <definedName name="FFAPPCOLNAME6_19">#REF!</definedName>
    <definedName name="FFAPPCOLNAME6_2">#REF!</definedName>
    <definedName name="FFAPPCOLNAME6_20">#REF!</definedName>
    <definedName name="FFAPPCOLNAME6_21">#REF!</definedName>
    <definedName name="FFAPPCOLNAME6_22">#REF!</definedName>
    <definedName name="FFAPPCOLNAME6_23">#REF!</definedName>
    <definedName name="FFAPPCOLNAME6_24">#REF!</definedName>
    <definedName name="FFAPPCOLNAME6_25">#REF!</definedName>
    <definedName name="FFAPPCOLNAME6_26">#REF!</definedName>
    <definedName name="FFAPPCOLNAME6_27">#REF!</definedName>
    <definedName name="FFAPPCOLNAME6_28">#REF!</definedName>
    <definedName name="FFAPPCOLNAME6_29">#REF!</definedName>
    <definedName name="FFAPPCOLNAME6_3">#REF!</definedName>
    <definedName name="FFAPPCOLNAME6_30">#REF!</definedName>
    <definedName name="FFAPPCOLNAME6_31">#REF!</definedName>
    <definedName name="FFAPPCOLNAME6_32">#REF!</definedName>
    <definedName name="FFAPPCOLNAME6_33">#REF!</definedName>
    <definedName name="FFAPPCOLNAME6_34">#REF!</definedName>
    <definedName name="FFAPPCOLNAME6_35">#REF!</definedName>
    <definedName name="FFAPPCOLNAME6_36">#REF!</definedName>
    <definedName name="FFAPPCOLNAME6_37">#REF!</definedName>
    <definedName name="FFAPPCOLNAME6_38">#REF!</definedName>
    <definedName name="FFAPPCOLNAME6_4">#REF!</definedName>
    <definedName name="FFAPPCOLNAME6_5">#REF!</definedName>
    <definedName name="FFAPPCOLNAME6_6">#REF!</definedName>
    <definedName name="FFAPPCOLNAME6_7">#REF!</definedName>
    <definedName name="FFAPPCOLNAME6_8">#REF!</definedName>
    <definedName name="FFAPPCOLNAME6_9">#REF!</definedName>
    <definedName name="FFAPPCOLNAME7_1">#REF!</definedName>
    <definedName name="FFAPPCOLNAME7_10">#REF!</definedName>
    <definedName name="FFAPPCOLNAME7_11">#REF!</definedName>
    <definedName name="FFAPPCOLNAME7_12">#REF!</definedName>
    <definedName name="FFAPPCOLNAME7_13">#REF!</definedName>
    <definedName name="FFAPPCOLNAME7_14">#REF!</definedName>
    <definedName name="FFAPPCOLNAME7_15">#REF!</definedName>
    <definedName name="FFAPPCOLNAME7_16">#REF!</definedName>
    <definedName name="FFAPPCOLNAME7_17">#REF!</definedName>
    <definedName name="FFAPPCOLNAME7_18">#REF!</definedName>
    <definedName name="FFAPPCOLNAME7_19">#REF!</definedName>
    <definedName name="FFAPPCOLNAME7_2">#REF!</definedName>
    <definedName name="FFAPPCOLNAME7_20">#REF!</definedName>
    <definedName name="FFAPPCOLNAME7_21">#REF!</definedName>
    <definedName name="FFAPPCOLNAME7_22">#REF!</definedName>
    <definedName name="FFAPPCOLNAME7_23">#REF!</definedName>
    <definedName name="FFAPPCOLNAME7_24">#REF!</definedName>
    <definedName name="FFAPPCOLNAME7_25">#REF!</definedName>
    <definedName name="FFAPPCOLNAME7_26">#REF!</definedName>
    <definedName name="FFAPPCOLNAME7_27">#REF!</definedName>
    <definedName name="FFAPPCOLNAME7_28">#REF!</definedName>
    <definedName name="FFAPPCOLNAME7_29">#REF!</definedName>
    <definedName name="FFAPPCOLNAME7_3">#REF!</definedName>
    <definedName name="FFAPPCOLNAME7_30">#REF!</definedName>
    <definedName name="FFAPPCOLNAME7_31">#REF!</definedName>
    <definedName name="FFAPPCOLNAME7_32">#REF!</definedName>
    <definedName name="FFAPPCOLNAME7_33">#REF!</definedName>
    <definedName name="FFAPPCOLNAME7_34">#REF!</definedName>
    <definedName name="FFAPPCOLNAME7_35">#REF!</definedName>
    <definedName name="FFAPPCOLNAME7_36">#REF!</definedName>
    <definedName name="FFAPPCOLNAME7_37">#REF!</definedName>
    <definedName name="FFAPPCOLNAME7_38">#REF!</definedName>
    <definedName name="FFAPPCOLNAME7_4">#REF!</definedName>
    <definedName name="FFAPPCOLNAME7_5">#REF!</definedName>
    <definedName name="FFAPPCOLNAME7_6">#REF!</definedName>
    <definedName name="FFAPPCOLNAME7_7">#REF!</definedName>
    <definedName name="FFAPPCOLNAME7_8">#REF!</definedName>
    <definedName name="FFAPPCOLNAME7_9">#REF!</definedName>
    <definedName name="FFAPPCOLNAME8_1">#REF!</definedName>
    <definedName name="FFAPPCOLNAME8_10">#REF!</definedName>
    <definedName name="FFAPPCOLNAME8_11">#REF!</definedName>
    <definedName name="FFAPPCOLNAME8_12">#REF!</definedName>
    <definedName name="FFAPPCOLNAME8_13">#REF!</definedName>
    <definedName name="FFAPPCOLNAME8_14">#REF!</definedName>
    <definedName name="FFAPPCOLNAME8_15">#REF!</definedName>
    <definedName name="FFAPPCOLNAME8_16">#REF!</definedName>
    <definedName name="FFAPPCOLNAME8_17">#REF!</definedName>
    <definedName name="FFAPPCOLNAME8_18">#REF!</definedName>
    <definedName name="FFAPPCOLNAME8_19">#REF!</definedName>
    <definedName name="FFAPPCOLNAME8_2">#REF!</definedName>
    <definedName name="FFAPPCOLNAME8_20">#REF!</definedName>
    <definedName name="FFAPPCOLNAME8_21">#REF!</definedName>
    <definedName name="FFAPPCOLNAME8_22">#REF!</definedName>
    <definedName name="FFAPPCOLNAME8_23">#REF!</definedName>
    <definedName name="FFAPPCOLNAME8_24">#REF!</definedName>
    <definedName name="FFAPPCOLNAME8_25">#REF!</definedName>
    <definedName name="FFAPPCOLNAME8_26">#REF!</definedName>
    <definedName name="FFAPPCOLNAME8_27">#REF!</definedName>
    <definedName name="FFAPPCOLNAME8_28">#REF!</definedName>
    <definedName name="FFAPPCOLNAME8_29">#REF!</definedName>
    <definedName name="FFAPPCOLNAME8_3">#REF!</definedName>
    <definedName name="FFAPPCOLNAME8_30">#REF!</definedName>
    <definedName name="FFAPPCOLNAME8_31">#REF!</definedName>
    <definedName name="FFAPPCOLNAME8_32">#REF!</definedName>
    <definedName name="FFAPPCOLNAME8_33">#REF!</definedName>
    <definedName name="FFAPPCOLNAME8_34">#REF!</definedName>
    <definedName name="FFAPPCOLNAME8_35">#REF!</definedName>
    <definedName name="FFAPPCOLNAME8_36">#REF!</definedName>
    <definedName name="FFAPPCOLNAME8_37">#REF!</definedName>
    <definedName name="FFAPPCOLNAME8_38">#REF!</definedName>
    <definedName name="FFAPPCOLNAME8_4">#REF!</definedName>
    <definedName name="FFAPPCOLNAME8_5">#REF!</definedName>
    <definedName name="FFAPPCOLNAME8_6">#REF!</definedName>
    <definedName name="FFAPPCOLNAME8_7">#REF!</definedName>
    <definedName name="FFAPPCOLNAME8_8">#REF!</definedName>
    <definedName name="FFAPPCOLNAME8_9">#REF!</definedName>
    <definedName name="FFAPPCOLNAME9_1">#REF!</definedName>
    <definedName name="FFAPPCOLNAME9_10">#REF!</definedName>
    <definedName name="FFAPPCOLNAME9_11">#REF!</definedName>
    <definedName name="FFAPPCOLNAME9_12">#REF!</definedName>
    <definedName name="FFAPPCOLNAME9_13">#REF!</definedName>
    <definedName name="FFAPPCOLNAME9_14">#REF!</definedName>
    <definedName name="FFAPPCOLNAME9_15">#REF!</definedName>
    <definedName name="FFAPPCOLNAME9_16">#REF!</definedName>
    <definedName name="FFAPPCOLNAME9_17">#REF!</definedName>
    <definedName name="FFAPPCOLNAME9_18">#REF!</definedName>
    <definedName name="FFAPPCOLNAME9_19">#REF!</definedName>
    <definedName name="FFAPPCOLNAME9_2">#REF!</definedName>
    <definedName name="FFAPPCOLNAME9_20">#REF!</definedName>
    <definedName name="FFAPPCOLNAME9_21">#REF!</definedName>
    <definedName name="FFAPPCOLNAME9_22">#REF!</definedName>
    <definedName name="FFAPPCOLNAME9_23">#REF!</definedName>
    <definedName name="FFAPPCOLNAME9_24">#REF!</definedName>
    <definedName name="FFAPPCOLNAME9_25">#REF!</definedName>
    <definedName name="FFAPPCOLNAME9_26">#REF!</definedName>
    <definedName name="FFAPPCOLNAME9_27">#REF!</definedName>
    <definedName name="FFAPPCOLNAME9_28">#REF!</definedName>
    <definedName name="FFAPPCOLNAME9_29">#REF!</definedName>
    <definedName name="FFAPPCOLNAME9_3">#REF!</definedName>
    <definedName name="FFAPPCOLNAME9_30">#REF!</definedName>
    <definedName name="FFAPPCOLNAME9_31">#REF!</definedName>
    <definedName name="FFAPPCOLNAME9_32">#REF!</definedName>
    <definedName name="FFAPPCOLNAME9_33">#REF!</definedName>
    <definedName name="FFAPPCOLNAME9_34">#REF!</definedName>
    <definedName name="FFAPPCOLNAME9_35">#REF!</definedName>
    <definedName name="FFAPPCOLNAME9_36">#REF!</definedName>
    <definedName name="FFAPPCOLNAME9_37">#REF!</definedName>
    <definedName name="FFAPPCOLNAME9_38">#REF!</definedName>
    <definedName name="FFAPPCOLNAME9_4">#REF!</definedName>
    <definedName name="FFAPPCOLNAME9_5">#REF!</definedName>
    <definedName name="FFAPPCOLNAME9_6">#REF!</definedName>
    <definedName name="FFAPPCOLNAME9_7">#REF!</definedName>
    <definedName name="FFAPPCOLNAME9_8">#REF!</definedName>
    <definedName name="FFAPPCOLNAME9_9">#REF!</definedName>
    <definedName name="ffd" hidden="1">{#N/A,#N/A,FALSE,"Rohstoffnotierungen";#N/A,#N/A,FALSE,"ER HCST Erw. 99";#N/A,#N/A,FALSE,"ER HCST Plan 00";#N/A,#N/A,FALSE,"Umsatz KG";#N/A,#N/A,FALSE,"ER HCST";#N/A,#N/A,FALSE,"EA ST (2)";#N/A,#N/A,FALSE,"EA ST";#N/A,#N/A,FALSE,"EA ST (3)";#N/A,#N/A,FALSE,"EA ST (4)";#N/A,#N/A,FALSE,"KA ST  (2)";#N/A,#N/A,FALSE,"KA ST";#N/A,#N/A,FALSE,"KA ST  (3)";#N/A,#N/A,FALSE,"KA ST (4)"}</definedName>
    <definedName name="ffdd" hidden="1">{#N/A,#N/A,FALSE,"Umsatz EO BP";#N/A,#N/A,FALSE,"Umsatz EO OP";#N/A,#N/A,FALSE,"ER EO BP";#N/A,#N/A,FALSE,"ER EO OP";#N/A,#N/A,FALSE,"EA EO (2)";#N/A,#N/A,FALSE,"EA EO";#N/A,#N/A,FALSE,"EA EO (3)";#N/A,#N/A,FALSE,"EA EO (4)";#N/A,#N/A,FALSE,"KA EO  (2)";#N/A,#N/A,FALSE,"KA EO";#N/A,#N/A,FALSE,"KA EO  (3)";#N/A,#N/A,FALSE,"KA EO (4)"}</definedName>
    <definedName name="ffff" hidden="1">{#N/A,#N/A,FALSE,"Aging Summary";#N/A,#N/A,FALSE,"Ratio Analysis";#N/A,#N/A,FALSE,"Test 120 Day Accts";#N/A,#N/A,FALSE,"Tickmarks"}</definedName>
    <definedName name="ffffff" hidden="1">{#N/A,#N/A,FALSE,"BBPREP"}</definedName>
    <definedName name="fffffff" hidden="1">{#N/A,#N/A,FALSE,"Pharm";#N/A,#N/A,FALSE,"WWCM"}</definedName>
    <definedName name="fffffffffffffffffffffffffff">#REF!</definedName>
    <definedName name="FFSEGDESC1_23">#REF!</definedName>
    <definedName name="FFSEGDESC1_24">#REF!</definedName>
    <definedName name="FFSEGDESC1_25">#REF!</definedName>
    <definedName name="FFSEGDESC1_33">#REF!</definedName>
    <definedName name="FFSEGDESC1_35">#REF!</definedName>
    <definedName name="FFSEGDESC2_23">#REF!</definedName>
    <definedName name="FFSEGDESC2_24">#REF!</definedName>
    <definedName name="FFSEGDESC2_25">#REF!</definedName>
    <definedName name="FFSEGDESC2_33">#REF!</definedName>
    <definedName name="FFSEGDESC2_35">#REF!</definedName>
    <definedName name="FFSEGDESC3_23">#REF!</definedName>
    <definedName name="FFSEGDESC3_24">#REF!</definedName>
    <definedName name="FFSEGDESC3_25">#REF!</definedName>
    <definedName name="FFSEGDESC3_33">#REF!</definedName>
    <definedName name="FFSEGDESC3_35">#REF!</definedName>
    <definedName name="FFSEGDESC4_23">#REF!</definedName>
    <definedName name="FFSEGDESC4_24">#REF!</definedName>
    <definedName name="FFSEGDESC4_25">#REF!</definedName>
    <definedName name="FFSEGDESC4_33">#REF!</definedName>
    <definedName name="FFSEGDESC4_35">#REF!</definedName>
    <definedName name="FFSEGDESC5_23">#REF!</definedName>
    <definedName name="FFSEGDESC5_24">#REF!</definedName>
    <definedName name="FFSEGDESC5_25">#REF!</definedName>
    <definedName name="FFSEGDESC5_33">#REF!</definedName>
    <definedName name="FFSEGDESC5_35">#REF!</definedName>
    <definedName name="FFSEGDESC6_23">#REF!</definedName>
    <definedName name="FFSEGDESC6_24">#REF!</definedName>
    <definedName name="FFSEGDESC6_25">#REF!</definedName>
    <definedName name="FFSEGDESC6_33">#REF!</definedName>
    <definedName name="FFSEGDESC6_35">#REF!</definedName>
    <definedName name="FFSEGDESC7_23">#REF!</definedName>
    <definedName name="FFSEGDESC7_24">#REF!</definedName>
    <definedName name="FFSEGDESC7_25">#REF!</definedName>
    <definedName name="FFSEGDESC7_33">#REF!</definedName>
    <definedName name="FFSEGDESC7_35">#REF!</definedName>
    <definedName name="FFSEGDESC8_23">#REF!</definedName>
    <definedName name="FFSEGDESC8_24">#REF!</definedName>
    <definedName name="FFSEGDESC8_25">#REF!</definedName>
    <definedName name="FFSEGDESC8_33">#REF!</definedName>
    <definedName name="FFSEGDESC8_35">#REF!</definedName>
    <definedName name="FFSEGDESC9_23">#REF!</definedName>
    <definedName name="FFSEGDESC9_24">#REF!</definedName>
    <definedName name="FFSEGDESC9_25">#REF!</definedName>
    <definedName name="FFSEGDESC9_33">#REF!</definedName>
    <definedName name="FFSEGDESC9_35">#REF!</definedName>
    <definedName name="FFSEGMENT1_1">#REF!</definedName>
    <definedName name="FFSEGMENT1_10">#REF!</definedName>
    <definedName name="FFSEGMENT1_11">#REF!</definedName>
    <definedName name="FFSEGMENT1_12">#REF!</definedName>
    <definedName name="FFSEGMENT1_13">#REF!</definedName>
    <definedName name="FFSEGMENT1_14">#REF!</definedName>
    <definedName name="FFSEGMENT1_15">#REF!</definedName>
    <definedName name="FFSEGMENT1_16">#REF!</definedName>
    <definedName name="FFSEGMENT1_17">#REF!</definedName>
    <definedName name="FFSEGMENT1_18">#REF!</definedName>
    <definedName name="FFSEGMENT1_19">#REF!</definedName>
    <definedName name="FFSEGMENT1_2">#REF!</definedName>
    <definedName name="FFSEGMENT1_20">#REF!</definedName>
    <definedName name="FFSEGMENT1_21">#REF!</definedName>
    <definedName name="FFSEGMENT1_22">#REF!</definedName>
    <definedName name="FFSEGMENT1_23">#REF!</definedName>
    <definedName name="FFSEGMENT1_24">#REF!</definedName>
    <definedName name="FFSEGMENT1_25">#REF!</definedName>
    <definedName name="FFSEGMENT1_26">#REF!</definedName>
    <definedName name="FFSEGMENT1_27">#REF!</definedName>
    <definedName name="FFSEGMENT1_28">#REF!</definedName>
    <definedName name="FFSEGMENT1_29">#REF!</definedName>
    <definedName name="FFSEGMENT1_3">#REF!</definedName>
    <definedName name="FFSEGMENT1_30">#REF!</definedName>
    <definedName name="FFSEGMENT1_31">#REF!</definedName>
    <definedName name="FFSEGMENT1_32">#REF!</definedName>
    <definedName name="FFSEGMENT1_33">#REF!</definedName>
    <definedName name="FFSEGMENT1_34">#REF!</definedName>
    <definedName name="FFSEGMENT1_35">#REF!</definedName>
    <definedName name="FFSEGMENT1_36">#REF!</definedName>
    <definedName name="FFSEGMENT1_37">#REF!</definedName>
    <definedName name="FFSEGMENT1_38">#REF!</definedName>
    <definedName name="FFSEGMENT1_4">#REF!</definedName>
    <definedName name="FFSEGMENT1_5">#REF!</definedName>
    <definedName name="FFSEGMENT1_6">#REF!</definedName>
    <definedName name="FFSEGMENT1_7">#REF!</definedName>
    <definedName name="FFSEGMENT1_8">#REF!</definedName>
    <definedName name="FFSEGMENT1_9">#REF!</definedName>
    <definedName name="FFSEGMENT2_1">#REF!</definedName>
    <definedName name="FFSEGMENT2_10">#REF!</definedName>
    <definedName name="FFSEGMENT2_11">#REF!</definedName>
    <definedName name="FFSEGMENT2_12">#REF!</definedName>
    <definedName name="FFSEGMENT2_13">#REF!</definedName>
    <definedName name="FFSEGMENT2_14">#REF!</definedName>
    <definedName name="FFSEGMENT2_15">#REF!</definedName>
    <definedName name="FFSEGMENT2_16">#REF!</definedName>
    <definedName name="FFSEGMENT2_17">#REF!</definedName>
    <definedName name="FFSEGMENT2_18">#REF!</definedName>
    <definedName name="FFSEGMENT2_19">#REF!</definedName>
    <definedName name="FFSEGMENT2_2">#REF!</definedName>
    <definedName name="FFSEGMENT2_20">#REF!</definedName>
    <definedName name="FFSEGMENT2_21">#REF!</definedName>
    <definedName name="FFSEGMENT2_22">#REF!</definedName>
    <definedName name="FFSEGMENT2_23">#REF!</definedName>
    <definedName name="FFSEGMENT2_24">#REF!</definedName>
    <definedName name="FFSEGMENT2_25">#REF!</definedName>
    <definedName name="FFSEGMENT2_26">#REF!</definedName>
    <definedName name="FFSEGMENT2_27">#REF!</definedName>
    <definedName name="FFSEGMENT2_28">#REF!</definedName>
    <definedName name="FFSEGMENT2_29">#REF!</definedName>
    <definedName name="FFSEGMENT2_3">#REF!</definedName>
    <definedName name="FFSEGMENT2_30">#REF!</definedName>
    <definedName name="FFSEGMENT2_31">#REF!</definedName>
    <definedName name="FFSEGMENT2_32">#REF!</definedName>
    <definedName name="FFSEGMENT2_33">#REF!</definedName>
    <definedName name="FFSEGMENT2_34">#REF!</definedName>
    <definedName name="FFSEGMENT2_35">#REF!</definedName>
    <definedName name="FFSEGMENT2_36">#REF!</definedName>
    <definedName name="FFSEGMENT2_37">#REF!</definedName>
    <definedName name="FFSEGMENT2_38">#REF!</definedName>
    <definedName name="FFSEGMENT2_4">#REF!</definedName>
    <definedName name="FFSEGMENT2_5">#REF!</definedName>
    <definedName name="FFSEGMENT2_6">#REF!</definedName>
    <definedName name="FFSEGMENT2_7">#REF!</definedName>
    <definedName name="FFSEGMENT2_8">#REF!</definedName>
    <definedName name="FFSEGMENT2_9">#REF!</definedName>
    <definedName name="FFSEGMENT3_1">#REF!</definedName>
    <definedName name="FFSEGMENT3_10">#REF!</definedName>
    <definedName name="FFSEGMENT3_11">#REF!</definedName>
    <definedName name="FFSEGMENT3_12">#REF!</definedName>
    <definedName name="FFSEGMENT3_13">#REF!</definedName>
    <definedName name="FFSEGMENT3_14">#REF!</definedName>
    <definedName name="FFSEGMENT3_15">#REF!</definedName>
    <definedName name="FFSEGMENT3_16">#REF!</definedName>
    <definedName name="FFSEGMENT3_17">#REF!</definedName>
    <definedName name="FFSEGMENT3_18">#REF!</definedName>
    <definedName name="FFSEGMENT3_19">#REF!</definedName>
    <definedName name="FFSEGMENT3_2">#REF!</definedName>
    <definedName name="FFSEGMENT3_20">#REF!</definedName>
    <definedName name="FFSEGMENT3_21">#REF!</definedName>
    <definedName name="FFSEGMENT3_22">#REF!</definedName>
    <definedName name="FFSEGMENT3_23">#REF!</definedName>
    <definedName name="FFSEGMENT3_24">#REF!</definedName>
    <definedName name="FFSEGMENT3_25">#REF!</definedName>
    <definedName name="FFSEGMENT3_26">#REF!</definedName>
    <definedName name="FFSEGMENT3_27">#REF!</definedName>
    <definedName name="FFSEGMENT3_28">#REF!</definedName>
    <definedName name="FFSEGMENT3_29">#REF!</definedName>
    <definedName name="FFSEGMENT3_3">#REF!</definedName>
    <definedName name="FFSEGMENT3_30">#REF!</definedName>
    <definedName name="FFSEGMENT3_31">#REF!</definedName>
    <definedName name="FFSEGMENT3_32">#REF!</definedName>
    <definedName name="FFSEGMENT3_33">#REF!</definedName>
    <definedName name="FFSEGMENT3_34">#REF!</definedName>
    <definedName name="FFSEGMENT3_35">#REF!</definedName>
    <definedName name="FFSEGMENT3_36">#REF!</definedName>
    <definedName name="FFSEGMENT3_37">#REF!</definedName>
    <definedName name="FFSEGMENT3_38">#REF!</definedName>
    <definedName name="FFSEGMENT3_4">#REF!</definedName>
    <definedName name="FFSEGMENT3_5">#REF!</definedName>
    <definedName name="FFSEGMENT3_6">#REF!</definedName>
    <definedName name="FFSEGMENT3_7">#REF!</definedName>
    <definedName name="FFSEGMENT3_8">#REF!</definedName>
    <definedName name="FFSEGMENT3_9">#REF!</definedName>
    <definedName name="FFSEGMENT4_1">#REF!</definedName>
    <definedName name="FFSEGMENT4_10">#REF!</definedName>
    <definedName name="FFSEGMENT4_11">#REF!</definedName>
    <definedName name="FFSEGMENT4_12">#REF!</definedName>
    <definedName name="FFSEGMENT4_13">#REF!</definedName>
    <definedName name="FFSEGMENT4_14">#REF!</definedName>
    <definedName name="FFSEGMENT4_15">#REF!</definedName>
    <definedName name="FFSEGMENT4_16">#REF!</definedName>
    <definedName name="FFSEGMENT4_17">#REF!</definedName>
    <definedName name="FFSEGMENT4_18">#REF!</definedName>
    <definedName name="FFSEGMENT4_19">#REF!</definedName>
    <definedName name="FFSEGMENT4_2">#REF!</definedName>
    <definedName name="FFSEGMENT4_20">#REF!</definedName>
    <definedName name="FFSEGMENT4_21">#REF!</definedName>
    <definedName name="FFSEGMENT4_22">#REF!</definedName>
    <definedName name="FFSEGMENT4_23">#REF!</definedName>
    <definedName name="FFSEGMENT4_24">#REF!</definedName>
    <definedName name="FFSEGMENT4_25">#REF!</definedName>
    <definedName name="FFSEGMENT4_26">#REF!</definedName>
    <definedName name="FFSEGMENT4_27">#REF!</definedName>
    <definedName name="FFSEGMENT4_28">#REF!</definedName>
    <definedName name="FFSEGMENT4_29">#REF!</definedName>
    <definedName name="FFSEGMENT4_3">#REF!</definedName>
    <definedName name="FFSEGMENT4_30">#REF!</definedName>
    <definedName name="FFSEGMENT4_31">#REF!</definedName>
    <definedName name="FFSEGMENT4_32">#REF!</definedName>
    <definedName name="FFSEGMENT4_33">#REF!</definedName>
    <definedName name="FFSEGMENT4_34">#REF!</definedName>
    <definedName name="FFSEGMENT4_35">#REF!</definedName>
    <definedName name="FFSEGMENT4_36">#REF!</definedName>
    <definedName name="FFSEGMENT4_37">#REF!</definedName>
    <definedName name="FFSEGMENT4_38">#REF!</definedName>
    <definedName name="FFSEGMENT4_4">#REF!</definedName>
    <definedName name="FFSEGMENT4_5">#REF!</definedName>
    <definedName name="FFSEGMENT4_6">#REF!</definedName>
    <definedName name="FFSEGMENT4_7">#REF!</definedName>
    <definedName name="FFSEGMENT4_8">#REF!</definedName>
    <definedName name="FFSEGMENT4_9">#REF!</definedName>
    <definedName name="FFSEGMENT5_1">#REF!</definedName>
    <definedName name="FFSEGMENT5_10">#REF!</definedName>
    <definedName name="FFSEGMENT5_11">#REF!</definedName>
    <definedName name="FFSEGMENT5_12">#REF!</definedName>
    <definedName name="FFSEGMENT5_13">#REF!</definedName>
    <definedName name="FFSEGMENT5_14">#REF!</definedName>
    <definedName name="FFSEGMENT5_15">#REF!</definedName>
    <definedName name="FFSEGMENT5_16">#REF!</definedName>
    <definedName name="FFSEGMENT5_17">#REF!</definedName>
    <definedName name="FFSEGMENT5_18">#REF!</definedName>
    <definedName name="FFSEGMENT5_19">#REF!</definedName>
    <definedName name="FFSEGMENT5_2">#REF!</definedName>
    <definedName name="FFSEGMENT5_20">#REF!</definedName>
    <definedName name="FFSEGMENT5_21">#REF!</definedName>
    <definedName name="FFSEGMENT5_22">#REF!</definedName>
    <definedName name="FFSEGMENT5_23">#REF!</definedName>
    <definedName name="FFSEGMENT5_24">#REF!</definedName>
    <definedName name="FFSEGMENT5_25">#REF!</definedName>
    <definedName name="FFSEGMENT5_26">#REF!</definedName>
    <definedName name="FFSEGMENT5_27">#REF!</definedName>
    <definedName name="FFSEGMENT5_28">#REF!</definedName>
    <definedName name="FFSEGMENT5_29">#REF!</definedName>
    <definedName name="FFSEGMENT5_3">#REF!</definedName>
    <definedName name="FFSEGMENT5_30">#REF!</definedName>
    <definedName name="FFSEGMENT5_31">#REF!</definedName>
    <definedName name="FFSEGMENT5_32">#REF!</definedName>
    <definedName name="FFSEGMENT5_33">#REF!</definedName>
    <definedName name="FFSEGMENT5_34">#REF!</definedName>
    <definedName name="FFSEGMENT5_35">#REF!</definedName>
    <definedName name="FFSEGMENT5_36">#REF!</definedName>
    <definedName name="FFSEGMENT5_37">#REF!</definedName>
    <definedName name="FFSEGMENT5_38">#REF!</definedName>
    <definedName name="FFSEGMENT5_4">#REF!</definedName>
    <definedName name="FFSEGMENT5_5">#REF!</definedName>
    <definedName name="FFSEGMENT5_6">#REF!</definedName>
    <definedName name="FFSEGMENT5_7">#REF!</definedName>
    <definedName name="FFSEGMENT5_8">#REF!</definedName>
    <definedName name="FFSEGMENT5_9">#REF!</definedName>
    <definedName name="FFSEGMENT6_1">#REF!</definedName>
    <definedName name="FFSEGMENT6_10">#REF!</definedName>
    <definedName name="FFSEGMENT6_11">#REF!</definedName>
    <definedName name="FFSEGMENT6_12">#REF!</definedName>
    <definedName name="FFSEGMENT6_13">#REF!</definedName>
    <definedName name="FFSEGMENT6_14">#REF!</definedName>
    <definedName name="FFSEGMENT6_15">#REF!</definedName>
    <definedName name="FFSEGMENT6_16">#REF!</definedName>
    <definedName name="FFSEGMENT6_17">#REF!</definedName>
    <definedName name="FFSEGMENT6_18">#REF!</definedName>
    <definedName name="FFSEGMENT6_19">#REF!</definedName>
    <definedName name="FFSEGMENT6_2">#REF!</definedName>
    <definedName name="FFSEGMENT6_20">#REF!</definedName>
    <definedName name="FFSEGMENT6_21">#REF!</definedName>
    <definedName name="FFSEGMENT6_22">#REF!</definedName>
    <definedName name="FFSEGMENT6_23">#REF!</definedName>
    <definedName name="FFSEGMENT6_24">#REF!</definedName>
    <definedName name="FFSEGMENT6_25">#REF!</definedName>
    <definedName name="FFSEGMENT6_26">#REF!</definedName>
    <definedName name="FFSEGMENT6_27">#REF!</definedName>
    <definedName name="FFSEGMENT6_28">#REF!</definedName>
    <definedName name="FFSEGMENT6_29">#REF!</definedName>
    <definedName name="FFSEGMENT6_3">#REF!</definedName>
    <definedName name="FFSEGMENT6_30">#REF!</definedName>
    <definedName name="FFSEGMENT6_31">#REF!</definedName>
    <definedName name="FFSEGMENT6_32">#REF!</definedName>
    <definedName name="FFSEGMENT6_33">#REF!</definedName>
    <definedName name="FFSEGMENT6_34">#REF!</definedName>
    <definedName name="FFSEGMENT6_35">#REF!</definedName>
    <definedName name="FFSEGMENT6_36">#REF!</definedName>
    <definedName name="FFSEGMENT6_37">#REF!</definedName>
    <definedName name="FFSEGMENT6_38">#REF!</definedName>
    <definedName name="FFSEGMENT6_4">#REF!</definedName>
    <definedName name="FFSEGMENT6_5">#REF!</definedName>
    <definedName name="FFSEGMENT6_6">#REF!</definedName>
    <definedName name="FFSEGMENT6_7">#REF!</definedName>
    <definedName name="FFSEGMENT6_8">#REF!</definedName>
    <definedName name="FFSEGMENT6_9">#REF!</definedName>
    <definedName name="FFSEGMENT7_1">#REF!</definedName>
    <definedName name="FFSEGMENT7_10">#REF!</definedName>
    <definedName name="FFSEGMENT7_11">#REF!</definedName>
    <definedName name="FFSEGMENT7_12">#REF!</definedName>
    <definedName name="FFSEGMENT7_13">#REF!</definedName>
    <definedName name="FFSEGMENT7_14">#REF!</definedName>
    <definedName name="FFSEGMENT7_15">#REF!</definedName>
    <definedName name="FFSEGMENT7_16">#REF!</definedName>
    <definedName name="FFSEGMENT7_17">#REF!</definedName>
    <definedName name="FFSEGMENT7_18">#REF!</definedName>
    <definedName name="FFSEGMENT7_19">#REF!</definedName>
    <definedName name="FFSEGMENT7_2">#REF!</definedName>
    <definedName name="FFSEGMENT7_20">#REF!</definedName>
    <definedName name="FFSEGMENT7_21">#REF!</definedName>
    <definedName name="FFSEGMENT7_22">#REF!</definedName>
    <definedName name="FFSEGMENT7_23">#REF!</definedName>
    <definedName name="FFSEGMENT7_24">#REF!</definedName>
    <definedName name="FFSEGMENT7_25">#REF!</definedName>
    <definedName name="FFSEGMENT7_26">#REF!</definedName>
    <definedName name="FFSEGMENT7_27">#REF!</definedName>
    <definedName name="FFSEGMENT7_28">#REF!</definedName>
    <definedName name="FFSEGMENT7_29">#REF!</definedName>
    <definedName name="FFSEGMENT7_3">#REF!</definedName>
    <definedName name="FFSEGMENT7_30">#REF!</definedName>
    <definedName name="FFSEGMENT7_31">#REF!</definedName>
    <definedName name="FFSEGMENT7_32">#REF!</definedName>
    <definedName name="FFSEGMENT7_33">#REF!</definedName>
    <definedName name="FFSEGMENT7_34">#REF!</definedName>
    <definedName name="FFSEGMENT7_35">#REF!</definedName>
    <definedName name="FFSEGMENT7_36">#REF!</definedName>
    <definedName name="FFSEGMENT7_37">#REF!</definedName>
    <definedName name="FFSEGMENT7_38">#REF!</definedName>
    <definedName name="FFSEGMENT7_4">#REF!</definedName>
    <definedName name="FFSEGMENT7_5">#REF!</definedName>
    <definedName name="FFSEGMENT7_6">#REF!</definedName>
    <definedName name="FFSEGMENT7_7">#REF!</definedName>
    <definedName name="FFSEGMENT7_8">#REF!</definedName>
    <definedName name="FFSEGMENT7_9">#REF!</definedName>
    <definedName name="FFSEGMENT8_1">#REF!</definedName>
    <definedName name="FFSEGMENT8_10">#REF!</definedName>
    <definedName name="FFSEGMENT8_11">#REF!</definedName>
    <definedName name="FFSEGMENT8_12">#REF!</definedName>
    <definedName name="FFSEGMENT8_13">#REF!</definedName>
    <definedName name="FFSEGMENT8_14">#REF!</definedName>
    <definedName name="FFSEGMENT8_15">#REF!</definedName>
    <definedName name="FFSEGMENT8_16">#REF!</definedName>
    <definedName name="FFSEGMENT8_17">#REF!</definedName>
    <definedName name="FFSEGMENT8_18">#REF!</definedName>
    <definedName name="FFSEGMENT8_19">#REF!</definedName>
    <definedName name="FFSEGMENT8_2">#REF!</definedName>
    <definedName name="FFSEGMENT8_20">#REF!</definedName>
    <definedName name="FFSEGMENT8_21">#REF!</definedName>
    <definedName name="FFSEGMENT8_22">#REF!</definedName>
    <definedName name="FFSEGMENT8_23">#REF!</definedName>
    <definedName name="FFSEGMENT8_24">#REF!</definedName>
    <definedName name="FFSEGMENT8_25">#REF!</definedName>
    <definedName name="FFSEGMENT8_26">#REF!</definedName>
    <definedName name="FFSEGMENT8_27">#REF!</definedName>
    <definedName name="FFSEGMENT8_28">#REF!</definedName>
    <definedName name="FFSEGMENT8_29">#REF!</definedName>
    <definedName name="FFSEGMENT8_3">#REF!</definedName>
    <definedName name="FFSEGMENT8_30">#REF!</definedName>
    <definedName name="FFSEGMENT8_31">#REF!</definedName>
    <definedName name="FFSEGMENT8_32">#REF!</definedName>
    <definedName name="FFSEGMENT8_33">#REF!</definedName>
    <definedName name="FFSEGMENT8_34">#REF!</definedName>
    <definedName name="FFSEGMENT8_35">#REF!</definedName>
    <definedName name="FFSEGMENT8_36">#REF!</definedName>
    <definedName name="FFSEGMENT8_37">#REF!</definedName>
    <definedName name="FFSEGMENT8_38">#REF!</definedName>
    <definedName name="FFSEGMENT8_4">#REF!</definedName>
    <definedName name="FFSEGMENT8_5">#REF!</definedName>
    <definedName name="FFSEGMENT8_6">#REF!</definedName>
    <definedName name="FFSEGMENT8_7">#REF!</definedName>
    <definedName name="FFSEGMENT8_8">#REF!</definedName>
    <definedName name="FFSEGMENT8_9">#REF!</definedName>
    <definedName name="FFSEGMENT9_1">#REF!</definedName>
    <definedName name="FFSEGMENT9_10">#REF!</definedName>
    <definedName name="FFSEGMENT9_11">#REF!</definedName>
    <definedName name="FFSEGMENT9_12">#REF!</definedName>
    <definedName name="FFSEGMENT9_13">#REF!</definedName>
    <definedName name="FFSEGMENT9_14">#REF!</definedName>
    <definedName name="FFSEGMENT9_15">#REF!</definedName>
    <definedName name="FFSEGMENT9_16">#REF!</definedName>
    <definedName name="FFSEGMENT9_17">#REF!</definedName>
    <definedName name="FFSEGMENT9_18">#REF!</definedName>
    <definedName name="FFSEGMENT9_19">#REF!</definedName>
    <definedName name="FFSEGMENT9_2">#REF!</definedName>
    <definedName name="FFSEGMENT9_20">#REF!</definedName>
    <definedName name="FFSEGMENT9_21">#REF!</definedName>
    <definedName name="FFSEGMENT9_22">#REF!</definedName>
    <definedName name="FFSEGMENT9_23">#REF!</definedName>
    <definedName name="FFSEGMENT9_24">#REF!</definedName>
    <definedName name="FFSEGMENT9_25">#REF!</definedName>
    <definedName name="FFSEGMENT9_26">#REF!</definedName>
    <definedName name="FFSEGMENT9_27">#REF!</definedName>
    <definedName name="FFSEGMENT9_28">#REF!</definedName>
    <definedName name="FFSEGMENT9_29">#REF!</definedName>
    <definedName name="FFSEGMENT9_3">#REF!</definedName>
    <definedName name="FFSEGMENT9_30">#REF!</definedName>
    <definedName name="FFSEGMENT9_31">#REF!</definedName>
    <definedName name="FFSEGMENT9_32">#REF!</definedName>
    <definedName name="FFSEGMENT9_33">#REF!</definedName>
    <definedName name="FFSEGMENT9_34">#REF!</definedName>
    <definedName name="FFSEGMENT9_35">#REF!</definedName>
    <definedName name="FFSEGMENT9_36">#REF!</definedName>
    <definedName name="FFSEGMENT9_37">#REF!</definedName>
    <definedName name="FFSEGMENT9_38">#REF!</definedName>
    <definedName name="FFSEGMENT9_4">#REF!</definedName>
    <definedName name="FFSEGMENT9_5">#REF!</definedName>
    <definedName name="FFSEGMENT9_6">#REF!</definedName>
    <definedName name="FFSEGMENT9_7">#REF!</definedName>
    <definedName name="FFSEGMENT9_8">#REF!</definedName>
    <definedName name="FFSEGMENT9_9">#REF!</definedName>
    <definedName name="FFSEGSEPARATOR1">#REF!</definedName>
    <definedName name="FFSEGSEPARATOR10">#REF!</definedName>
    <definedName name="FFSEGSEPARATOR11">#REF!</definedName>
    <definedName name="FFSEGSEPARATOR12">#REF!</definedName>
    <definedName name="FFSEGSEPARATOR13">#REF!</definedName>
    <definedName name="FFSEGSEPARATOR14">#REF!</definedName>
    <definedName name="FFSEGSEPARATOR15">#REF!</definedName>
    <definedName name="FFSEGSEPARATOR16">#REF!</definedName>
    <definedName name="FFSEGSEPARATOR17">#REF!</definedName>
    <definedName name="FFSEGSEPARATOR18">#REF!</definedName>
    <definedName name="FFSEGSEPARATOR19">#REF!</definedName>
    <definedName name="FFSEGSEPARATOR2">#REF!</definedName>
    <definedName name="FFSEGSEPARATOR20">#REF!</definedName>
    <definedName name="FFSEGSEPARATOR21">#REF!</definedName>
    <definedName name="FFSEGSEPARATOR22">#REF!</definedName>
    <definedName name="FFSEGSEPARATOR23">#REF!</definedName>
    <definedName name="FFSEGSEPARATOR24">#REF!</definedName>
    <definedName name="FFSEGSEPARATOR25">#REF!</definedName>
    <definedName name="FFSEGSEPARATOR26">#REF!</definedName>
    <definedName name="FFSEGSEPARATOR27">#REF!</definedName>
    <definedName name="FFSEGSEPARATOR28">#REF!</definedName>
    <definedName name="FFSEGSEPARATOR29">#REF!</definedName>
    <definedName name="FFSEGSEPARATOR3">#REF!</definedName>
    <definedName name="FFSEGSEPARATOR30">#REF!</definedName>
    <definedName name="FFSEGSEPARATOR31">#REF!</definedName>
    <definedName name="FFSEGSEPARATOR32">#REF!</definedName>
    <definedName name="FFSEGSEPARATOR33">#REF!</definedName>
    <definedName name="FFSEGSEPARATOR34">#REF!</definedName>
    <definedName name="FFSEGSEPARATOR35">#REF!</definedName>
    <definedName name="FFSEGSEPARATOR36">#REF!</definedName>
    <definedName name="FFSEGSEPARATOR37">#REF!</definedName>
    <definedName name="FFSEGSEPARATOR38">#REF!</definedName>
    <definedName name="FFSEGSEPARATOR4">#REF!</definedName>
    <definedName name="FFSEGSEPARATOR5">#REF!</definedName>
    <definedName name="FFSEGSEPARATOR6">#REF!</definedName>
    <definedName name="FFSEGSEPARATOR7">#REF!</definedName>
    <definedName name="FFSEGSEPARATOR8">#REF!</definedName>
    <definedName name="FFSEGSEPARATOR9">#REF!</definedName>
    <definedName name="ffsgsdgsd" hidden="1">{#N/A,#N/A,FALSE,"Aging Summary";#N/A,#N/A,FALSE,"Ratio Analysis";#N/A,#N/A,FALSE,"Test 120 Day Accts";#N/A,#N/A,FALSE,"Tickmarks"}</definedName>
    <definedName name="fg" hidden="1">{#N/A,#N/A,FALSE,"REPORT"}</definedName>
    <definedName name="fgf" hidden="1">{#N/A,#N/A,FALSE,"Umsatz 99";#N/A,#N/A,FALSE,"ER 99 "}</definedName>
    <definedName name="fgfg" hidden="1">{#N/A,#N/A,FALSE,"Umsatz EO BP";#N/A,#N/A,FALSE,"Umsatz EO OP";#N/A,#N/A,FALSE,"ER EO BP";#N/A,#N/A,FALSE,"ER EO OP";#N/A,#N/A,FALSE,"EA EO (2)";#N/A,#N/A,FALSE,"EA EO";#N/A,#N/A,FALSE,"EA EO (3)";#N/A,#N/A,FALSE,"EA EO (4)";#N/A,#N/A,FALSE,"KA EO  (2)";#N/A,#N/A,FALSE,"KA EO";#N/A,#N/A,FALSE,"KA EO  (3)";#N/A,#N/A,FALSE,"KA EO (4)"}</definedName>
    <definedName name="fgfgf" hidden="1">{#N/A,#N/A,FALSE,"Umsatz 99";#N/A,#N/A,FALSE,"ER 99 "}</definedName>
    <definedName name="fgfgfg">#N/A</definedName>
    <definedName name="fgfx" hidden="1">{#N/A,#N/A,FALSE,"Umsatz 99";#N/A,#N/A,FALSE,"ER 99 "}</definedName>
    <definedName name="fggfdfgf" hidden="1">{#N/A,#N/A,FALSE,"Aging Summary";#N/A,#N/A,FALSE,"Ratio Analysis";#N/A,#N/A,FALSE,"Test 120 Day Accts";#N/A,#N/A,FALSE,"Tickmarks"}</definedName>
    <definedName name="fggjdfgj" hidden="1">{#N/A,#N/A,TRUE,"recap";"variable",#N/A,TRUE,"variable";"usages",#N/A,TRUE,"usages";"volume",#N/A,TRUE,"volume";"quantity",#N/A,TRUE,"quantity";"total cost",#N/A,TRUE,"cost";"purchase price",#N/A,TRUE,"purchase";"production",#N/A,TRUE,"prod";"saf. qual.",#N/A,TRUE,"safqual"}</definedName>
    <definedName name="fgh" hidden="1">{"M1D_2",#N/A,FALSE,"Support Sch"}</definedName>
    <definedName name="FGHD" hidden="1">{#N/A,#N/A,TRUE,"recap";"variable",#N/A,TRUE,"variable";"usages",#N/A,TRUE,"usages";"volume",#N/A,TRUE,"volume";"quantity",#N/A,TRUE,"quantity";"total cost",#N/A,TRUE,"cost";"purchase price",#N/A,TRUE,"purchase";"production",#N/A,TRUE,"prod";"saf. qual.",#N/A,TRUE,"safqual"}</definedName>
    <definedName name="fghf" hidden="1">{#N/A,#N/A,FALSE,"BBPREP"}</definedName>
    <definedName name="fghfghfghgfh" hidden="1">{#N/A,#N/A,FALSE,"KA CH  (2)"}</definedName>
    <definedName name="fghfghfghgfhgf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fghgfh" hidden="1">{#N/A,#N/A,FALSE,"Umsatz CH";#N/A,#N/A,FALSE,"ER CH";#N/A,#N/A,FALSE,"EA CH (2) ";#N/A,#N/A,FALSE,"EA CH";#N/A,#N/A,FALSE,"EA CH (3) ";#N/A,#N/A,FALSE,"EA CH (4)";#N/A,#N/A,FALSE,"KA CH";#N/A,#N/A,FALSE,"KA CH  (2)";#N/A,#N/A,FALSE,"KA CH  (3)";#N/A,#N/A,FALSE,"KA CH (4)"}</definedName>
    <definedName name="fghfh" hidden="1">{#N/A,#N/A,FALSE,"Umsatz EO BP";#N/A,#N/A,FALSE,"Umsatz EO OP";#N/A,#N/A,FALSE,"ER EO BP";#N/A,#N/A,FALSE,"ER EO OP";#N/A,#N/A,FALSE,"EA EO (2)";#N/A,#N/A,FALSE,"EA EO";#N/A,#N/A,FALSE,"EA EO (3)";#N/A,#N/A,FALSE,"EA EO (4)";#N/A,#N/A,FALSE,"KA EO  (2)";#N/A,#N/A,FALSE,"KA EO";#N/A,#N/A,FALSE,"KA EO  (3)";#N/A,#N/A,FALSE,"KA EO (4)"}</definedName>
    <definedName name="fg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jfgjfgj" hidden="1">{#N/A,#N/A,FALSE,"Produkte Erw.";#N/A,#N/A,FALSE,"Produkte Plan";#N/A,#N/A,FALSE,"Leistungen Erw.";#N/A,#N/A,FALSE,"Leistungen Plan";#N/A,#N/A,FALSE,"KA Allg.Kosten (2)";#N/A,#N/A,FALSE,"KA All.Kosten"}</definedName>
    <definedName name="fgkjkh" hidden="1">{#N/A,#N/A,FALSE,"REPORT"}</definedName>
    <definedName name="fgsd" hidden="1">{"PAGE 1",#N/A,FALSE,"COS Excluding Geismar";"PAGE 2",#N/A,FALSE,"COS Excluding Geismar";"PAGE 3",#N/A,FALSE,"COS Excluding Geismar"}</definedName>
    <definedName name="fgsg" hidden="1">{"consolidated",#N/A,FALSE,"Sheet1";"cms",#N/A,FALSE,"Sheet1";"fse",#N/A,FALSE,"Sheet1"}</definedName>
    <definedName name="fgt" hidden="1">{"Performance Details",#N/A,FALSE,"Current Yr";"Performance Details",#N/A,FALSE,"Budget";"Performance Details",#N/A,FALSE,"Prior Year"}</definedName>
    <definedName name="fh" hidden="1">{#N/A,#N/A,FALSE,"KA CH  (2)"}</definedName>
    <definedName name="fhfgh" hidden="1">{#N/A,#N/A,FALSE,"Umsatz CH";#N/A,#N/A,FALSE,"ER CH";#N/A,#N/A,FALSE,"EA CH (2) ";#N/A,#N/A,FALSE,"EA CH";#N/A,#N/A,FALSE,"EA CH (3) ";#N/A,#N/A,FALSE,"EA CH (4)";#N/A,#N/A,FALSE,"KA CH";#N/A,#N/A,FALSE,"KA CH  (2)";#N/A,#N/A,FALSE,"KA CH  (3)";#N/A,#N/A,FALSE,"KA CH (4)"}</definedName>
    <definedName name="fhfhh" hidden="1">{#N/A,#N/A,FALSE,"Umsatz CH";#N/A,#N/A,FALSE,"ER CH";#N/A,#N/A,FALSE,"EA CH (2) ";#N/A,#N/A,FALSE,"EA CH";#N/A,#N/A,FALSE,"EA CH (3) ";#N/A,#N/A,FALSE,"EA CH (4)";#N/A,#N/A,FALSE,"KA CH";#N/A,#N/A,FALSE,"KA CH  (2)";#N/A,#N/A,FALSE,"KA CH  (3)";#N/A,#N/A,FALSE,"KA CH (4)"}</definedName>
    <definedName name="fhjlf" hidden="1">{#N/A,#N/A,TRUE,"recap";"variable",#N/A,TRUE,"variable";"usages",#N/A,TRUE,"usages";"volume",#N/A,TRUE,"volume";"quantity",#N/A,TRUE,"quantity";"total cost",#N/A,TRUE,"cost";"purchase price",#N/A,TRUE,"purchase";"production",#N/A,TRUE,"prod";"saf. qual.",#N/A,TRUE,"safqual"}</definedName>
    <definedName name="fhrtz" hidden="1">{#N/A,#N/A,FALSE,"PMW Gruppe 00_99";#N/A,#N/A,FALSE,"PMW KG 00_99";#N/A,#N/A,FALSE,"PMW Inc. 00_99";#N/A,#N/A,FALSE,"PMW VTECH 00_99";#N/A,#N/A,FALSE,"PMW Thail. 00_99";#N/A,#N/A,FALSE,"PMW Canada 00_99";#N/A,#N/A,FALSE,"Währungsabw. 00_99"}</definedName>
    <definedName name="FIELDNAMECOLUMN1">#REF!</definedName>
    <definedName name="FIELDNAMECOLUMN10">#REF!</definedName>
    <definedName name="FIELDNAMECOLUMN11">#REF!</definedName>
    <definedName name="FIELDNAMECOLUMN12">#REF!</definedName>
    <definedName name="FIELDNAMECOLUMN13">#REF!</definedName>
    <definedName name="FIELDNAMECOLUMN14">#REF!</definedName>
    <definedName name="FIELDNAMECOLUMN15">#REF!</definedName>
    <definedName name="FIELDNAMECOLUMN16">#REF!</definedName>
    <definedName name="FIELDNAMECOLUMN17">#REF!</definedName>
    <definedName name="FIELDNAMECOLUMN18">#REF!</definedName>
    <definedName name="FIELDNAMECOLUMN19">#REF!</definedName>
    <definedName name="FIELDNAMECOLUMN2">#REF!</definedName>
    <definedName name="FIELDNAMECOLUMN20">#REF!</definedName>
    <definedName name="FIELDNAMECOLUMN21">#REF!</definedName>
    <definedName name="FIELDNAMECOLUMN22">#REF!</definedName>
    <definedName name="FIELDNAMECOLUMN26">#REF!</definedName>
    <definedName name="FIELDNAMECOLUMN27">#REF!</definedName>
    <definedName name="FIELDNAMECOLUMN28">#REF!</definedName>
    <definedName name="FIELDNAMECOLUMN29">#REF!</definedName>
    <definedName name="FIELDNAMECOLUMN3">#REF!</definedName>
    <definedName name="FIELDNAMECOLUMN30">#REF!</definedName>
    <definedName name="FIELDNAMECOLUMN31">#REF!</definedName>
    <definedName name="FIELDNAMECOLUMN32">#REF!</definedName>
    <definedName name="FIELDNAMECOLUMN34">#REF!</definedName>
    <definedName name="FIELDNAMECOLUMN36">#REF!</definedName>
    <definedName name="FIELDNAMECOLUMN37">#REF!</definedName>
    <definedName name="FIELDNAMECOLUMN38">#REF!</definedName>
    <definedName name="FIELDNAMECOLUMN4">#REF!</definedName>
    <definedName name="FIELDNAMECOLUMN5">#REF!</definedName>
    <definedName name="FIELDNAMECOLUMN6">#REF!</definedName>
    <definedName name="FIELDNAMECOLUMN7">#REF!</definedName>
    <definedName name="FIELDNAMECOLUMN8">#REF!</definedName>
    <definedName name="FIELDNAMECOLUMN9">#REF!</definedName>
    <definedName name="FIELDNAMEROW1">#REF!</definedName>
    <definedName name="FIELDNAMEROW10">#REF!</definedName>
    <definedName name="FIELDNAMEROW11">#REF!</definedName>
    <definedName name="FIELDNAMEROW12">#REF!</definedName>
    <definedName name="FIELDNAMEROW13">#REF!</definedName>
    <definedName name="FIELDNAMEROW14">#REF!</definedName>
    <definedName name="FIELDNAMEROW15">#REF!</definedName>
    <definedName name="FIELDNAMEROW16">#REF!</definedName>
    <definedName name="FIELDNAMEROW17">#REF!</definedName>
    <definedName name="FIELDNAMEROW18">#REF!</definedName>
    <definedName name="FIELDNAMEROW19">#REF!</definedName>
    <definedName name="FIELDNAMEROW2">#REF!</definedName>
    <definedName name="FIELDNAMEROW20">#REF!</definedName>
    <definedName name="FIELDNAMEROW21">#REF!</definedName>
    <definedName name="FIELDNAMEROW22">#REF!</definedName>
    <definedName name="FIELDNAMEROW26">#REF!</definedName>
    <definedName name="FIELDNAMEROW27">#REF!</definedName>
    <definedName name="FIELDNAMEROW28">#REF!</definedName>
    <definedName name="FIELDNAMEROW29">#REF!</definedName>
    <definedName name="FIELDNAMEROW3">#REF!</definedName>
    <definedName name="FIELDNAMEROW30">#REF!</definedName>
    <definedName name="FIELDNAMEROW31">#REF!</definedName>
    <definedName name="FIELDNAMEROW32">#REF!</definedName>
    <definedName name="FIELDNAMEROW34">#REF!</definedName>
    <definedName name="FIELDNAMEROW36">#REF!</definedName>
    <definedName name="FIELDNAMEROW37">#REF!</definedName>
    <definedName name="FIELDNAMEROW38">#REF!</definedName>
    <definedName name="FIELDNAMEROW4">#REF!</definedName>
    <definedName name="FIELDNAMEROW5">#REF!</definedName>
    <definedName name="FIELDNAMEROW6">#REF!</definedName>
    <definedName name="FIELDNAMEROW7">#REF!</definedName>
    <definedName name="FIELDNAMEROW8">#REF!</definedName>
    <definedName name="FIELDNAMEROW9">#REF!</definedName>
    <definedName name="fihrist1" hidden="1">{"'Grafik Kontrol'!$A$1:$J$8"}</definedName>
    <definedName name="fikf" hidden="1">{#N/A,#N/A,FALSE,"Aging Summary";#N/A,#N/A,FALSE,"Ratio Analysis";#N/A,#N/A,FALSE,"Test 120 Day Accts";#N/A,#N/A,FALSE,"Tickmarks"}</definedName>
    <definedName name="filter">#REF!</definedName>
    <definedName name="Fin_Oran_enf" hidden="1">{"'Grafik Kontrol'!$A$1:$J$8"}</definedName>
    <definedName name="Final_tabel_2_Carl">#REF!</definedName>
    <definedName name="financial">!$B$6:$O$110</definedName>
    <definedName name="FINANCIALS">#REF!</definedName>
    <definedName name="Financials_Scenario_Retail_leaves">#REF!</definedName>
    <definedName name="FINAP">#REF!</definedName>
    <definedName name="FINAR">#REF!</definedName>
    <definedName name="finentity">#REF!</definedName>
    <definedName name="FININV">#REF!</definedName>
    <definedName name="FINPAR">#REF!</definedName>
    <definedName name="FIRSTDATAROW1">#REF!</definedName>
    <definedName name="FIRSTDATAROW10">#REF!</definedName>
    <definedName name="FIRSTDATAROW11">#REF!</definedName>
    <definedName name="FIRSTDATAROW12">#REF!</definedName>
    <definedName name="FIRSTDATAROW13">#REF!</definedName>
    <definedName name="FIRSTDATAROW14">#REF!</definedName>
    <definedName name="FIRSTDATAROW15">#REF!</definedName>
    <definedName name="FIRSTDATAROW16">#REF!</definedName>
    <definedName name="FIRSTDATAROW17">#REF!</definedName>
    <definedName name="FIRSTDATAROW18">#REF!</definedName>
    <definedName name="FIRSTDATAROW19">#REF!</definedName>
    <definedName name="FIRSTDATAROW2">#REF!</definedName>
    <definedName name="FIRSTDATAROW20">#REF!</definedName>
    <definedName name="FIRSTDATAROW21">#REF!</definedName>
    <definedName name="FIRSTDATAROW22">#REF!</definedName>
    <definedName name="FIRSTDATAROW26">#REF!</definedName>
    <definedName name="FIRSTDATAROW27">#REF!</definedName>
    <definedName name="FIRSTDATAROW28">#REF!</definedName>
    <definedName name="FIRSTDATAROW29">#REF!</definedName>
    <definedName name="FIRSTDATAROW3">#REF!</definedName>
    <definedName name="FIRSTDATAROW30">#REF!</definedName>
    <definedName name="FIRSTDATAROW31">#REF!</definedName>
    <definedName name="FIRSTDATAROW32">#REF!</definedName>
    <definedName name="FIRSTDATAROW34">#REF!</definedName>
    <definedName name="FIRSTDATAROW36">#REF!</definedName>
    <definedName name="FIRSTDATAROW37">#REF!</definedName>
    <definedName name="FIRSTDATAROW38">#REF!</definedName>
    <definedName name="FIRSTDATAROW4">#REF!</definedName>
    <definedName name="FIRSTDATAROW5">#REF!</definedName>
    <definedName name="FIRSTDATAROW6">#REF!</definedName>
    <definedName name="FIRSTDATAROW7">#REF!</definedName>
    <definedName name="FIRSTDATAROW8">#REF!</definedName>
    <definedName name="FIRSTDATAROW9">#REF!</definedName>
    <definedName name="FirstPlotDate" hidden="1">#REF!</definedName>
    <definedName name="Fiscal_Year_End">#REF!</definedName>
    <definedName name="FJEZK" hidden="1">{#N/A,#N/A,FALSE,"Pharm";#N/A,#N/A,FALSE,"WWCM"}</definedName>
    <definedName name="fjljl" hidden="1">{#N/A,#N/A,TRUE,"recap";"variable",#N/A,TRUE,"variable";"usages",#N/A,TRUE,"usages";"volume",#N/A,TRUE,"volume";"quantity",#N/A,TRUE,"quantity";"total cost",#N/A,TRUE,"cost";"purchase price",#N/A,TRUE,"purchase";"production",#N/A,TRUE,"prod";"saf. qual.",#N/A,TRUE,"safqual"}</definedName>
    <definedName name="Flag">#REF!</definedName>
    <definedName name="flfl" hidden="1">{#N/A,#N/A,TRUE,"recap";"variable",#N/A,TRUE,"variable";"usages",#N/A,TRUE,"usages";"volume",#N/A,TRUE,"volume";"quantity",#N/A,TRUE,"quantity";"total cost",#N/A,TRUE,"cost";"purchase price",#N/A,TRUE,"purchase";"production",#N/A,TRUE,"prod";"saf. qual.",#N/A,TRUE,"safqual"}</definedName>
    <definedName name="FM">#REF!</definedName>
    <definedName name="fmmfoml" hidden="1">{"djcash",#N/A,FALSE,"DJann";"djinc",#N/A,FALSE,"DJann";"djtaxes",#N/A,FALSE,"DJann";"djbuspub",#N/A,FALSE,"DJann";"djwall",#N/A,FALSE,"DJann";"djcompprs",#N/A,FALSE,"DJann";"djteler",#N/A,FALSE,"DJann"}</definedName>
    <definedName name="FN_input_2000">#REF!</definedName>
    <definedName name="FNDNAM1">#REF!</definedName>
    <definedName name="FNDNAM10">#REF!</definedName>
    <definedName name="FNDNAM11">#REF!</definedName>
    <definedName name="FNDNAM12">#REF!</definedName>
    <definedName name="FNDNAM13">#REF!</definedName>
    <definedName name="FNDNAM14">#REF!</definedName>
    <definedName name="FNDNAM15">#REF!</definedName>
    <definedName name="FNDNAM16">#REF!</definedName>
    <definedName name="FNDNAM17">#REF!</definedName>
    <definedName name="FNDNAM18">#REF!</definedName>
    <definedName name="FNDNAM19">#REF!</definedName>
    <definedName name="FNDNAM2">#REF!</definedName>
    <definedName name="FNDNAM20">#REF!</definedName>
    <definedName name="FNDNAM21">#REF!</definedName>
    <definedName name="FNDNAM22">#REF!</definedName>
    <definedName name="FNDNAM23">#REF!</definedName>
    <definedName name="FNDNAM24">#REF!</definedName>
    <definedName name="FNDNAM25">#REF!</definedName>
    <definedName name="FNDNAM26">#REF!</definedName>
    <definedName name="FNDNAM27">#REF!</definedName>
    <definedName name="FNDNAM28">#REF!</definedName>
    <definedName name="FNDNAM29">#REF!</definedName>
    <definedName name="FNDNAM3">#REF!</definedName>
    <definedName name="FNDNAM30">#REF!</definedName>
    <definedName name="FNDNAM31">#REF!</definedName>
    <definedName name="FNDNAM32">#REF!</definedName>
    <definedName name="FNDNAM33">#REF!</definedName>
    <definedName name="FNDNAM34">#REF!</definedName>
    <definedName name="FNDNAM35">#REF!</definedName>
    <definedName name="FNDNAM36">#REF!</definedName>
    <definedName name="FNDNAM37">#REF!</definedName>
    <definedName name="FNDNAM38">#REF!</definedName>
    <definedName name="FNDNAM4">#REF!</definedName>
    <definedName name="FNDNAM5">#REF!</definedName>
    <definedName name="FNDNAM6">#REF!</definedName>
    <definedName name="FNDNAM7">#REF!</definedName>
    <definedName name="FNDNAM8">#REF!</definedName>
    <definedName name="FNDNAM9">#REF!</definedName>
    <definedName name="FNDUSERID1">#REF!</definedName>
    <definedName name="FNDUSERID10">#REF!</definedName>
    <definedName name="FNDUSERID11">#REF!</definedName>
    <definedName name="FNDUSERID12">#REF!</definedName>
    <definedName name="FNDUSERID13">#REF!</definedName>
    <definedName name="FNDUSERID14">#REF!</definedName>
    <definedName name="FNDUSERID15">#REF!</definedName>
    <definedName name="FNDUSERID16">#REF!</definedName>
    <definedName name="FNDUSERID17">#REF!</definedName>
    <definedName name="FNDUSERID18">#REF!</definedName>
    <definedName name="FNDUSERID19">#REF!</definedName>
    <definedName name="FNDUSERID2">#REF!</definedName>
    <definedName name="FNDUSERID20">#REF!</definedName>
    <definedName name="FNDUSERID21">#REF!</definedName>
    <definedName name="FNDUSERID22">#REF!</definedName>
    <definedName name="FNDUSERID23">#REF!</definedName>
    <definedName name="FNDUSERID24">#REF!</definedName>
    <definedName name="FNDUSERID25">#REF!</definedName>
    <definedName name="FNDUSERID26">#REF!</definedName>
    <definedName name="FNDUSERID27">#REF!</definedName>
    <definedName name="FNDUSERID28">#REF!</definedName>
    <definedName name="FNDUSERID29">#REF!</definedName>
    <definedName name="FNDUSERID3">#REF!</definedName>
    <definedName name="FNDUSERID30">#REF!</definedName>
    <definedName name="FNDUSERID31">#REF!</definedName>
    <definedName name="FNDUSERID32">#REF!</definedName>
    <definedName name="FNDUSERID33">#REF!</definedName>
    <definedName name="FNDUSERID34">#REF!</definedName>
    <definedName name="FNDUSERID35">#REF!</definedName>
    <definedName name="FNDUSERID36">#REF!</definedName>
    <definedName name="FNDUSERID37">#REF!</definedName>
    <definedName name="FNDUSERID38">#REF!</definedName>
    <definedName name="FNDUSERID4">#REF!</definedName>
    <definedName name="FNDUSERID5">#REF!</definedName>
    <definedName name="FNDUSERID6">#REF!</definedName>
    <definedName name="FNDUSERID7">#REF!</definedName>
    <definedName name="FNDUSERID8">#REF!</definedName>
    <definedName name="FNDUSERID9">#REF!</definedName>
    <definedName name="Football" hidden="1">{"cover",#N/A,TRUE,"Cover";"toc6",#N/A,TRUE,"TOC";"over",#N/A,TRUE,"Overview";"ts2",#N/A,TRUE,"Det_Trans_Sum";"ei2",#N/A,TRUE,"Earnings Impact";"ad2",#N/A,TRUE,"accretion dilution";"hg2",#N/A,TRUE,"Has-Gets";"pfis2",#N/A,TRUE,"Pro Forma Income Statement";"ca2",#N/A,TRUE,"Contribution_Analysis";"acq2",#N/A,TRUE,"Acquirer";"tar2",#N/A,TRUE,"Target"}</definedName>
    <definedName name="FOOTNOTE">"Picture 1"</definedName>
    <definedName name="Footnote1" hidden="1">#REF!</definedName>
    <definedName name="Footnote2" hidden="1">#REF!</definedName>
    <definedName name="Footnote3" hidden="1">#REF!</definedName>
    <definedName name="Footnote4" hidden="1">#REF!</definedName>
    <definedName name="Footnote5" hidden="1">#REF!</definedName>
    <definedName name="Footnote6" hidden="1">#REF!</definedName>
    <definedName name="Footnote7" hidden="1">#REF!</definedName>
    <definedName name="Footnote8" hidden="1">#REF!</definedName>
    <definedName name="forcast">#REF!</definedName>
    <definedName name="fore" hidden="1">{"Bud_excl_pr",#N/A,FALSE,"EUROPM";"Bud_excl_pr",#N/A,FALSE,"HOLDPM";"Bud_excl_pr",#N/A,FALSE,"WERKPM";"Bud_excl_pr",#N/A,FALSE,"MANRPM";"Bud_excl_pr",#N/A,FALSE,"BORLPM";"Bud_excl_pr",#N/A,FALSE,"AUKOPM";"Bud_excl_pr",#N/A,FALSE,"KALYPM";"Bud_excl_pr",#N/A,FALSE,"INCIPM";"Bud_excl_pr",#N/A,FALSE,"SYSEPM"}</definedName>
    <definedName name="forecast" hidden="1">{"cover a","1q",FALSE,"Cover";"Op Earn Mgd Q1",#N/A,FALSE,"Op-Earn (Mng)";"Op Earn Rpt Q1",#N/A,FALSE,"Op-Earn (Rpt)";"Loans",#N/A,FALSE,"Loans";"Credit Costs",#N/A,FALSE,"CCosts";"Net Interest Margin",#N/A,FALSE,"Margin";"Nonint Income",#N/A,FALSE,"NonII";"Nonint Exp",#N/A,FALSE,"NonIE";"Valuation",#N/A,FALSE,"Valuation"}</definedName>
    <definedName name="ForLoop">#REF!</definedName>
    <definedName name="fornum">#REF!</definedName>
    <definedName name="ForpCAAP">#REF!</definedName>
    <definedName name="ForpCAAR">#REF!</definedName>
    <definedName name="ForpCAINV">#REF!</definedName>
    <definedName name="ForpUSAP">#REF!</definedName>
    <definedName name="ForpUSAR">#REF!</definedName>
    <definedName name="ForpUSINV">#REF!</definedName>
    <definedName name="fr" hidden="1">{#N/A,"PURCHM",FALSE,"Business Analysis";#N/A,"SPADD",FALSE,"Business Analysis"}</definedName>
    <definedName name="fre" hidden="1">Main.SAPF4Help()</definedName>
    <definedName name="Frequency" hidden="1">#REF!</definedName>
    <definedName name="FRFERFE" hidden="1">{#N/A,#N/A,FALSE,"Pharm";#N/A,#N/A,FALSE,"WWCM"}</definedName>
    <definedName name="frty" hidden="1">{"PRS",#N/A,FALSE,"CM"}</definedName>
    <definedName name="fsa" hidden="1">{"cover",#N/A,TRUE,"Cover";"toc6",#N/A,TRUE,"TOC";"over",#N/A,TRUE,"Overview";"ts2",#N/A,TRUE,"Det_Trans_Sum";"ei1",#N/A,TRUE,"Earnings Impact";"ad1",#N/A,TRUE,"accretion dilution";"hg1",#N/A,TRUE,"Has-Gets";"pfis1",#N/A,TRUE,"Pro Forma Income Statement";"ca1",#N/A,TRUE,"Contribution_Analysis";"acq1",#N/A,TRUE,"Acquirer";"tar1",#N/A,TRUE,"Target"}</definedName>
    <definedName name="fsdjkhsdghjksdfhgjk" localSheetId="7" hidden="1">{#N/A,#N/A,TRUE,"OFP V03 Summary &amp; Split"}</definedName>
    <definedName name="fsdjkhsdghjksdfhgjk" hidden="1">{#N/A,#N/A,TRUE,"OFP V03 Summary &amp; Split"}</definedName>
    <definedName name="fsfs" hidden="1">{#N/A,#N/A,FALSE,"Calc";#N/A,#N/A,FALSE,"Sensitivity";#N/A,#N/A,FALSE,"LT Earn.Dil.";#N/A,#N/A,FALSE,"Dil. AVP"}</definedName>
    <definedName name="FSGRegionAmounts">#REF!</definedName>
    <definedName name="FSGRegionColumnHeading1">#REF!</definedName>
    <definedName name="FSGRegionColumnHeading2">#REF!</definedName>
    <definedName name="FSGRegionColumnHeading3">#REF!</definedName>
    <definedName name="FSGRegionColumnHeading4">#REF!</definedName>
    <definedName name="FSGRegionColumnHeading5">#REF!</definedName>
    <definedName name="FSGRegionLineItems">#REF!</definedName>
    <definedName name="FSGRegionReportHeading">#REF!</definedName>
    <definedName name="FSGRegionReportTitle">#REF!</definedName>
    <definedName name="FTE" localSheetId="7" hidden="1">{#N/A,#N/A,TRUE,"OFP V03 Summary &amp; Split"}</definedName>
    <definedName name="FTE" hidden="1">{#N/A,#N/A,TRUE,"OFP V03 Summary &amp; Split"}</definedName>
    <definedName name="FTE_COMBO">#REF!</definedName>
    <definedName name="FTE_Data">#REF!</definedName>
    <definedName name="FTE_M_AC">#REF!</definedName>
    <definedName name="FTE_M_BU">#REF!</definedName>
    <definedName name="FTE_M_LY">#REF!</definedName>
    <definedName name="FTE_Q">#REF!</definedName>
    <definedName name="FTE_Range1">#REF!</definedName>
    <definedName name="FTE_S1_S2">#REF!</definedName>
    <definedName name="FTE_Year">#REF!</definedName>
    <definedName name="FTE_YTD">#REF!</definedName>
    <definedName name="FTE_Ytd_AC">#REF!</definedName>
    <definedName name="FTE_Ytd_BU">#REF!</definedName>
    <definedName name="FTE_Ytd_LY">#REF!</definedName>
    <definedName name="ftebasic">#REF!</definedName>
    <definedName name="FTEbyBU_Format">#REF!,#REF!,#REF!,#REF!,#REF!,#REF!,#REF!</definedName>
    <definedName name="ftghu" hidden="1">{#N/A,#N/A,TRUE,"recap";"variable",#N/A,TRUE,"variable";"usages",#N/A,TRUE,"usages";"volume",#N/A,TRUE,"volume";"quantity",#N/A,TRUE,"quantity";"total cost",#N/A,TRUE,"cost";"purchase price",#N/A,TRUE,"purchase";"production",#N/A,TRUE,"prod";"saf. qual.",#N/A,TRUE,"safqual"}</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NCTIONALCURRENCY1">#REF!</definedName>
    <definedName name="FUNCTIONALCURRENCY10">#REF!</definedName>
    <definedName name="FUNCTIONALCURRENCY11">#REF!</definedName>
    <definedName name="FUNCTIONALCURRENCY12">#REF!</definedName>
    <definedName name="FUNCTIONALCURRENCY13">#REF!</definedName>
    <definedName name="FUNCTIONALCURRENCY14">#REF!</definedName>
    <definedName name="FUNCTIONALCURRENCY15">#REF!</definedName>
    <definedName name="FUNCTIONALCURRENCY16">#REF!</definedName>
    <definedName name="FUNCTIONALCURRENCY17">#REF!</definedName>
    <definedName name="FUNCTIONALCURRENCY18">#REF!</definedName>
    <definedName name="FUNCTIONALCURRENCY19">#REF!</definedName>
    <definedName name="FUNCTIONALCURRENCY2">#REF!</definedName>
    <definedName name="FUNCTIONALCURRENCY20">#REF!</definedName>
    <definedName name="FUNCTIONALCURRENCY21">#REF!</definedName>
    <definedName name="FUNCTIONALCURRENCY22">#REF!</definedName>
    <definedName name="FUNCTIONALCURRENCY26">#REF!</definedName>
    <definedName name="FUNCTIONALCURRENCY27">#REF!</definedName>
    <definedName name="FUNCTIONALCURRENCY28">#REF!</definedName>
    <definedName name="FUNCTIONALCURRENCY29">#REF!</definedName>
    <definedName name="FUNCTIONALCURRENCY3">#REF!</definedName>
    <definedName name="FUNCTIONALCURRENCY30">#REF!</definedName>
    <definedName name="FUNCTIONALCURRENCY31">#REF!</definedName>
    <definedName name="FUNCTIONALCURRENCY32">#REF!</definedName>
    <definedName name="FUNCTIONALCURRENCY34">#REF!</definedName>
    <definedName name="FUNCTIONALCURRENCY36">#REF!</definedName>
    <definedName name="FUNCTIONALCURRENCY37">#REF!</definedName>
    <definedName name="FUNCTIONALCURRENCY38">#REF!</definedName>
    <definedName name="FUNCTIONALCURRENCY4">#REF!</definedName>
    <definedName name="FUNCTIONALCURRENCY5">#REF!</definedName>
    <definedName name="FUNCTIONALCURRENCY6">#REF!</definedName>
    <definedName name="FUNCTIONALCURRENCY7">#REF!</definedName>
    <definedName name="FUNCTIONALCURRENCY8">#REF!</definedName>
    <definedName name="FUNCTIONALCURRENCY9">#REF!</definedName>
    <definedName name="fund_req_used">#REF!</definedName>
    <definedName name="futreq_new_calc_2">#REF!</definedName>
    <definedName name="FV_TL" hidden="1">Main.SAPF4Help()</definedName>
    <definedName name="FVG" hidden="1">{#N/A,#N/A,FALSE,"Pharm";#N/A,#N/A,FALSE,"WWCM"}</definedName>
    <definedName name="FVT_Drivers_US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w" hidden="1">{"Bud_incl_pr",#N/A,FALSE,"EUROPM";"Bud_incl_pr",#N/A,FALSE,"HOLDPM";"Bud_incl_pr",#N/A,FALSE,"WERKPM";"Bud_incl_pr",#N/A,FALSE,"MANRPM";"Bud_incl_pr",#N/A,FALSE,"BORLPM";"Bud_incl_pr",#N/A,FALSE,"AUKOPM";"Bud_incl_pr",#N/A,FALSE,"KALYPM";"Bud_incl_pr",#N/A,FALSE,"INCIPM";"Bud_incl_pr",#N/A,FALSE,"SYSEPM"}</definedName>
    <definedName name="fwer" hidden="1">{#N/A,"PURCHM",FALSE,"Business Analysis";#N/A,"SPADD",FALSE,"Business Analysis"}</definedName>
    <definedName name="Fx">#REF!</definedName>
    <definedName name="fye">#REF!</definedName>
    <definedName name="g" localSheetId="7" hidden="1">{#N/A,#N/A,TRUE,"OFP V03 Summary &amp; Split"}</definedName>
    <definedName name="g" hidden="1">{#N/A,#N/A,TRUE,"OFP V03 Summary &amp; Split"}</definedName>
    <definedName name="G.E.R.">#REF!</definedName>
    <definedName name="G75917cf5_dce7_4a52_932b_1fac141d9381">#REF!</definedName>
    <definedName name="gag" hidden="1">{#N/A,#N/A,TRUE,"recap";"variable",#N/A,TRUE,"variable";"usages",#N/A,TRUE,"usages";"volume",#N/A,TRUE,"volume";"quantity",#N/A,TRUE,"quantity";"total cost",#N/A,TRUE,"cost";"purchase price",#N/A,TRUE,"purchase";"production",#N/A,TRUE,"prod";"saf. qual.",#N/A,TRUE,"safqual"}</definedName>
    <definedName name="GBPtoUSD">#REF!</definedName>
    <definedName name="gd" hidden="1">Main.SAPF4Help()</definedName>
    <definedName name="GDF" hidden="1">{"detail",#N/A,FALSE,"mfg";"summary",#N/A,FALSE,"mfg"}</definedName>
    <definedName name="gdfg" hidden="1">{#N/A,#N/A,FALSE,"Umsatz EO BP";#N/A,#N/A,FALSE,"Umsatz EO OP";#N/A,#N/A,FALSE,"ER EO BP";#N/A,#N/A,FALSE,"ER EO OP";#N/A,#N/A,FALSE,"EA EO (2)";#N/A,#N/A,FALSE,"EA EO";#N/A,#N/A,FALSE,"EA EO (3)";#N/A,#N/A,FALSE,"EA EO (4)";#N/A,#N/A,FALSE,"KA EO  (2)";#N/A,#N/A,FALSE,"KA EO";#N/A,#N/A,FALSE,"KA EO  (3)";#N/A,#N/A,FALSE,"KA EO (4)"}</definedName>
    <definedName name="gdfgdf" hidden="1">{#N/A,#N/A,FALSE,"Pharm";#N/A,#N/A,FALSE,"WWCM"}</definedName>
    <definedName name="gdh" hidden="1">{#N/A,#N/A,TRUE,"recap";"variable",#N/A,TRUE,"variable";"usages",#N/A,TRUE,"usages";"volume",#N/A,TRUE,"volume";"quantity",#N/A,TRUE,"quantity";"total cost",#N/A,TRUE,"cost";"purchase price",#N/A,TRUE,"purchase";"production",#N/A,TRUE,"prod";"saf. qual.",#N/A,TRUE,"safqual"}</definedName>
    <definedName name="gel" hidden="1">{"'Grafik Kontrol'!$A$1:$J$8"}</definedName>
    <definedName name="gel.tab" hidden="1">{"'Grafik Kontrol'!$A$1:$J$8"}</definedName>
    <definedName name="GELLL" hidden="1">{"'Grafik Kontrol'!$A$1:$J$8"}</definedName>
    <definedName name="GEN">#REF!</definedName>
    <definedName name="gf" hidden="1">{#N/A,#N/A,FALSE,"KA CH  (2)"}</definedName>
    <definedName name="GF_input_2000">#REF!</definedName>
    <definedName name="gfd" hidden="1">{#N/A,"PURCHM",FALSE,"Business Analysis";#N/A,"SPADD",FALSE,"Business Analysis"}</definedName>
    <definedName name="gfdjhjh" hidden="1">{#N/A,#N/A,FALSE,"Pharm";#N/A,#N/A,FALSE,"WWCM"}</definedName>
    <definedName name="gfds" hidden="1">{"oct_res_comm",#N/A,FALSE,"VarToBud"}</definedName>
    <definedName name="gfdsfgdsgf" hidden="1">{#N/A,#N/A,TRUE,"recap";"variable",#N/A,TRUE,"variable";"usages",#N/A,TRUE,"usages";"volume",#N/A,TRUE,"volume";"quantity",#N/A,TRUE,"quantity";"total cost",#N/A,TRUE,"cost";"purchase price",#N/A,TRUE,"purchase";"production",#N/A,TRUE,"prod";"saf. qual.",#N/A,TRUE,"safqual"}</definedName>
    <definedName name="Gfed9b7d0_a61d_49f8_b0c9_1d05f9d60576">#REF!</definedName>
    <definedName name="Gff1eafa5_0b0b_4b0d_8c13_00cf7de6a5a5">#REF!</definedName>
    <definedName name="gfghdfgdf" hidden="1">{#N/A,#N/A,FALSE,"Umsatz CH";#N/A,#N/A,FALSE,"ER CH";#N/A,#N/A,FALSE,"EA CH (2) ";#N/A,#N/A,FALSE,"EA CH";#N/A,#N/A,FALSE,"EA CH (3) ";#N/A,#N/A,FALSE,"EA CH (4)";#N/A,#N/A,FALSE,"KA CH";#N/A,#N/A,FALSE,"KA CH  (2)";#N/A,#N/A,FALSE,"KA CH  (3)";#N/A,#N/A,FALSE,"KA CH (4)"}</definedName>
    <definedName name="gfhfgh" hidden="1">{#N/A,#N/A,FALSE,"Umsatz HM";#N/A,#N/A,FALSE,"ER HM";#N/A,#N/A,FALSE,"EA HM  (2)";#N/A,#N/A,FALSE,"EA HM ";#N/A,#N/A,FALSE,"EA HM  (4)";#N/A,#N/A,FALSE,"EA HM  (3)";#N/A,#N/A,FALSE,"KA HM  (2)";#N/A,#N/A,FALSE,"KA HM";#N/A,#N/A,FALSE,"KA HM  (3)";#N/A,#N/A,FALSE,"KA HM (4)"}</definedName>
    <definedName name="gfhfghgsdfghfg" hidden="1">{#N/A,#N/A,FALSE,"Umsatz 99";#N/A,#N/A,FALSE,"ER 99 "}</definedName>
    <definedName name="gfhh" hidden="1">{#N/A,#N/A,FALSE,"Umsatz CH";#N/A,#N/A,FALSE,"ER CH";#N/A,#N/A,FALSE,"EA CH (2) ";#N/A,#N/A,FALSE,"EA CH";#N/A,#N/A,FALSE,"EA CH (3) ";#N/A,#N/A,FALSE,"EA CH (4)";#N/A,#N/A,FALSE,"KA CH";#N/A,#N/A,FALSE,"KA CH  (2)";#N/A,#N/A,FALSE,"KA CH  (3)";#N/A,#N/A,FALSE,"KA CH (4)"}</definedName>
    <definedName name="gfrr" hidden="1">{#N/A,#N/A,FALSE,"Umsatz 99";#N/A,#N/A,FALSE,"ER 99 "}</definedName>
    <definedName name="gfsg" hidden="1">{#N/A,#N/A,TRUE,"recap";"variable",#N/A,TRUE,"variable";"usages",#N/A,TRUE,"usages";"volume",#N/A,TRUE,"volume";"quantity",#N/A,TRUE,"quantity";"total cost",#N/A,TRUE,"cost";"purchase price",#N/A,TRUE,"purchase";"production",#N/A,TRUE,"prod";"saf. qual.",#N/A,TRUE,"safqual"}</definedName>
    <definedName name="GG">#REF!</definedName>
    <definedName name="GGG" hidden="1">{"'Grafik Kontrol'!$A$1:$J$8"}</definedName>
    <definedName name="gggg" hidden="1">{#N/A,#N/A,FALSE,"Umsatz 99";#N/A,#N/A,FALSE,"ER 99 "}</definedName>
    <definedName name="ggggggggg">#REF!</definedName>
    <definedName name="ggggggggggg" localSheetId="7" hidden="1">{#N/A,#N/A,TRUE,"OFP V03 Summary &amp; Split"}</definedName>
    <definedName name="ggggggggggg" hidden="1">{#N/A,#N/A,TRUE,"OFP V03 Summary &amp; Split"}</definedName>
    <definedName name="gggggggggggg" localSheetId="7" hidden="1">{#N/A,#N/A,TRUE,"OFP V03 Summary &amp; Split"}</definedName>
    <definedName name="gggggggggggg" hidden="1">{#N/A,#N/A,TRUE,"OFP V03 Summary &amp; Split"}</definedName>
    <definedName name="gglhj" hidden="1">{#N/A,#N/A,TRUE,"recap";"variable",#N/A,TRUE,"variable";"usages",#N/A,TRUE,"usages";"volume",#N/A,TRUE,"volume";"quantity",#N/A,TRUE,"quantity";"total cost",#N/A,TRUE,"cost";"purchase price",#N/A,TRUE,"purchase";"production",#N/A,TRUE,"prod";"saf. qual.",#N/A,TRUE,"safqual"}</definedName>
    <definedName name="gh" hidden="1">{"detail",#N/A,FALSE,"mfg";"summary",#N/A,FALSE,"mfg"}</definedName>
    <definedName name="ghdf" hidden="1">{#N/A,#N/A,TRUE,"recap";"variable",#N/A,TRUE,"variable";"usages",#N/A,TRUE,"usages";"volume",#N/A,TRUE,"volume";"quantity",#N/A,TRUE,"quantity";"total cost",#N/A,TRUE,"cost";"purchase price",#N/A,TRUE,"purchase";"production",#N/A,TRUE,"prod";"saf. qual.",#N/A,TRUE,"safqual"}</definedName>
    <definedName name="ghfgh" hidden="1">{#N/A,#N/A,FALSE,"Umsatz CH";#N/A,#N/A,FALSE,"ER CH";#N/A,#N/A,FALSE,"EA CH (2) ";#N/A,#N/A,FALSE,"EA CH";#N/A,#N/A,FALSE,"EA CH (3) ";#N/A,#N/A,FALSE,"EA CH (4)";#N/A,#N/A,FALSE,"KA CH";#N/A,#N/A,FALSE,"KA CH  (2)";#N/A,#N/A,FALSE,"KA CH  (3)";#N/A,#N/A,FALSE,"KA CH (4)"}</definedName>
    <definedName name="ghh" hidden="1">{#N/A,#N/A,FALSE,"KA CH  (2)"}</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is"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ghj" hidden="1">{#N/A,#N/A,FALSE,"Umsatz CH";#N/A,#N/A,FALSE,"ER CH";#N/A,#N/A,FALSE,"EA CH (2) ";#N/A,#N/A,FALSE,"EA CH";#N/A,#N/A,FALSE,"EA CH (3) ";#N/A,#N/A,FALSE,"EA CH (4)";#N/A,#N/A,FALSE,"KA CH";#N/A,#N/A,FALSE,"KA CH  (2)";#N/A,#N/A,FALSE,"KA CH  (3)";#N/A,#N/A,FALSE,"KA CH (4)"}</definedName>
    <definedName name="ghj.ljj" hidden="1">{#N/A,#N/A,FALSE,"Produkte Erw.";#N/A,#N/A,FALSE,"Produkte Plan";#N/A,#N/A,FALSE,"Leistungen Erw.";#N/A,#N/A,FALSE,"Leistungen Plan";#N/A,#N/A,FALSE,"KA Allg.Kosten (2)";#N/A,#N/A,FALSE,"KA All.Kosten"}</definedName>
    <definedName name="ghj.zz" hidden="1">{#N/A,#N/A,FALSE,"Umsatz CH";#N/A,#N/A,FALSE,"ER CH";#N/A,#N/A,FALSE,"EA CH (2) ";#N/A,#N/A,FALSE,"EA CH";#N/A,#N/A,FALSE,"EA CH (3) ";#N/A,#N/A,FALSE,"EA CH (4)";#N/A,#N/A,FALSE,"KA CH";#N/A,#N/A,FALSE,"KA CH  (2)";#N/A,#N/A,FALSE,"KA CH  (3)";#N/A,#N/A,FALSE,"KA CH (4)"}</definedName>
    <definedName name="ghjdj" hidden="1">{"SUMM",#N/A,TRUE,"C";"ACT_PROD",#N/A,TRUE,"A";"ACT_SHIP",#N/A,TRUE,"A";"BP_YLD",#N/A,TRUE,"B";"ACTZ_PROD",#N/A,TRUE,"D";"ACTZ_SHIP",#N/A,TRUE,"D";"ACTZ_YLD",#N/A,TRUE,"E";"CPSI_PROD",#N/A,TRUE,"F";"CPSI_SHIP",#N/A,TRUE,"F"}</definedName>
    <definedName name="ghjggjh" hidden="1">{#N/A,#N/A,FALSE,"Pharm";#N/A,#N/A,FALSE,"WWCM"}</definedName>
    <definedName name="ghjhgj" hidden="1">{#N/A,#N/A,FALSE,"PMW Gruppe 99_98";#N/A,#N/A,FALSE,"PMW KG 98_99";#N/A,#N/A,FALSE,"PMW Inc. 99_98";#N/A,#N/A,FALSE,"PMW VTECH 99_98";#N/A,#N/A,FALSE,"PMW Thail. 99_98";#N/A,#N/A,FALSE,"PMW Canada 99_98";#N/A,#N/A,FALSE,"Währungsabw. 99_98"}</definedName>
    <definedName name="ghjhgjh" hidden="1">{#N/A,#N/A,FALSE,"KA CH  (2)"}</definedName>
    <definedName name="ghjhj" hidden="1">{#N/A,#N/A,FALSE,"Umsatz EO BP";#N/A,#N/A,FALSE,"Umsatz EO OP";#N/A,#N/A,FALSE,"ER EO BP";#N/A,#N/A,FALSE,"ER EO OP";#N/A,#N/A,FALSE,"EA EO (2)";#N/A,#N/A,FALSE,"EA EO";#N/A,#N/A,FALSE,"EA EO (3)";#N/A,#N/A,FALSE,"EA EO (4)";#N/A,#N/A,FALSE,"KA EO  (2)";#N/A,#N/A,FALSE,"KA EO";#N/A,#N/A,FALSE,"KA EO  (3)";#N/A,#N/A,FALSE,"KA EO (4)"}</definedName>
    <definedName name="ghjk"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hjklgjh" hidden="1">{#N/A,#N/A,TRUE,"recap";"variable",#N/A,TRUE,"variable";"usages",#N/A,TRUE,"usages";"volume",#N/A,TRUE,"volume";"quantity",#N/A,TRUE,"quantity";"total cost",#N/A,TRUE,"cost";"purchase price",#N/A,TRUE,"purchase";"production",#N/A,TRUE,"prod";"saf. qual.",#N/A,TRUE,"safqual"}</definedName>
    <definedName name="ghjmjghjj" hidden="1">{#N/A,#N/A,TRUE,"recap";"variable",#N/A,TRUE,"variable";"usages",#N/A,TRUE,"usages";"volume",#N/A,TRUE,"volume";"quantity",#N/A,TRUE,"quantity";"total cost",#N/A,TRUE,"cost";"purchase price",#N/A,TRUE,"purchase";"production",#N/A,TRUE,"prod";"saf. qual.",#N/A,TRUE,"safqual"}</definedName>
    <definedName name="ghk" hidden="1">{#N/A,#N/A,FALSE,"PMW Gruppe 99_98";#N/A,#N/A,FALSE,"PMW KG 98_99";#N/A,#N/A,FALSE,"PMW Inc. 99_98";#N/A,#N/A,FALSE,"PMW VTECH 99_98";#N/A,#N/A,FALSE,"PMW Thail. 99_98";#N/A,#N/A,FALSE,"PMW Canada 99_98";#N/A,#N/A,FALSE,"Währungsabw. 99_98"}</definedName>
    <definedName name="ghuifd" hidden="1">{#N/A,"PURCHM",FALSE,"Business Analysis";#N/A,"SPADD",FALSE,"Business Analysis"}</definedName>
    <definedName name="GİDERLER8" hidden="1">{"'Grafik Kontrol'!$A$1:$J$8"}</definedName>
    <definedName name="gInsertNewCompany">#N/A</definedName>
    <definedName name="gjh" hidden="1">{#N/A,#N/A,FALSE,"Umsatz 99";#N/A,#N/A,FALSE,"ER 99 "}</definedName>
    <definedName name="gjk" hidden="1">{#N/A,#N/A,FALSE,"Umsatz HM";#N/A,#N/A,FALSE,"ER HM";#N/A,#N/A,FALSE,"EA HM  (2)";#N/A,#N/A,FALSE,"EA HM ";#N/A,#N/A,FALSE,"EA HM  (4)";#N/A,#N/A,FALSE,"EA HM  (3)";#N/A,#N/A,FALSE,"KA HM  (2)";#N/A,#N/A,FALSE,"KA HM";#N/A,#N/A,FALSE,"KA HM  (3)";#N/A,#N/A,FALSE,"KA HM (4)"}</definedName>
    <definedName name="gkf" hidden="1">{#N/A,#N/A,TRUE,"recap";"variable",#N/A,TRUE,"variable";"usages",#N/A,TRUE,"usages";"volume",#N/A,TRUE,"volume";"quantity",#N/A,TRUE,"quantity";"total cost",#N/A,TRUE,"cost";"purchase price",#N/A,TRUE,"purchase";"production",#N/A,TRUE,"prod";"saf. qual.",#N/A,TRUE,"safqual"}</definedName>
    <definedName name="gkjjk" hidden="1">{#N/A,#N/A,FALSE,"Umsatz CH";#N/A,#N/A,FALSE,"ER CH";#N/A,#N/A,FALSE,"EA CH (2) ";#N/A,#N/A,FALSE,"EA CH";#N/A,#N/A,FALSE,"EA CH (3) ";#N/A,#N/A,FALSE,"EA CH (4)";#N/A,#N/A,FALSE,"KA CH";#N/A,#N/A,FALSE,"KA CH  (2)";#N/A,#N/A,FALSE,"KA CH  (3)";#N/A,#N/A,FALSE,"KA CH (4)"}</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_CAT">#REF!</definedName>
    <definedName name="GL_Cat_D">#REF!</definedName>
    <definedName name="GL_Cat_D_G">#REF!</definedName>
    <definedName name="GL_CAT_PQM">#REF!</definedName>
    <definedName name="GL_SELECT">#REF!</definedName>
    <definedName name="GLC_Select">#REF!</definedName>
    <definedName name="glghjl" hidden="1">{#N/A,#N/A,TRUE,"recap";"variable",#N/A,TRUE,"variable";"usages",#N/A,TRUE,"usages";"volume",#N/A,TRUE,"volume";"quantity",#N/A,TRUE,"quantity";"total cost",#N/A,TRUE,"cost";"purchase price",#N/A,TRUE,"purchase";"production",#N/A,TRUE,"prod";"saf. qual.",#N/A,TRUE,"safqual"}</definedName>
    <definedName name="Global">#REF!</definedName>
    <definedName name="Global1" hidden="1">{#N/A,#N/A,FALSE,"Pharm";#N/A,#N/A,FALSE,"WWCM"}</definedName>
    <definedName name="göst" hidden="1">{"'Grafik Kontrol'!$A$1:$J$8"}</definedName>
    <definedName name="GOTOKPI">#REF!</definedName>
    <definedName name="ğp" hidden="1">{#N/A,#N/A,TRUE,"Sales Comparison";#N/A,#N/A,TRUE,"Cum. Summary FFR";#N/A,#N/A,TRUE,"Monthly Summary FFR";#N/A,#N/A,TRUE,"Cum. Summary TL";#N/A,#N/A,TRUE,"Monthly Summary TL"}</definedName>
    <definedName name="GP_input_2000">#REF!</definedName>
    <definedName name="gph">#REF!</definedName>
    <definedName name="gPrintActivitiesPage">#N/A</definedName>
    <definedName name="gPrintAll">#N/A</definedName>
    <definedName name="gPrintBaseDataPage">#N/A</definedName>
    <definedName name="gPrintBBExecPage">#N/A</definedName>
    <definedName name="gPrintMultiplesPage">#N/A</definedName>
    <definedName name="gPrintTitlePage">#N/A</definedName>
    <definedName name="gProtectAll">#N/A</definedName>
    <definedName name="GR" hidden="1">#REF!</definedName>
    <definedName name="Grafik" hidden="1">{"'Grafik Kontrol'!$A$1:$J$8"}</definedName>
    <definedName name="graham" hidden="1">{"ICD Details",#N/A,FALSE,"Current Yr";"ICD Details",#N/A,FALSE,"Budget";"ICD Details",#N/A,FALSE,"Prior Year"}</definedName>
    <definedName name="graph" localSheetId="7" hidden="1">{#N/A,#N/A,TRUE,"OFP V03 Summary &amp; Split"}</definedName>
    <definedName name="graph" hidden="1">{#N/A,#N/A,TRUE,"OFP V03 Summary &amp; Split"}</definedName>
    <definedName name="GraphMainSheet">#REF!</definedName>
    <definedName name="GraphPage" hidden="1">#REF!</definedName>
    <definedName name="gratis_verrichtingen_per_rek">#REF!</definedName>
    <definedName name="grghfgfg" hidden="1">{#N/A,#N/A,FALSE,"Umsatz CH";#N/A,#N/A,FALSE,"ER CH";#N/A,#N/A,FALSE,"EA CH (2) ";#N/A,#N/A,FALSE,"EA CH";#N/A,#N/A,FALSE,"EA CH (3) ";#N/A,#N/A,FALSE,"EA CH (4)";#N/A,#N/A,FALSE,"KA CH";#N/A,#N/A,FALSE,"KA CH  (2)";#N/A,#N/A,FALSE,"KA CH  (3)";#N/A,#N/A,FALSE,"KA CH (4)"}</definedName>
    <definedName name="Gridlines" hidden="1">#REF!</definedName>
    <definedName name="GROSSC">#REF!</definedName>
    <definedName name="GROSSU">#REF!</definedName>
    <definedName name="Growth_period">#REF!</definedName>
    <definedName name="gsdfg" hidden="1">{#N/A,#N/A,TRUE,"recap";"variable",#N/A,TRUE,"variable";"usages",#N/A,TRUE,"usages";"volume",#N/A,TRUE,"volume";"quantity",#N/A,TRUE,"quantity";"total cost",#N/A,TRUE,"cost";"purchase price",#N/A,TRUE,"purchase";"production",#N/A,TRUE,"prod";"saf. qual.",#N/A,TRUE,"safqual"}</definedName>
    <definedName name="gty" hidden="1">{"QTD_PACKAGE",#N/A,FALSE,"QTD"}</definedName>
    <definedName name="Guideline" hidden="1">#REF!</definedName>
    <definedName name="gUnprotectAll">#N/A</definedName>
    <definedName name="g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WYUID1">#REF!</definedName>
    <definedName name="GWYUID10">#REF!</definedName>
    <definedName name="GWYUID11">#REF!</definedName>
    <definedName name="GWYUID12">#REF!</definedName>
    <definedName name="GWYUID13">#REF!</definedName>
    <definedName name="GWYUID14">#REF!</definedName>
    <definedName name="GWYUID15">#REF!</definedName>
    <definedName name="GWYUID16">#REF!</definedName>
    <definedName name="GWYUID17">#REF!</definedName>
    <definedName name="GWYUID18">#REF!</definedName>
    <definedName name="GWYUID19">#REF!</definedName>
    <definedName name="GWYUID2">#REF!</definedName>
    <definedName name="GWYUID20">#REF!</definedName>
    <definedName name="GWYUID21">#REF!</definedName>
    <definedName name="GWYUID22">#REF!</definedName>
    <definedName name="GWYUID23">#REF!</definedName>
    <definedName name="GWYUID24">#REF!</definedName>
    <definedName name="GWYUID25">#REF!</definedName>
    <definedName name="GWYUID26">#REF!</definedName>
    <definedName name="GWYUID27">#REF!</definedName>
    <definedName name="GWYUID28">#REF!</definedName>
    <definedName name="GWYUID29">#REF!</definedName>
    <definedName name="GWYUID3">#REF!</definedName>
    <definedName name="GWYUID30">#REF!</definedName>
    <definedName name="GWYUID31">#REF!</definedName>
    <definedName name="GWYUID32">#REF!</definedName>
    <definedName name="GWYUID33">#REF!</definedName>
    <definedName name="GWYUID34">#REF!</definedName>
    <definedName name="GWYUID35">#REF!</definedName>
    <definedName name="GWYUID36">#REF!</definedName>
    <definedName name="GWYUID37">#REF!</definedName>
    <definedName name="GWYUID38">#REF!</definedName>
    <definedName name="GWYUID4">#REF!</definedName>
    <definedName name="GWYUID5">#REF!</definedName>
    <definedName name="GWYUID6">#REF!</definedName>
    <definedName name="GWYUID7">#REF!</definedName>
    <definedName name="GWYUID8">#REF!</definedName>
    <definedName name="GWYUID9">#REF!</definedName>
    <definedName name="H">#REF!</definedName>
    <definedName name="h.ll" hidden="1">{#N/A,#N/A,FALSE,"PMW Gruppe 99_98";#N/A,#N/A,FALSE,"PMW KG 98_99";#N/A,#N/A,FALSE,"PMW Inc. 99_98";#N/A,#N/A,FALSE,"PMW VTECH 99_98";#N/A,#N/A,FALSE,"PMW Thail. 99_98";#N/A,#N/A,FALSE,"PMW Canada 99_98";#N/A,#N/A,FALSE,"Währungsabw. 99_98"}</definedName>
    <definedName name="H_1">#REF!</definedName>
    <definedName name="H_2">#REF!</definedName>
    <definedName name="H_3">#REF!</definedName>
    <definedName name="H_4">#REF!</definedName>
    <definedName name="h98un" hidden="1">{"Forecast",#N/A,FALSE,"Current Year";"BOY Analysis",#N/A,FALSE,"Current Year"}</definedName>
    <definedName name="haklar" hidden="1">Main.SAPF4Help()</definedName>
    <definedName name="haydi" hidden="1">{"'Grafik Kontrol'!$A$1:$J$8"}</definedName>
    <definedName name="hb"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eader">#REF!</definedName>
    <definedName name="Header1">#REF!</definedName>
    <definedName name="Header2">#REF!</definedName>
    <definedName name="hedhfsdh" hidden="1">{#N/A,#N/A,TRUE,"recap";"variable",#N/A,TRUE,"variable";"usages",#N/A,TRUE,"usages";"volume",#N/A,TRUE,"volume";"quantity",#N/A,TRUE,"quantity";"total cost",#N/A,TRUE,"cost";"purchase price",#N/A,TRUE,"purchase";"production",#N/A,TRUE,"prod";"saf. qual.",#N/A,TRUE,"safqual"}</definedName>
    <definedName name="helo" hidden="1">{#N/A,#N/A,TRUE,"Cover sheet";#N/A,#N/A,TRUE,"Summary";#N/A,#N/A,TRUE,"Key Assumptions";#N/A,#N/A,TRUE,"Profit &amp; Loss";#N/A,#N/A,TRUE,"Balance Sheet";#N/A,#N/A,TRUE,"Cashflow";#N/A,#N/A,TRUE,"IRR";#N/A,#N/A,TRUE,"Ratios";#N/A,#N/A,TRUE,"Debt analysis"}</definedName>
    <definedName name="help" hidden="1">{"'RCIM'!$E$128"}</definedName>
    <definedName name="helpme"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het" hidden="1">{#N/A,#N/A,TRUE,"recap";"variable",#N/A,TRUE,"variable";"usages",#N/A,TRUE,"usages";"volume",#N/A,TRUE,"volume";"quantity",#N/A,TRUE,"quantity";"total cost",#N/A,TRUE,"cost";"purchase price",#N/A,TRUE,"purchase";"production",#N/A,TRUE,"prod";"saf. qual.",#N/A,TRUE,"safqual"}</definedName>
    <definedName name="hf" hidden="1">{"detail",#N/A,FALSE,"mfg";"summary",#N/A,FALSE,"mfg"}</definedName>
    <definedName name="hfcxtn"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HFinGraph" hidden="1">{#N/A,#N/A,FALSE,"Pharm";#N/A,#N/A,FALSE,"WWCM"}</definedName>
    <definedName name="hfsh" hidden="1">{#N/A,#N/A,TRUE,"recap";"variable",#N/A,TRUE,"variable";"usages",#N/A,TRUE,"usages";"volume",#N/A,TRUE,"volume";"quantity",#N/A,TRUE,"quantity";"total cost",#N/A,TRUE,"cost";"purchase price",#N/A,TRUE,"purchase";"production",#N/A,TRUE,"prod";"saf. qual.",#N/A,TRUE,"safqual"}</definedName>
    <definedName name="hfvf" hidden="1">{#N/A,#N/A,FALSE,"шарап -В";#N/A,#N/A,FALSE,"шарап-а";#N/A,#N/A,FALSE,"мунай сервис-2 -А";#N/A,#N/A,FALSE,"мунай сервис-2-В";#N/A,#N/A,FALSE,"мунай агро-2-А";#N/A,#N/A,FALSE,"мунай агро-2-в";#N/A,#N/A,FALSE,"металлинвест-в";#N/A,#N/A,FALSE,"металлинвест-а";#N/A,#N/A,FALSE,"мгдс-3-В";#N/A,#N/A,FALSE,"мгдс-3-А";#N/A,#N/A,FALSE,"мгдс-4-а";#N/A,#N/A,FALSE,"мгдс-4-в";#N/A,#N/A,FALSE,"ел ырысы-2-в";#N/A,#N/A,FALSE,"ел ырысы-2-а";#N/A,#N/A,FALSE,"ел ырысы в";#N/A,#N/A,FALSE,"ел ырысы а";#N/A,#N/A,FALSE,"мгдс-2-В";#N/A,#N/A,FALSE,"мгдс-2-А";#N/A,#N/A,FALSE,"аркон-2 -а";#N/A,#N/A,FALSE,"аркон-2 -в";#N/A,#N/A,FALSE,"газойл-4 А";#N/A,#N/A,FALSE,"газойл-4 В";#N/A,#N/A,FALSE,"шарайна -В";#N/A,#N/A,FALSE,"шарайна-А";#N/A,#N/A,FALSE,"томерис-В";#N/A,#N/A,FALSE,"томерис-А";#N/A,#N/A,FALSE,"хван и к-а";#N/A,#N/A,FALSE,"хван и к-В"}</definedName>
    <definedName name="hg" hidden="1">{"detail",#N/A,FALSE,"mfg";"summary",#N/A,FALSE,"mfg"}</definedName>
    <definedName name="hgfd" hidden="1">{"BA detail",#N/A,FALSE,"Q3YTD "}</definedName>
    <definedName name="hghjl" hidden="1">{#N/A,#N/A,TRUE,"recap";"variable",#N/A,TRUE,"variable";"usages",#N/A,TRUE,"usages";"volume",#N/A,TRUE,"volume";"quantity",#N/A,TRUE,"quantity";"total cost",#N/A,TRUE,"cost";"purchase price",#N/A,TRUE,"purchase";"production",#N/A,TRUE,"prod";"saf. qual.",#N/A,TRUE,"safqual"}</definedName>
    <definedName name="hgjghjhhg" hidden="1">{#N/A,#N/A,FALSE,"Produkte Erw.";#N/A,#N/A,FALSE,"Produkte Plan";#N/A,#N/A,FALSE,"Leistungen Erw.";#N/A,#N/A,FALSE,"Leistungen Plan";#N/A,#N/A,FALSE,"KA Allg.Kosten (2)";#N/A,#N/A,FALSE,"KA All.Kosten"}</definedName>
    <definedName name="hgrth" hidden="1">{"orixcsc",#N/A,FALSE,"ORIX CSC";"orixcsc2",#N/A,FALSE,"ORIX CSC"}</definedName>
    <definedName name="HH">#REF!</definedName>
    <definedName name="hh.k" hidden="1">{#N/A,#N/A,FALSE,"KA CH  (2)"}</definedName>
    <definedName name="hhh"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hhhh"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hhj.ls" hidden="1">{#N/A,#N/A,FALSE,"Produkte Erw.";#N/A,#N/A,FALSE,"Produkte Plan";#N/A,#N/A,FALSE,"Leistungen Erw.";#N/A,#N/A,FALSE,"Leistungen Plan";#N/A,#N/A,FALSE,"KA Allg.Kosten (2)";#N/A,#N/A,FALSE,"KA All.Kosten"}</definedName>
    <definedName name="Hibh" hidden="1">{#N/A,#N/A,FALSE,"Pharm";#N/A,#N/A,FALSE,"WWCM"}</definedName>
    <definedName name="high">#REF!</definedName>
    <definedName name="hiouhb"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hiujh" hidden="1">{#N/A,#N/A,TRUE,"Gross Revenue"}</definedName>
    <definedName name="hj" hidden="1">{#N/A,#N/A,FALSE,"PMW Gruppe 99_98";#N/A,#N/A,FALSE,"PMW KG 98_99";#N/A,#N/A,FALSE,"PMW Inc. 99_98";#N/A,#N/A,FALSE,"PMW VTECH 99_98";#N/A,#N/A,FALSE,"PMW Thail. 99_98";#N/A,#N/A,FALSE,"PMW Canada 99_98";#N/A,#N/A,FALSE,"Währungsabw. 99_98"}</definedName>
    <definedName name="hj.k" hidden="1">{#N/A,#N/A,FALSE,"Produkte Erw.";#N/A,#N/A,FALSE,"Produkte Plan";#N/A,#N/A,FALSE,"Leistungen Erw.";#N/A,#N/A,FALSE,"Leistungen Plan";#N/A,#N/A,FALSE,"KA Allg.Kosten (2)";#N/A,#N/A,FALSE,"KA All.Kosten"}</definedName>
    <definedName name="hj98uj98p"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hjdj" hidden="1">{#N/A,#N/A,TRUE,"recap";"variable",#N/A,TRUE,"variable";"usages",#N/A,TRUE,"usages";"volume",#N/A,TRUE,"volume";"quantity",#N/A,TRUE,"quantity";"total cost",#N/A,TRUE,"cost";"purchase price",#N/A,TRUE,"purchase";"production",#N/A,TRUE,"prod";"saf. qual.",#N/A,TRUE,"safqual"}</definedName>
    <definedName name="hjgfhj" hidden="1">{#N/A,#N/A,TRUE,"recap";"variable",#N/A,TRUE,"variable";"usages",#N/A,TRUE,"usages";"volume",#N/A,TRUE,"volume";"quantity",#N/A,TRUE,"quantity";"total cost",#N/A,TRUE,"cost";"purchase price",#N/A,TRUE,"purchase";"production",#N/A,TRUE,"prod";"saf. qual.",#N/A,TRUE,"safqual"}</definedName>
    <definedName name="hjghhgyg" hidden="1">{"Polymers Details",#N/A,FALSE,"Current Yr";"Polymer Details",#N/A,FALSE,"Budget";"Polymer Details",#N/A,FALSE,"Prior Year"}</definedName>
    <definedName name="hjghjhgj" hidden="1">{#N/A,#N/A,FALSE,"Produkte Erw.";#N/A,#N/A,FALSE,"Produkte Plan";#N/A,#N/A,FALSE,"Leistungen Erw.";#N/A,#N/A,FALSE,"Leistungen Plan";#N/A,#N/A,FALSE,"KA Allg.Kosten (2)";#N/A,#N/A,FALSE,"KA All.Kosten"}</definedName>
    <definedName name="hjh" hidden="1">{#N/A,#N/A,FALSE,"Produkte Erw.";#N/A,#N/A,FALSE,"Produkte Plan";#N/A,#N/A,FALSE,"Leistungen Erw.";#N/A,#N/A,FALSE,"Leistungen Plan";#N/A,#N/A,FALSE,"KA Allg.Kosten (2)";#N/A,#N/A,FALSE,"KA All.Kosten"}</definedName>
    <definedName name="hjhj" hidden="1">{#N/A,#N/A,TRUE,"recap";"variable",#N/A,TRUE,"variable";"usages",#N/A,TRUE,"usages";"volume",#N/A,TRUE,"volume";"quantity",#N/A,TRUE,"quantity";"total cost",#N/A,TRUE,"cost";"purchase price",#N/A,TRUE,"purchase";"production",#N/A,TRUE,"prod";"saf. qual.",#N/A,TRUE,"safqual"}</definedName>
    <definedName name="hjhjffukfuk" hidden="1">{#N/A,#N/A,FALSE,"Pharm";#N/A,#N/A,FALSE,"WWCM"}</definedName>
    <definedName name="hjhjfkfukywrte" hidden="1">{#N/A,#N/A,FALSE,"Pharm";#N/A,#N/A,FALSE,"WWCM"}</definedName>
    <definedName name="hjhjj" hidden="1">{#N/A,#N/A,FALSE,"ORIX CSC"}</definedName>
    <definedName name="hjhjkghhjk" hidden="1">{#N/A,#N/A,TRUE,"recap";"variable",#N/A,TRUE,"variable";"usages",#N/A,TRUE,"usages";"volume",#N/A,TRUE,"volume";"quantity",#N/A,TRUE,"quantity";"total cost",#N/A,TRUE,"cost";"purchase price",#N/A,TRUE,"purchase";"production",#N/A,TRUE,"prod";"saf. qual.",#N/A,TRUE,"safqual"}</definedName>
    <definedName name="hjhkjkl" hidden="1">{#N/A,#N/A,FALSE,"Pharm";#N/A,#N/A,FALSE,"WWCM"}</definedName>
    <definedName name="hjil" hidden="1">{"'L2L ROUTER'!$A$1:$L$17"}</definedName>
    <definedName name="hjjfjf" hidden="1">{#N/A,#N/A,TRUE,"recap";"variable",#N/A,TRUE,"variable";"usages",#N/A,TRUE,"usages";"volume",#N/A,TRUE,"volume";"quantity",#N/A,TRUE,"quantity";"total cost",#N/A,TRUE,"cost";"purchase price",#N/A,TRUE,"purchase";"production",#N/A,TRUE,"prod";"saf. qual.",#N/A,TRUE,"safqual"}</definedName>
    <definedName name="hjjjkk" hidden="1">{#N/A,#N/A,FALSE,"REPORT"}</definedName>
    <definedName name="hjjkk" hidden="1">{#N/A,#N/A,FALSE,"Pharm";#N/A,#N/A,FALSE,"WWCM"}</definedName>
    <definedName name="hjk" hidden="1">{#N/A,#N/A,FALSE,"Umsatz 99";#N/A,#N/A,FALSE,"ER 99 "}</definedName>
    <definedName name="hjk.l" hidden="1">{#N/A,#N/A,FALSE,"Produkte Erw.";#N/A,#N/A,FALSE,"Produkte Plan";#N/A,#N/A,FALSE,"Leistungen Erw.";#N/A,#N/A,FALSE,"Leistungen Plan";#N/A,#N/A,FALSE,"KA Allg.Kosten (2)";#N/A,#N/A,FALSE,"KA All.Kosten"}</definedName>
    <definedName name="hjkgjhk" hidden="1">{#N/A,#N/A,TRUE,"recap";"variable",#N/A,TRUE,"variable";"usages",#N/A,TRUE,"usages";"volume",#N/A,TRUE,"volume";"quantity",#N/A,TRUE,"quantity";"total cost",#N/A,TRUE,"cost";"purchase price",#N/A,TRUE,"purchase";"production",#N/A,TRUE,"prod";"saf. qual.",#N/A,TRUE,"safqual"}</definedName>
    <definedName name="hjkhjk" hidden="1">{#N/A,#N/A,FALSE,"KA CH  (2)"}</definedName>
    <definedName name="hjkjhk" hidden="1">{#N/A,#N/A,FALSE,"Umsatz HM";#N/A,#N/A,FALSE,"ER HM";#N/A,#N/A,FALSE,"EA HM  (2)";#N/A,#N/A,FALSE,"EA HM ";#N/A,#N/A,FALSE,"EA HM  (4)";#N/A,#N/A,FALSE,"EA HM  (3)";#N/A,#N/A,FALSE,"KA HM  (2)";#N/A,#N/A,FALSE,"KA HM";#N/A,#N/A,FALSE,"KA HM  (3)";#N/A,#N/A,FALSE,"KA HM (4)"}</definedName>
    <definedName name="hjkk" hidden="1">{#N/A,#N/A,FALSE,"Pharm";#N/A,#N/A,FALSE,"WWCM"}</definedName>
    <definedName name="hjkl"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hjuijhp" hidden="1">{"kricash",#N/A,FALSE,"INC";"kriinc",#N/A,FALSE,"INC";"krimiami",#N/A,FALSE,"INC";"kriother",#N/A,FALSE,"INC";"kripapers",#N/A,FALSE,"INC"}</definedName>
    <definedName name="hjuinhj" hidden="1">#N/A</definedName>
    <definedName name="hkjk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köt" hidden="1">{#N/A,#N/A,TRUE,"recap";"variable",#N/A,TRUE,"variable";"usages",#N/A,TRUE,"usages";"volume",#N/A,TRUE,"volume";"quantity",#N/A,TRUE,"quantity";"total cost",#N/A,TRUE,"cost";"purchase price",#N/A,TRUE,"purchase";"production",#N/A,TRUE,"prod";"saf. qual.",#N/A,TRUE,"safqual"}</definedName>
    <definedName name="HKSH" hidden="1">{#N/A,#N/A,FALSE,"REPORT"}</definedName>
    <definedName name="hlp" hidden="1">#REF!</definedName>
    <definedName name="HMG" hidden="1">{#N/A,#N/A,FALSE,"REPORT"}</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ola" hidden="1">{"ANAR",#N/A,FALSE,"Dist total";"MARGEN",#N/A,FALSE,"Dist total";"COMENTARIO",#N/A,FALSE,"Ficha CODICE";"CONSEJO",#N/A,FALSE,"Dist p0";"uno",#N/A,FALSE,"Dist total"}</definedName>
    <definedName name="hpb">"\\Post.bpgnet.net\fs\PRJ\NNS\02. Concept Design\021. Distribution Model\04 Move Model\Move Model Central\[HPB_loon_(MCorrectie).xls]"</definedName>
    <definedName name="hpioun" hidden="1">{"ecpcash",#N/A,FALSE,"ECPann";"ecpinc",#N/A,FALSE,"ECPann";"ecpindia",#N/A,FALSE,"ECPann";"ecpmun",#N/A,FALSE,"ECPann";"ecpphoenix",#N/A,FALSE,"ECPann";"ecpothe",#N/A,FALSE,"ECPann";"ecpbalsht",#N/A,FALSE,"ECPann"}</definedName>
    <definedName name="HR">#REF!</definedName>
    <definedName name="hs" hidden="1">{#N/A,#N/A,TRUE,"recap";"variable",#N/A,TRUE,"variable";"usages",#N/A,TRUE,"usages";"volume",#N/A,TRUE,"volume";"quantity",#N/A,TRUE,"quantity";"total cost",#N/A,TRUE,"cost";"purchase price",#N/A,TRUE,"purchase";"production",#N/A,TRUE,"prod";"saf. qual.",#N/A,TRUE,"safqual"}</definedName>
    <definedName name="hsh" hidden="1">{#N/A,#N/A,TRUE,"recap";"variable",#N/A,TRUE,"variable";"usages",#N/A,TRUE,"usages";"volume",#N/A,TRUE,"volume";"quantity",#N/A,TRUE,"quantity";"total cost",#N/A,TRUE,"cost";"purchase price",#N/A,TRUE,"purchase";"production",#N/A,TRUE,"prod";"saf. qual.",#N/A,TRUE,"safqual"}</definedName>
    <definedName name="HT" hidden="1">{"'L2L ROUTER'!$A$1:$L$17"}</definedName>
    <definedName name="html" hidden="1">{"'debtors'!$A$1:$I$305","'debtors'!$A$1:$J$285"}</definedName>
    <definedName name="HTML_CodePage" hidden="1">1252</definedName>
    <definedName name="HTML_Control" hidden="1">{"'RCIM'!$E$128"}</definedName>
    <definedName name="HTML_Control2" hidden="1">{"'action plan'!$D$13"}</definedName>
    <definedName name="HTML_Description" hidden="1">""</definedName>
    <definedName name="HTML_Email" hidden="1">""</definedName>
    <definedName name="HTML_Header" hidden="1">"RCIM"</definedName>
    <definedName name="HTML_LastUpdate" hidden="1">"10/6/98"</definedName>
    <definedName name="HTML_LineAfter" hidden="1">FALSE</definedName>
    <definedName name="HTML_LineBefore" hidden="1">FALSE</definedName>
    <definedName name="HTML_Name" hidden="1">"Jill Smith"</definedName>
    <definedName name="HTML_OBDlg2" hidden="1">TRUE</definedName>
    <definedName name="HTML_OBDlg4" hidden="1">TRUE</definedName>
    <definedName name="HTML_OS" hidden="1">0</definedName>
    <definedName name="HTML_PathFile" hidden="1">"C:\My Documents\excel\99 Capital\Budget\International\MyHTML.htm"</definedName>
    <definedName name="HTML_PathFileMac" hidden="1">"Macintosh HD:Web Site “~adamodar”:pc:datasets:MyHTML.html"</definedName>
    <definedName name="HTML_Title" hidden="1">"World - Preliminary"</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2_10" hidden="1">""</definedName>
    <definedName name="HTML2_11" hidden="1">1</definedName>
    <definedName name="HTML2_12" hidden="1">"C:\My Documents\financials.html"</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Count" hidden="1">1</definedName>
    <definedName name="htyuityuiotio" hidden="1">{#N/A,#N/A,FALSE,"REPORT"}</definedName>
    <definedName name="hu" hidden="1">{"detail",#N/A,FALSE,"mfg";"summary",#N/A,FALSE,"mfg"}</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uhu" hidden="1">Main.SAPF4Help()</definedName>
    <definedName name="huji" hidden="1">{#N/A,#N/A,FALSE,"Aging Summary";#N/A,#N/A,FALSE,"Ratio Analysis";#N/A,#N/A,FALSE,"Test 120 Day Accts";#N/A,#N/A,FALSE,"Tickmarks"}</definedName>
    <definedName name="huyt" hidden="1">{"'Sheet1'!$L$16"}</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w" hidden="1">{"sales growth",#N/A,FALSE,"summary";"oper income",#N/A,FALSE,"summary";"oros rank",#N/A,FALSE,"summary";"net assets",#N/A,FALSE,"summary";"asset turnover",#N/A,FALSE,"summary";"orona",#N/A,FALSE,"summary"}</definedName>
    <definedName name="hxcvhx" hidden="1">{#N/A,#N/A,TRUE,"recap";"variable",#N/A,TRUE,"variable";"usages",#N/A,TRUE,"usages";"volume",#N/A,TRUE,"volume";"quantity",#N/A,TRUE,"quantity";"total cost",#N/A,TRUE,"cost";"purchase price",#N/A,TRUE,"purchase";"production",#N/A,TRUE,"prod";"saf. qual.",#N/A,TRUE,"safqual"}</definedName>
    <definedName name="hxh" hidden="1">{#N/A,#N/A,TRUE,"recap";"variable",#N/A,TRUE,"variable";"usages",#N/A,TRUE,"usages";"volume",#N/A,TRUE,"volume";"quantity",#N/A,TRUE,"quantity";"total cost",#N/A,TRUE,"cost";"purchase price",#N/A,TRUE,"purchase";"production",#N/A,TRUE,"prod";"saf. qual.",#N/A,TRUE,"safqual"}</definedName>
    <definedName name="hy"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Hypertention" hidden="1">{#N/A,#N/A,FALSE,"Pharm";#N/A,#N/A,FALSE,"WWCM"}</definedName>
    <definedName name="hypo" hidden="1">{#N/A,#N/A,FALSE,"Pharm";#N/A,#N/A,FALSE,"WWCM"}</definedName>
    <definedName name="I">#REF!</definedName>
    <definedName name="iäi" hidden="1">{#N/A,#N/A,TRUE,"recap";"variable",#N/A,TRUE,"variable";"usages",#N/A,TRUE,"usages";"volume",#N/A,TRUE,"volume";"quantity",#N/A,TRUE,"quantity";"total cost",#N/A,TRUE,"cost";"purchase price",#N/A,TRUE,"purchase";"production",#N/A,TRUE,"prod";"saf. qual.",#N/A,TRUE,"safqual"}</definedName>
    <definedName name="IAS">#REF!</definedName>
    <definedName name="IBBA">#REF!</definedName>
    <definedName name="ibnjks" hidden="1">{"detail",#N/A,FALSE,"mfg";"summary",#N/A,FALSE,"mfg"}</definedName>
    <definedName name="ICT">#REF!</definedName>
    <definedName name="ICT_INITIAL">#REF!</definedName>
    <definedName name="ICT_list_1204">#REF!</definedName>
    <definedName name="ICT_list_1204_conso">#REF!</definedName>
    <definedName name="ICTLAST">#REF!</definedName>
    <definedName name="ID">#REF!</definedName>
    <definedName name="Identifier">#REF!</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F">#REF!</definedName>
    <definedName name="iğ" hidden="1">Main.SAPF4Help()</definedName>
    <definedName name="II">#REF!</definedName>
    <definedName name="ii.oo" hidden="1">{#N/A,#N/A,FALSE,"Umsatz EO BP";#N/A,#N/A,FALSE,"Umsatz EO OP";#N/A,#N/A,FALSE,"ER EO BP";#N/A,#N/A,FALSE,"ER EO OP";#N/A,#N/A,FALSE,"EA EO (2)";#N/A,#N/A,FALSE,"EA EO";#N/A,#N/A,FALSE,"EA EO (3)";#N/A,#N/A,FALSE,"EA EO (4)";#N/A,#N/A,FALSE,"KA EO  (2)";#N/A,#N/A,FALSE,"KA EO";#N/A,#N/A,FALSE,"KA EO  (3)";#N/A,#N/A,FALSE,"KA EO (4)"}</definedName>
    <definedName name="ııfkf" hidden="1">#N/A</definedName>
    <definedName name="iii" hidden="1">{"detail",#N/A,FALSE,"mfg";"summary",#N/A,FALSE,"mfg"}</definedName>
    <definedName name="iiiii" hidden="1">{#N/A,#N/A,FALSE,"Calc";#N/A,#N/A,FALSE,"Sensitivity";#N/A,#N/A,FALSE,"LT Earn.Dil.";#N/A,#N/A,FALSE,"Dil. AVP"}</definedName>
    <definedName name="iilghjl" hidden="1">{#N/A,#N/A,TRUE,"recap";"variable",#N/A,TRUE,"variable";"usages",#N/A,TRUE,"usages";"volume",#N/A,TRUE,"volume";"quantity",#N/A,TRUE,"quantity";"total cost",#N/A,TRUE,"cost";"purchase price",#N/A,TRUE,"purchase";"production",#N/A,TRUE,"prod";"saf. qual.",#N/A,TRUE,"safqual"}</definedName>
    <definedName name="iir" hidden="1">{#N/A,#N/A,TRUE,"recap";"variable",#N/A,TRUE,"variable";"usages",#N/A,TRUE,"usages";"volume",#N/A,TRUE,"volume";"quantity",#N/A,TRUE,"quantity";"total cost",#N/A,TRUE,"cost";"purchase price",#N/A,TRUE,"purchase";"production",#N/A,TRUE,"prod";"saf. qual.",#N/A,TRUE,"safqual"}</definedName>
    <definedName name="ijoi" hidden="1">{#N/A,#N/A,FALSE,"Produkte Erw.";#N/A,#N/A,FALSE,"Produkte Plan";#N/A,#N/A,FALSE,"Leistungen Erw.";#N/A,#N/A,FALSE,"Leistungen Plan";#N/A,#N/A,FALSE,"KA Allg.Kosten (2)";#N/A,#N/A,FALSE,"KA All.Kosten"}</definedName>
    <definedName name="ik" hidden="1">{"detail",#N/A,FALSE,"mfg";"summary",#N/A,FALSE,"mfg"}</definedName>
    <definedName name="IKA">#REF!</definedName>
    <definedName name="ikt" hidden="1">{#N/A,#N/A,TRUE,"recap";"variable",#N/A,TRUE,"variable";"usages",#N/A,TRUE,"usages";"volume",#N/A,TRUE,"volume";"quantity",#N/A,TRUE,"quantity";"total cost",#N/A,TRUE,"cost";"purchase price",#N/A,TRUE,"purchase";"production",#N/A,TRUE,"prod";"saf. qual.",#N/A,TRUE,"safqual"}</definedName>
    <definedName name="il" hidden="1">Main.SAPF4Help()</definedName>
    <definedName name="iluil" hidden="1">{#N/A,#N/A,TRUE,"recap";"variable",#N/A,TRUE,"variable";"usages",#N/A,TRUE,"usages";"volume",#N/A,TRUE,"volume";"quantity",#N/A,TRUE,"quantity";"total cost",#N/A,TRUE,"cost";"purchase price",#N/A,TRUE,"purchase";"production",#N/A,TRUE,"prod";"saf. qual.",#N/A,TRUE,"safqual"}</definedName>
    <definedName name="Impact_DD" hidden="1">#REF!</definedName>
    <definedName name="IMPORTDFF1">#REF!</definedName>
    <definedName name="IMPORTDFF10">#REF!</definedName>
    <definedName name="IMPORTDFF11">#REF!</definedName>
    <definedName name="IMPORTDFF12">#REF!</definedName>
    <definedName name="IMPORTDFF13">#REF!</definedName>
    <definedName name="IMPORTDFF14">#REF!</definedName>
    <definedName name="IMPORTDFF15">#REF!</definedName>
    <definedName name="IMPORTDFF16">#REF!</definedName>
    <definedName name="IMPORTDFF17">#REF!</definedName>
    <definedName name="IMPORTDFF18">#REF!</definedName>
    <definedName name="IMPORTDFF19">#REF!</definedName>
    <definedName name="IMPORTDFF2">#REF!</definedName>
    <definedName name="IMPORTDFF20">#REF!</definedName>
    <definedName name="IMPORTDFF21">#REF!</definedName>
    <definedName name="IMPORTDFF22">#REF!</definedName>
    <definedName name="IMPORTDFF26">#REF!</definedName>
    <definedName name="IMPORTDFF27">#REF!</definedName>
    <definedName name="IMPORTDFF28">#REF!</definedName>
    <definedName name="IMPORTDFF29">#REF!</definedName>
    <definedName name="IMPORTDFF3">#REF!</definedName>
    <definedName name="IMPORTDFF30">#REF!</definedName>
    <definedName name="IMPORTDFF31">#REF!</definedName>
    <definedName name="IMPORTDFF32">#REF!</definedName>
    <definedName name="IMPORTDFF34">#REF!</definedName>
    <definedName name="IMPORTDFF36">#REF!</definedName>
    <definedName name="IMPORTDFF37">#REF!</definedName>
    <definedName name="IMPORTDFF38">#REF!</definedName>
    <definedName name="IMPORTDFF4">#REF!</definedName>
    <definedName name="IMPORTDFF5">#REF!</definedName>
    <definedName name="IMPORTDFF6">#REF!</definedName>
    <definedName name="IMPORTDFF7">#REF!</definedName>
    <definedName name="IMPORTDFF8">#REF!</definedName>
    <definedName name="IMPORTDFF9">#REF!</definedName>
    <definedName name="in" hidden="1">{#N/A,#N/A,FALSE,"Aging Summary";#N/A,#N/A,FALSE,"Ratio Analysis";#N/A,#N/A,FALSE,"Test 120 Day Accts";#N/A,#N/A,FALSE,"Tickmarks"}</definedName>
    <definedName name="ın" hidden="1">Main.SAPF4Help()</definedName>
    <definedName name="inabc" hidden="1">{#N/A,#N/A,FALSE,"Aging Summary";#N/A,#N/A,FALSE,"Ratio Analysis";#N/A,#N/A,FALSE,"Test 120 Day Accts";#N/A,#N/A,FALSE,"Tickmarks"}</definedName>
    <definedName name="Inbound_mail___parcels">#REF!</definedName>
    <definedName name="Include?">#REF!</definedName>
    <definedName name="IncomeStatementDates">#REF!</definedName>
    <definedName name="incqtr" hidden="1">#REF!</definedName>
    <definedName name="indeks0903" hidden="1">Main.SAPF4Help()</definedName>
    <definedName name="ındex" hidden="1">#REF!</definedName>
    <definedName name="INDEXX" hidden="1">Main.SAPF4Help()</definedName>
    <definedName name="IndType" hidden="1">#REF!</definedName>
    <definedName name="inflation">#REF!</definedName>
    <definedName name="inflList" hidden="1">"00000000000000000000000000000000000000000000000000000000000000000000000000000000000000000000000000000000000000000000000000000000000000000000000000000000000000000000000000000000000000000000000000000000"</definedName>
    <definedName name="InfraAP">#REF!</definedName>
    <definedName name="InfraAR">#REF!</definedName>
    <definedName name="Infrainv">#REF!</definedName>
    <definedName name="ingjks" hidden="1">{"detail",#N/A,FALSE,"mfg";"summary",#N/A,FALSE,"mfg"}</definedName>
    <definedName name="iniske" hidden="1">{"detail",#N/A,FALSE,"mfg";"summary",#N/A,FALSE,"mfg"}</definedName>
    <definedName name="inksl" hidden="1">{"detail",#N/A,FALSE,"mfg";"summary",#N/A,FALSE,"mfg"}</definedName>
    <definedName name="ınnt" hidden="1">{#N/A,#N/A,FALSE,"Aging Summary";#N/A,#N/A,FALSE,"Ratio Analysis";#N/A,#N/A,FALSE,"Test 120 Day Accts";#N/A,#N/A,FALSE,"Tickmarks"}</definedName>
    <definedName name="input">"Input_MM_transit_20091124.xls"</definedName>
    <definedName name="Input_type">#REF!</definedName>
    <definedName name="input1">#REF!</definedName>
    <definedName name="input2">#REF!</definedName>
    <definedName name="insertproj_rec">#REF!</definedName>
    <definedName name="Int" hidden="1">{#N/A,#N/A,FALSE,"Error"}</definedName>
    <definedName name="Int_Bearing_Debt">#REF!</definedName>
    <definedName name="Inter" hidden="1">{#N/A,#N/A,FALSE,"Aging Summary";#N/A,#N/A,FALSE,"Ratio Analysis";#N/A,#N/A,FALSE,"Test 120 Day Accts";#N/A,#N/A,FALSE,"Tickmarks"}</definedName>
    <definedName name="Interest" hidden="1">{"'debtors'!$A$1:$I$305","'debtors'!$A$1:$J$285"}</definedName>
    <definedName name="Interest_Expense">#REF!</definedName>
    <definedName name="Interest_Rate_Cash">#REF!</definedName>
    <definedName name="Interest_Rate_Debt">#REF!</definedName>
    <definedName name="INTERV">#REF!</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PrintArea" hidden="1">#REF!</definedName>
    <definedName name="InverseIA">#REF!</definedName>
    <definedName name="invest">#REF!</definedName>
    <definedName name="io" hidden="1">{"Performance Details",#N/A,FALSE,"Current Yr";"Performance Details",#N/A,FALSE,"Budget";"Performance Details",#N/A,FALSE,"Prior Year"}</definedName>
    <definedName name="iö" hidden="1">{#N/A,#N/A,TRUE,"recap";"variable",#N/A,TRUE,"variable";"usages",#N/A,TRUE,"usages";"volume",#N/A,TRUE,"volume";"quantity",#N/A,TRUE,"quantity";"total cost",#N/A,TRUE,"cost";"purchase price",#N/A,TRUE,"purchase";"production",#N/A,TRUE,"prod";"saf. qual.",#N/A,TRUE,"safqual"}</definedName>
    <definedName name="ioioo" hidden="1">{#N/A,#N/A,FALSE,"Rohstoffnotierungen";#N/A,#N/A,FALSE,"ER HCST Erw. 99";#N/A,#N/A,FALSE,"ER HCST Plan 00";#N/A,#N/A,FALSE,"Umsatz KG";#N/A,#N/A,FALSE,"ER HCST";#N/A,#N/A,FALSE,"EA ST (2)";#N/A,#N/A,FALSE,"EA ST";#N/A,#N/A,FALSE,"EA ST (3)";#N/A,#N/A,FALSE,"EA ST (4)";#N/A,#N/A,FALSE,"KA ST  (2)";#N/A,#N/A,FALSE,"KA ST";#N/A,#N/A,FALSE,"KA ST  (3)";#N/A,#N/A,FALSE,"KA ST (4)"}</definedName>
    <definedName name="iolul" hidden="1">{#N/A,#N/A,TRUE,"recap";"variable",#N/A,TRUE,"variable";"usages",#N/A,TRUE,"usages";"volume",#N/A,TRUE,"volume";"quantity",#N/A,TRUE,"quantity";"total cost",#N/A,TRUE,"cost";"purchase price",#N/A,TRUE,"purchase";"production",#N/A,TRUE,"prod";"saf. qual.",#N/A,TRUE,"safqual"}</definedName>
    <definedName name="ioö" hidden="1">{#N/A,#N/A,TRUE,"recap";"variable",#N/A,TRUE,"variable";"usages",#N/A,TRUE,"usages";"volume",#N/A,TRUE,"volume";"quantity",#N/A,TRUE,"quantity";"total cost",#N/A,TRUE,"cost";"purchase price",#N/A,TRUE,"purchase";"production",#N/A,TRUE,"prod";"saf. qual.",#N/A,TRUE,"safqual"}</definedName>
    <definedName name="ioöi" hidden="1">{#N/A,#N/A,TRUE,"recap";"variable",#N/A,TRUE,"variable";"usages",#N/A,TRUE,"usages";"volume",#N/A,TRUE,"volume";"quantity",#N/A,TRUE,"quantity";"total cost",#N/A,TRUE,"cost";"purchase price",#N/A,TRUE,"purchase";"production",#N/A,TRUE,"prod";"saf. qual.",#N/A,TRUE,"safqual"}</definedName>
    <definedName name="ioöiö" hidden="1">{#N/A,#N/A,TRUE,"recap";"variable",#N/A,TRUE,"variable";"usages",#N/A,TRUE,"usages";"volume",#N/A,TRUE,"volume";"quantity",#N/A,TRUE,"quantity";"total cost",#N/A,TRUE,"cost";"purchase price",#N/A,TRUE,"purchase";"production",#N/A,TRUE,"prod";"saf. qual.",#N/A,TRUE,"safqual"}</definedName>
    <definedName name="ioöuioö" hidden="1">{#N/A,#N/A,TRUE,"recap";"variable",#N/A,TRUE,"variable";"usages",#N/A,TRUE,"usages";"volume",#N/A,TRUE,"volume";"quantity",#N/A,TRUE,"quantity";"total cost",#N/A,TRUE,"cost";"purchase price",#N/A,TRUE,"purchase";"production",#N/A,TRUE,"prod";"saf. qual.",#N/A,TRUE,"safqual"}</definedName>
    <definedName name="ioözoö" hidden="1">{#N/A,#N/A,TRUE,"recap";"variable",#N/A,TRUE,"variable";"usages",#N/A,TRUE,"usages";"volume",#N/A,TRUE,"volume";"quantity",#N/A,TRUE,"quantity";"total cost",#N/A,TRUE,"cost";"purchase price",#N/A,TRUE,"purchase";"production",#N/A,TRUE,"prod";"saf. qual.",#N/A,TRUE,"safqual"}</definedName>
    <definedName name="iop" hidden="1">{#N/A,"PURCHM",FALSE,"Business Analysis";#N/A,"SPADD",FALSE,"Business Analysis"}</definedName>
    <definedName name="iopiuo" hidden="1">{#N/A,#N/A,FALSE,"Summary";#N/A,#N/A,FALSE,"Main";#N/A,#N/A,FALSE,"OPBalance";#N/A,#N/A,FALSE,"Consolidated";#N/A,#N/A,FALSE,"EcommFin";#N/A,#N/A,FALSE,"EcommAssum";#N/A,#N/A,FALSE,"CoprpOH";#N/A,#N/A,FALSE,"Acquisition"}</definedName>
    <definedName name="IP" hidden="1">{#N/A,#N/A,FALSE,"Pharm";#N/A,#N/A,FALSE,"WWCM"}</definedName>
    <definedName name="IPO">#REF!</definedName>
    <definedName name="Ipromis_Status">#REF!</definedName>
    <definedName name="IQ_0_PCT_RISK_WEIGHT_TOTAL_THRIFT" hidden="1">"c25055"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DWELLING_UNITS_CONSTRUCTION_MORTGAGE_LOANS_ADJUSTED_NCOS_TOTAL_THRIFT" hidden="1">"c25200"</definedName>
    <definedName name="IQ_1_4_DWELLING_UNITS_CONSTRUCTION_MORTGAGE_LOANS_GVA_CHARGE_OFFS_THRIFT" hidden="1">"c25115"</definedName>
    <definedName name="IQ_1_4_DWELLING_UNITS_CONSTRUCTION_MORTGAGE_LOANS_GVA_RECOVERIES_THRIFT" hidden="1">"c25146"</definedName>
    <definedName name="IQ_1_4_DWELLING_UNITS_CONSTRUCTION_MORTGAGE_LOANS_SVA_PROVISIONS_TRANSFERS_FROM_GVA_TOTAL_THRIFT" hidden="1">"c25169"</definedName>
    <definedName name="IQ_1_4_DWELLING_UNITS_REVOLVING_OPEN_END_PML_ADJUSTED_NCOS_TOTAL_THRIFT" hidden="1">"c25203"</definedName>
    <definedName name="IQ_1_4_DWELLING_UNITS_REVOLVING_OPEN_END_PML_GVA_CHARGE_OFFS_THRIFT" hidden="1">"c25118"</definedName>
    <definedName name="IQ_1_4_DWELLING_UNITS_REVOLVING_OPEN_END_PML_GVA_RECOVERIES_THRIFT" hidden="1">"c25149"</definedName>
    <definedName name="IQ_1_4_DWELLING_UNITS_REVOLVING_OPEN_END_PML_SVA_PROVISIONS_TRANSFERS_FROM_GVA_TOTAL_THRIFT" hidden="1">"c25172"</definedName>
    <definedName name="IQ_1_4_DWELLING_UNITS_SECURED_FIRST_LIENS_IN_PROCESS_FORECLOSURE_THRIFT" hidden="1">"c25305"</definedName>
    <definedName name="IQ_1_4_DWELLING_UNITS_SECURED_FIRST_LIENS_PML_ADJUSTED_NCOS_TOTAL_THRIFT" hidden="1">"c25204"</definedName>
    <definedName name="IQ_1_4_DWELLING_UNITS_SECURED_FIRST_LIENS_PML_GVA_CHARGE_OFFS_THRIFT" hidden="1">"c25119"</definedName>
    <definedName name="IQ_1_4_DWELLING_UNITS_SECURED_FIRST_LIENS_PML_GVA_RECOVERIES_THRIFT" hidden="1">"c25150"</definedName>
    <definedName name="IQ_1_4_DWELLING_UNITS_SECURED_FIRST_LIENS_PML_SVA_PROVISIONS_TRANSFERS_FROM_GVA_TOTAL_THRIFT" hidden="1">"c25173"</definedName>
    <definedName name="IQ_1_4_DWELLING_UNITS_SECURED_JUNIOR_LIENS_IN_PROCESS_FORECLOSURE_THRIFT" hidden="1">"c25306"</definedName>
    <definedName name="IQ_1_4_DWELLING_UNITS_SECURED_JUNIOR_LIENS_PML_ADJUSTED_NCOS_TOTAL_THRIFT" hidden="1">"c25205"</definedName>
    <definedName name="IQ_1_4_DWELLING_UNITS_SECURED_JUNIOR_LIENS_PML_GVA_CHARGE_OFFS_THRIFT" hidden="1">"c25120"</definedName>
    <definedName name="IQ_1_4_DWELLING_UNITS_SECURED_JUNIOR_LIENS_PML_GVA_RECOVERIES_THRIFT" hidden="1">"c25151"</definedName>
    <definedName name="IQ_1_4_DWELLING_UNITS_SECURED_JUNIOR_LIENS_PML_SVA_PROVISIONS_TRANSFERS_FROM_GVA_TOTAL_THRIFT" hidden="1">"c25174"</definedName>
    <definedName name="IQ_1_4_DWELLING_UNITS_SECURED_REVOLVING_OPEN_END_LOANS_IN_PROCESS_FORECLOSURE_THRIFT" hidden="1">"c25304"</definedName>
    <definedName name="IQ_1_4_FAMILY_CONSTRUCTION_LOANS_GROSS_LOANS_THRIFT" hidden="1">"c25727"</definedName>
    <definedName name="IQ_1_4_FAMILY_CONSTRUCTION_LOANS_RISK_BASED_CAPITAL_THRIFT" hidden="1">"c25712"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100_PCT_RISK_WEIGHT_TOTAL_THRIFT" hidden="1">"c25073"</definedName>
    <definedName name="IQ_20_PCT_RISK_WEIGHT_TOTAL_THRIFT" hidden="1">"c25062"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 hidden="1">"c25069"</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ING_STANDARD_CIQ_COL" hidden="1">"c11739"</definedName>
    <definedName name="IQ_ACCOUNTS_PAY" hidden="1">"c1343"</definedName>
    <definedName name="IQ_ACCOUNTS_PAYABLE_THRIFT" hidden="1">"c24910"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 hidden="1">"c24907"</definedName>
    <definedName name="IQ_ACCRUED_INT_PAYABLE_THRIFT" hidden="1">"c24906"</definedName>
    <definedName name="IQ_ACCRUED_INT_RECEIVABLE_MBS_THRIFT" hidden="1">"c24836"</definedName>
    <definedName name="IQ_ACCRUED_INT_RECEIVABLE_THRIFT" hidden="1">"c24827"</definedName>
    <definedName name="IQ_ACCRUED_INTEREST_RECEIVABLE_FFIEC" hidden="1">"c12842"</definedName>
    <definedName name="IQ_ACCRUED_MORTGAGE_INT_RECEIVABLE_THRIFT" hidden="1">"c24849"</definedName>
    <definedName name="IQ_ACCRUED_NON_MORTGAGE_INT_RECEIVABLE_THRIFT" hidden="1">"c24866"</definedName>
    <definedName name="IQ_ACCRUED_TAXES_THRIFT" hidden="1">"c24909"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GAINS_LOSSES_CASH_FLOW_HEDGES_THRIFT" hidden="1">"c24922"</definedName>
    <definedName name="IQ_ACCUMULATED_GAINS_LOSSES_CERTAIN_SEC_THRIFT" hidden="1">"c24921"</definedName>
    <definedName name="IQ_ACCUMULATED_LOSSES_GAINS_CASH_FLOW_HEDGES_ADJUSTED_ASSETS_THRIFT" hidden="1">"c25035"</definedName>
    <definedName name="IQ_ACCUMULATED_LOSSES_GAINS_CASH_FLOW_HEDGES_T1_THRIFT" hidden="1">"c25026"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 hidden="1">"c25584"</definedName>
    <definedName name="IQ_ACTUAL_THRIFT_INV_PERCENTAGE_MONTH_END_SECOND_MONTH_QUARTER_THRIFT" hidden="1">"c25585"</definedName>
    <definedName name="IQ_ACTUAL_THRIFT_INV_PERCENTAGE_MONTH_END_THIRD_MONTH_QUARTER_THRIFT" hidden="1">"c25586"</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JUSTED_OPERATING_INCOME_AVG_ASSETS_THRIFT" hidden="1">"c25651"</definedName>
    <definedName name="IQ_ADJUSTED_TOTAL_ASSETS_ADJUSTED_ASSETS_THRIFT" hidden="1">"c25038"</definedName>
    <definedName name="IQ_ADJUSTMENTS_GVA_THRIFT" hidden="1">"c25095"</definedName>
    <definedName name="IQ_ADJUSTMENTS_SVA_THRIFT" hidden="1">"c25102"</definedName>
    <definedName name="IQ_ADJUSTMENTS_TVA_THRIFT" hidden="1">"c25109"</definedName>
    <definedName name="IQ_ADMIN_RATIO" hidden="1">"c2784"</definedName>
    <definedName name="IQ_ADVANCES_FROM_FHLB_THRIFT" hidden="1">"c24900"</definedName>
    <definedName name="IQ_ADVANCES_TAXES_INSURANCE_THRIFT" hidden="1">"c24850"</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ACT_OR_EST" hidden="1">"c18265"</definedName>
    <definedName name="IQ_AFFO_PER_SHARE_ACT_OR_EST_CIQ" hidden="1">"c18271"</definedName>
    <definedName name="IQ_AFFO_PER_SHARE_BASIC" hidden="1">"c8869"</definedName>
    <definedName name="IQ_AFFO_PER_SHARE_DET_EST" hidden="1">"c18173"</definedName>
    <definedName name="IQ_AFFO_PER_SHARE_DET_EST_CIQ" hidden="1">"c18222"</definedName>
    <definedName name="IQ_AFFO_PER_SHARE_DET_EST_CURRENCY" hidden="1">"c18306"</definedName>
    <definedName name="IQ_AFFO_PER_SHARE_DET_EST_CURRENCY_CIQ" hidden="1">"c18345"</definedName>
    <definedName name="IQ_AFFO_PER_SHARE_DET_EST_DATE" hidden="1">"c18280"</definedName>
    <definedName name="IQ_AFFO_PER_SHARE_DET_EST_DATE_CIQ" hidden="1">"c18324"</definedName>
    <definedName name="IQ_AFFO_PER_SHARE_DET_EST_INCL" hidden="1">"c18362"</definedName>
    <definedName name="IQ_AFFO_PER_SHARE_DET_EST_INCL_CIQ" hidden="1">"c18331"</definedName>
    <definedName name="IQ_AFFO_PER_SHARE_DET_EST_NOTE" hidden="1">"c18295"</definedName>
    <definedName name="IQ_AFFO_PER_SHARE_DET_EST_NOTE_CIQ" hidden="1">"c18338"</definedName>
    <definedName name="IQ_AFFO_PER_SHARE_DET_EST_ORIGIN" hidden="1">"c18317"</definedName>
    <definedName name="IQ_AFFO_PER_SHARE_DET_EST_ORIGIN_CIQ" hidden="1">"c18352"</definedName>
    <definedName name="IQ_AFFO_PER_SHARE_DILUTED" hidden="1">"c8870"</definedName>
    <definedName name="IQ_AFFO_PER_SHARE_EST" hidden="1">"c18112"</definedName>
    <definedName name="IQ_AFFO_PER_SHARE_EST_CIQ" hidden="1">"c18180"</definedName>
    <definedName name="IQ_AFFO_PER_SHARE_EST_NOTE" hidden="1">"c18233"</definedName>
    <definedName name="IQ_AFFO_PER_SHARE_EST_NOTE_CIQ" hidden="1">"c18240"</definedName>
    <definedName name="IQ_AFFO_PER_SHARE_GUIDANCE" hidden="1">"c18400"</definedName>
    <definedName name="IQ_AFFO_PER_SHARE_HIGH_EST" hidden="1">"c18132"</definedName>
    <definedName name="IQ_AFFO_PER_SHARE_HIGH_EST_CIQ" hidden="1">"c18194"</definedName>
    <definedName name="IQ_AFFO_PER_SHARE_HIGH_GUIDANCE" hidden="1">"c18401"</definedName>
    <definedName name="IQ_AFFO_PER_SHARE_LOW_EST" hidden="1">"c18142"</definedName>
    <definedName name="IQ_AFFO_PER_SHARE_LOW_EST_CIQ" hidden="1">"c18201"</definedName>
    <definedName name="IQ_AFFO_PER_SHARE_LOW_GUIDANCE" hidden="1">"c18402"</definedName>
    <definedName name="IQ_AFFO_PER_SHARE_MEDIAN_EST" hidden="1">"c18122"</definedName>
    <definedName name="IQ_AFFO_PER_SHARE_MEDIAN_EST_CIQ" hidden="1">"c18187"</definedName>
    <definedName name="IQ_AFFO_PER_SHARE_NUM_EST" hidden="1">"c18162"</definedName>
    <definedName name="IQ_AFFO_PER_SHARE_NUM_EST_CIQ" hidden="1">"c18215"</definedName>
    <definedName name="IQ_AFFO_PER_SHARE_STDDEV_EST" hidden="1">"c18152"</definedName>
    <definedName name="IQ_AFFO_PER_SHARE_STDDEV_EST_CIQ" hidden="1">"c18208"</definedName>
    <definedName name="IQ_AFS_INVEST_SECURITIES_FFIEC" hidden="1">"c13456"</definedName>
    <definedName name="IQ_AFS_SEC_AMOUNTS_NETTED_THRIFT" hidden="1">"c25492"</definedName>
    <definedName name="IQ_AFS_SEC_INV_SEC_THRIFT" hidden="1">"c25670"</definedName>
    <definedName name="IQ_AFS_SEC_LEVEL_1_THRIFT" hidden="1">"c25488"</definedName>
    <definedName name="IQ_AFS_SEC_LEVEL_2_THRIFT" hidden="1">"c25489"</definedName>
    <definedName name="IQ_AFS_SEC_LEVEL_3_THRIFT" hidden="1">"c25490"</definedName>
    <definedName name="IQ_AFS_SEC_THRIFT" hidden="1">"c24933"</definedName>
    <definedName name="IQ_AFS_SEC_TIER_1_CAPITAL_THRIFT" hidden="1">"c25630"</definedName>
    <definedName name="IQ_AFS_SEC_TOTAL_AFTER_NETTING_THRIFT" hidden="1">"c25493"</definedName>
    <definedName name="IQ_AFS_SEC_TOTAL_BEFORE_NETTING_THRIFT" hidden="1">"c25491"</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REIT_OVER_TOTAL" hidden="1">"c24693"</definedName>
    <definedName name="IQ_AGG_REIT_SHARES" hidden="1">"c24695"</definedName>
    <definedName name="IQ_AGG_REIT_VALUE" hidden="1">"c24694"</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GREGATE_AMT_ALL_EXTENSIONS_CREDIT_THRIFT" hidden="1">"c25589"</definedName>
    <definedName name="IQ_AGGREGATE_INV_IN_SERVICE_CORPORATIONS_THRIFT" hidden="1">"c25588"</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ASSETS_ELIGIBLE_100_PCT_RISK_WEIGHT_THRIFT" hidden="1">"c25072"</definedName>
    <definedName name="IQ_ALL_OTHER_DEPOSITS_FOREIGN_DEP_FFIEC" hidden="1">"c15347"</definedName>
    <definedName name="IQ_ALL_OTHER_FINANCIAL_ASSETS_AMOUNTS_NETTED_THRIFT" hidden="1">"c25516"</definedName>
    <definedName name="IQ_ALL_OTHER_FINANCIAL_ASSETS_LEVEL_1_THRIFT" hidden="1">"c25512"</definedName>
    <definedName name="IQ_ALL_OTHER_FINANCIAL_ASSETS_LEVEL_2_THRIFT" hidden="1">"c25513"</definedName>
    <definedName name="IQ_ALL_OTHER_FINANCIAL_ASSETS_LEVEL_3_THRIFT" hidden="1">"c25514"</definedName>
    <definedName name="IQ_ALL_OTHER_FINANCIAL_ASSETS_TOTAL_AFTER_NETTING_THRIFT" hidden="1">"c25517"</definedName>
    <definedName name="IQ_ALL_OTHER_FINANCIAL_ASSETS_TOTAL_BEFORE_NETTING_THRIFT" hidden="1">"c25515"</definedName>
    <definedName name="IQ_ALL_OTHER_FINANCIAL_LIABILITIES_AMOUNTS_NETTED_THRIFT" hidden="1">"c25558"</definedName>
    <definedName name="IQ_ALL_OTHER_FINANCIAL_LIABILITIES_LEVEL_1_THRIFT" hidden="1">"c25554"</definedName>
    <definedName name="IQ_ALL_OTHER_FINANCIAL_LIABILITIES_LEVEL_2_THRIFT" hidden="1">"c25555"</definedName>
    <definedName name="IQ_ALL_OTHER_FINANCIAL_LIABILITIES_LEVEL_3_THRIFT" hidden="1">"c25556"</definedName>
    <definedName name="IQ_ALL_OTHER_FINANCIAL_LIABILITIES_TOTAL_AFTER_NETTING_THRIFT" hidden="1">"c25559"</definedName>
    <definedName name="IQ_ALL_OTHER_FINANCIAL_LIABILITIES_TOTAL_BEFORE_NETTING_THRIFT" hidden="1">"c25557"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EXCL_CONSUMER_LL_REC_DOM_FFIEC" hidden="1">"c25857"</definedName>
    <definedName name="IQ_ALL_OTHER_LOANS_EXCL_CONSUMER_LL_REC_FFIEC" hidden="1">"c25853"</definedName>
    <definedName name="IQ_ALL_OTHER_LOANS_RECOV_FFIEC" hidden="1">"c13205"</definedName>
    <definedName name="IQ_ALL_OTHER_SEC_1_4_DOM_CHARGE_OFFS_FFIEC" hidden="1">"c25842"</definedName>
    <definedName name="IQ_ALL_OTHER_SEC_1_4_DOM_RECOV_FFIEC" hidden="1">"c25843"</definedName>
    <definedName name="IQ_ALL_OTHER_SEC_1_4_DUE_30_89_FFIEC" hidden="1">"c25835"</definedName>
    <definedName name="IQ_ALL_OTHER_SEC_1_4_DUE_90_FFIEC" hidden="1">"c25836"</definedName>
    <definedName name="IQ_ALL_OTHER_SEC_1_4_NON_ACCRUAL_FFIEC" hidden="1">"c25837"</definedName>
    <definedName name="IQ_ALL_OTHER_TRADING_LIABILITIES_DOM_FFIEC" hidden="1">"c12942"</definedName>
    <definedName name="IQ_ALL_OTHER_UNUSED_FFIEC" hidden="1">"c25861"</definedName>
    <definedName name="IQ_ALL_STATEMENTS_AP" hidden="1">"c25895"</definedName>
    <definedName name="IQ_ALL_STATEMENTS_AP_CO" hidden="1">"c25896"</definedName>
    <definedName name="IQ_ALL_STATEMENTS_INDUSTRY" hidden="1">"c25891"</definedName>
    <definedName name="IQ_ALL_STATEMENTS_INDUSTRY_CO" hidden="1">"c25892"</definedName>
    <definedName name="IQ_ALL_STATEMENTS_STANDARD" hidden="1">"c25893"</definedName>
    <definedName name="IQ_ALL_STATEMENTS_STANDARD_CO" hidden="1">"c25894"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_MORTGAGE_LL_LOSSES_THRIFT" hidden="1">"c24851"</definedName>
    <definedName name="IQ_ALLOW_NON_MORTGAGE_LOAN_LL_THRIFT" hidden="1">"c24867"</definedName>
    <definedName name="IQ_ALLOWABLE_T2_CAPITAL_FFIEC" hidden="1">"c13150"</definedName>
    <definedName name="IQ_ALLOWABLE_TIER_2_CAPITAL_T2_THRIFT" hidden="1">"c25046"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 hidden="1">"c25239"</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LLOWANCES_LL_LOSSES_T2_THRIFT" hidden="1">"c25043"</definedName>
    <definedName name="IQ_AMENDED_BALANCE_PREVIOUS_YR_FDIC" hidden="1">"c6499"</definedName>
    <definedName name="IQ_AMORT_EXP_IMPAIRMENT_OTHER_INTANGIBLE_ASSETS_FFIEC" hidden="1">"c13026"</definedName>
    <definedName name="IQ_AMORT_EXPENSE_FDIC" hidden="1">"c6677"</definedName>
    <definedName name="IQ_AMORT_LOAN_SERVICING_ASSETS_LIABILITIES_THRIFT" hidden="1">"c24767"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DIRECT_CREDIT_SUBSTITUTES_ASSETS_THRIFT" hidden="1">"c25616"</definedName>
    <definedName name="IQ_AMT_LOW_LEVEL_RECOURSE_RESIDUAL_INTERESTS_BEFORE_RISK_WEIGHTING_THRIFT" hidden="1">"c25074"</definedName>
    <definedName name="IQ_AMT_NONINTEREST_BEARING_TRANSACTION_ACCOUNTS_MORE_THAN_250000_THRIFT" hidden="1">"c25582"</definedName>
    <definedName name="IQ_AMT_OUT" hidden="1">"c2145"</definedName>
    <definedName name="IQ_AMT_RECOURSE_OBLIGATIONS_ASSETS_THRIFT" hidden="1">"c25617"</definedName>
    <definedName name="IQ_AMT_RECOURSE_OBLIGATIONS_LOANS_THRIFT" hidden="1">"c25618"</definedName>
    <definedName name="IQ_AMT_RECOURSE_OBLIGATIONS_LOANS_WHERE_RECOURSE_IS_120_DAYS_LESS_THRIFT" hidden="1">"c25619"</definedName>
    <definedName name="IQ_AMT_RECOURSE_OBLIGATIONS_LOANS_WHERE_RECOURSE_IS_GREATER_THAN_120_DAYS_THRIFT" hidden="1">"c25620"</definedName>
    <definedName name="IQ_AMT_THIS_QUARTER_TROUBLED_DEBT_RESTRUCTURED_THRIFT" hidden="1">"c25229"</definedName>
    <definedName name="IQ_ANALYST_DET_EST" hidden="1">"c12043"</definedName>
    <definedName name="IQ_ANALYST_DET_EST_CIQ" hidden="1">"c12103"</definedName>
    <definedName name="IQ_ANALYST_EMAIL" hidden="1">"c13738"</definedName>
    <definedName name="IQ_ANALYST_NAME" hidden="1">"c13736"</definedName>
    <definedName name="IQ_ANALYST_NON_PER_DET_EST" hidden="1">"c12755"</definedName>
    <definedName name="IQ_ANALYST_NON_PER_DET_EST_CIQ" hidden="1">"c12756"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OCI_THRIFT" hidden="1">"c24920"</definedName>
    <definedName name="IQ_AP" hidden="1">"c32"</definedName>
    <definedName name="IQ_AP_BNK" hidden="1">"c33"</definedName>
    <definedName name="IQ_AP_BR" hidden="1">"c34"</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 hidden="1">"c24918"</definedName>
    <definedName name="IQ_APPLICABLE_INCOME_TAXES_AVG_ASSETS_THRIFT" hidden="1">"c25657"</definedName>
    <definedName name="IQ_APPLICABLE_INCOME_TAXES_FTE_FFIEC" hidden="1">"c13853"</definedName>
    <definedName name="IQ_AR" hidden="1">"c40"</definedName>
    <definedName name="IQ_AR_BR" hidden="1">"c41"</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BACKED_SEC_INV_SEC_THRIFT" hidden="1">"c25674"</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 hidden="1">"c25356"</definedName>
    <definedName name="IQ_ASSETS_EXCLUDED_PURPOSES_OTS_ASSESSMENT_COMPLEXITY_COMPONENT_NONMANAGED_ASSETS_THRIFT" hidden="1">"c25378"</definedName>
    <definedName name="IQ_ASSETS_FAIR_VALUE" hidden="1">"c13843"</definedName>
    <definedName name="IQ_ASSETS_HELD_FDIC" hidden="1">"c6305"</definedName>
    <definedName name="IQ_ASSETS_HFS_THRIFT" hidden="1">"c24934"</definedName>
    <definedName name="IQ_ASSETS_LEVEL_1" hidden="1">"c13839"</definedName>
    <definedName name="IQ_ASSETS_LEVEL_2" hidden="1">"c13840"</definedName>
    <definedName name="IQ_ASSETS_LEVEL_3" hidden="1">"c13841"</definedName>
    <definedName name="IQ_ASSETS_LOSS_SHARING_DEBT_SEC_FFIEC" hidden="1">"c25867"</definedName>
    <definedName name="IQ_ASSETS_LOSS_SHARING_FFIEC" hidden="1">"c25864"</definedName>
    <definedName name="IQ_ASSETS_LOSS_SHARING_LL_FFIEC" hidden="1">"c25865"</definedName>
    <definedName name="IQ_ASSETS_LOSS_SHARING_OREO_FFIEC" hidden="1">"c25866"</definedName>
    <definedName name="IQ_ASSETS_LOSS_SHARING_OTHER_FFIEC" hidden="1">"c25868"</definedName>
    <definedName name="IQ_ASSETS_NAME_AP" hidden="1">"c8921"</definedName>
    <definedName name="IQ_ASSETS_NAME_AP_ABS" hidden="1">"c8940"</definedName>
    <definedName name="IQ_ASSETS_NETTING_OTHER_ADJUSTMENTS" hidden="1">"c13842"</definedName>
    <definedName name="IQ_ASSETS_NON_INCLUDABLE_SUBS_ADJUSTED_ASSETS_THRIFT" hidden="1">"c25031"</definedName>
    <definedName name="IQ_ASSETS_OPER_LEASE_DEPR" hidden="1">"c2070"</definedName>
    <definedName name="IQ_ASSETS_OPER_LEASE_GROSS" hidden="1">"c2071"</definedName>
    <definedName name="IQ_ASSETS_PER_EMPLOYEE_FDIC" hidden="1">"c6737"</definedName>
    <definedName name="IQ_ASSETS_PER_EMPLOYEE_THRIFT" hidden="1">"c25783"</definedName>
    <definedName name="IQ_ASSETS_REPRICE_ASSETS_TOT_FFIEC" hidden="1">"c13454"</definedName>
    <definedName name="IQ_ASSETS_RISK_WEIGHT_THRIFT" hidden="1">"c25076"</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HRIFT" hidden="1">"c24862"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 hidden="1">"c24950"</definedName>
    <definedName name="IQ_AVG_DEPOSITS_INV_EXCLUDING_NON_INT_EARNING_ITEMS_THRIFT" hidden="1">"c24947"</definedName>
    <definedName name="IQ_AVG_EARNING_ASSETS_AVG_ASSETS_THRIFT" hidden="1">"c25645"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 hidden="1">"c4983"</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 hidden="1">"c25646"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MORTGAGE_LOANS_MBS_THRIFT" hidden="1">"c24948"</definedName>
    <definedName name="IQ_AVG_NON_MORTGAGE_LOANS_THRIFT" hidden="1">"c24949"</definedName>
    <definedName name="IQ_AVG_PORTFOLIO_DURATION" hidden="1">"c17693"</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TOTAL_ASSETS_THRIFT" hidden="1">"c24946"</definedName>
    <definedName name="IQ_AVG_TOTAL_BORROWINGS_THRIFT" hidden="1">"c24951"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 hidden="1">"c25883"</definedName>
    <definedName name="IQ_BALANCE_SHEET_AP_CO" hidden="1">"c25884"</definedName>
    <definedName name="IQ_BALANCE_SHEET_INDUSTRY" hidden="1">"c25879"</definedName>
    <definedName name="IQ_BALANCE_SHEET_INDUSTRY_CO" hidden="1">"c25880"</definedName>
    <definedName name="IQ_BALANCE_SHEET_STANDARD" hidden="1">"c25881"</definedName>
    <definedName name="IQ_BALANCE_SHEET_STANDARD_CO" hidden="1">"c25882"</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OWNED_LIFE_INSURANCE_THRIFT" hidden="1">"c24884"</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GINNING_BALANCE_GVA_THRIFT" hidden="1">"c25091"</definedName>
    <definedName name="IQ_BEGINNING_BALANCE_REPORTED_QUARTERLY_BALANCE_GVA_THRIFT" hidden="1">"c25090"</definedName>
    <definedName name="IQ_BEGINNING_BALANCE_REPORTED_QUARTERLY_BALANCE_SVA_THRIFT" hidden="1">"c25098"</definedName>
    <definedName name="IQ_BEGINNING_BALANCE_REPORTED_QUARTERLY_BALANCE_TVA_THRIFT" hidden="1">"c25105"</definedName>
    <definedName name="IQ_BEGINNING_BALANCE_SVA_THRIFT" hidden="1">"c25099"</definedName>
    <definedName name="IQ_BEGINNING_BALANCE_TVA_THRIFT" hidden="1">"c25106"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FITCH_DATE" hidden="1">"c241"</definedName>
    <definedName name="IQ_BONDRATING_SP" hidden="1">"IQ_BONDRATING_SP"</definedName>
    <definedName name="IQ_BONDRATING_SP_DATE" hidden="1">"c242"</definedName>
    <definedName name="IQ_BOOK_VALUE" hidden="1">"IQ_BOOK_VALUE"</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DEPOSITS_TOTAL_DEPOSITS_THRIFT" hidden="1">"c25781"</definedName>
    <definedName name="IQ_BROKER_ORIGINATED_DEPOSITS_FULLY_INSURED_100000_THROUGH_250000_THRIFT" hidden="1">"c24980"</definedName>
    <definedName name="IQ_BROKER_ORIGINATED_DEPOSITS_FULLY_INSURED_LESS_THAN_100000_THRIFT" hidden="1">"c24979"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ACT_OR_EST_THOM" hidden="1">"c5308"</definedName>
    <definedName name="IQ_BV_EST_CIQ" hidden="1">"c4737"</definedName>
    <definedName name="IQ_BV_EST_REUT" hidden="1">"c5403"</definedName>
    <definedName name="IQ_BV_EST_THOM" hidden="1">"c5147"</definedName>
    <definedName name="IQ_BV_HIGH_EST_CIQ" hidden="1">"c4739"</definedName>
    <definedName name="IQ_BV_HIGH_EST_REUT" hidden="1">"c5405"</definedName>
    <definedName name="IQ_BV_HIGH_EST_THOM" hidden="1">"c5149"</definedName>
    <definedName name="IQ_BV_LOW_EST_CIQ" hidden="1">"c4740"</definedName>
    <definedName name="IQ_BV_LOW_EST_REUT" hidden="1">"c5406"</definedName>
    <definedName name="IQ_BV_LOW_EST_THOM" hidden="1">"c5150"</definedName>
    <definedName name="IQ_BV_MEDIAN_EST_CIQ" hidden="1">"c4738"</definedName>
    <definedName name="IQ_BV_MEDIAN_EST_REUT" hidden="1">"c5404"</definedName>
    <definedName name="IQ_BV_MEDIAN_EST_THOM" hidden="1">"c5148"</definedName>
    <definedName name="IQ_BV_NUM_EST_CIQ" hidden="1">"c4741"</definedName>
    <definedName name="IQ_BV_NUM_EST_REUT" hidden="1">"c5407"</definedName>
    <definedName name="IQ_BV_NUM_EST_THOM" hidden="1">"c5151"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CIQ_COL" hidden="1">"c11719"</definedName>
    <definedName name="IQ_BV_SHARE_ACT_OR_EST_REUT" hidden="1">"c5477"</definedName>
    <definedName name="IQ_BV_SHARE_DET_EST" hidden="1">"c12047"</definedName>
    <definedName name="IQ_BV_SHARE_DET_EST_CIQ" hidden="1">"c12107"</definedName>
    <definedName name="IQ_BV_SHARE_DET_EST_CURRENCY" hidden="1">"c12456"</definedName>
    <definedName name="IQ_BV_SHARE_DET_EST_CURRENCY_CIQ" hidden="1">"c12500"</definedName>
    <definedName name="IQ_BV_SHARE_DET_EST_DATE" hidden="1">"c12200"</definedName>
    <definedName name="IQ_BV_SHARE_DET_EST_DATE_CIQ" hidden="1">"c12253"</definedName>
    <definedName name="IQ_BV_SHARE_DET_EST_INCL" hidden="1">"c12339"</definedName>
    <definedName name="IQ_BV_SHARE_DET_EST_INCL_CIQ" hidden="1">"c12383"</definedName>
    <definedName name="IQ_BV_SHARE_DET_EST_NOTE" hidden="1">"c17545"</definedName>
    <definedName name="IQ_BV_SHARE_DET_EST_NOTE_CIQ" hidden="1">"c17498"</definedName>
    <definedName name="IQ_BV_SHARE_DET_EST_ORIGIN" hidden="1">"c12573"</definedName>
    <definedName name="IQ_BV_SHARE_DET_EST_ORIGIN_CIQ" hidden="1">"c12622"</definedName>
    <definedName name="IQ_BV_SHARE_EST" hidden="1">"c3541"</definedName>
    <definedName name="IQ_BV_SHARE_EST_CIQ" hidden="1">"c3800"</definedName>
    <definedName name="IQ_BV_SHARE_EST_DOWN_2MONTH" hidden="1">"c16573"</definedName>
    <definedName name="IQ_BV_SHARE_EST_DOWN_2MONTH_CIQ" hidden="1">"c16837"</definedName>
    <definedName name="IQ_BV_SHARE_EST_DOWN_3MONTH" hidden="1">"c16577"</definedName>
    <definedName name="IQ_BV_SHARE_EST_DOWN_3MONTH_CIQ" hidden="1">"c16841"</definedName>
    <definedName name="IQ_BV_SHARE_EST_DOWN_MONTH" hidden="1">"c16569"</definedName>
    <definedName name="IQ_BV_SHARE_EST_DOWN_MONTH_CIQ" hidden="1">"c16833"</definedName>
    <definedName name="IQ_BV_SHARE_EST_NOTE" hidden="1">"c17523"</definedName>
    <definedName name="IQ_BV_SHARE_EST_NOTE_CIQ" hidden="1">"c17476"</definedName>
    <definedName name="IQ_BV_SHARE_EST_NUM_ANALYSTS_2MONTH" hidden="1">"c16571"</definedName>
    <definedName name="IQ_BV_SHARE_EST_NUM_ANALYSTS_2MONTH_CIQ" hidden="1">"c16835"</definedName>
    <definedName name="IQ_BV_SHARE_EST_NUM_ANALYSTS_3MONTH" hidden="1">"c16575"</definedName>
    <definedName name="IQ_BV_SHARE_EST_NUM_ANALYSTS_3MONTH_CIQ" hidden="1">"c16839"</definedName>
    <definedName name="IQ_BV_SHARE_EST_NUM_ANALYSTS_MONTH" hidden="1">"c16567"</definedName>
    <definedName name="IQ_BV_SHARE_EST_NUM_ANALYSTS_MONTH_CIQ" hidden="1">"c16831"</definedName>
    <definedName name="IQ_BV_SHARE_EST_REUT" hidden="1">"c5439"</definedName>
    <definedName name="IQ_BV_SHARE_EST_TOTAL_REVISED_2MONTH" hidden="1">"c16574"</definedName>
    <definedName name="IQ_BV_SHARE_EST_TOTAL_REVISED_2MONTH_CIQ" hidden="1">"c16838"</definedName>
    <definedName name="IQ_BV_SHARE_EST_TOTAL_REVISED_3MONTH" hidden="1">"c16578"</definedName>
    <definedName name="IQ_BV_SHARE_EST_TOTAL_REVISED_3MONTH_CIQ" hidden="1">"c16842"</definedName>
    <definedName name="IQ_BV_SHARE_EST_TOTAL_REVISED_MONTH" hidden="1">"c16570"</definedName>
    <definedName name="IQ_BV_SHARE_EST_TOTAL_REVISED_MONTH_CIQ" hidden="1">"c16834"</definedName>
    <definedName name="IQ_BV_SHARE_EST_UP_2MONTH" hidden="1">"c16572"</definedName>
    <definedName name="IQ_BV_SHARE_EST_UP_2MONTH_CIQ" hidden="1">"c16836"</definedName>
    <definedName name="IQ_BV_SHARE_EST_UP_3MONTH" hidden="1">"c16576"</definedName>
    <definedName name="IQ_BV_SHARE_EST_UP_3MONTH_CIQ" hidden="1">"c16840"</definedName>
    <definedName name="IQ_BV_SHARE_EST_UP_MONTH" hidden="1">"c16568"</definedName>
    <definedName name="IQ_BV_SHARE_EST_UP_MONTH_CIQ" hidden="1">"c16832"</definedName>
    <definedName name="IQ_BV_SHARE_HIGH_EST" hidden="1">"c3542"</definedName>
    <definedName name="IQ_BV_SHARE_HIGH_EST_CIQ" hidden="1">"c3802"</definedName>
    <definedName name="IQ_BV_SHARE_HIGH_EST_REUT" hidden="1">"c5441"</definedName>
    <definedName name="IQ_BV_SHARE_LOW_EST" hidden="1">"c3543"</definedName>
    <definedName name="IQ_BV_SHARE_LOW_EST_CIQ" hidden="1">"c3803"</definedName>
    <definedName name="IQ_BV_SHARE_LOW_EST_REUT" hidden="1">"c5442"</definedName>
    <definedName name="IQ_BV_SHARE_MEDIAN_EST" hidden="1">"c3544"</definedName>
    <definedName name="IQ_BV_SHARE_MEDIAN_EST_CIQ" hidden="1">"c3801"</definedName>
    <definedName name="IQ_BV_SHARE_MEDIAN_EST_REUT" hidden="1">"c5440"</definedName>
    <definedName name="IQ_BV_SHARE_NUM_EST" hidden="1">"c3539"</definedName>
    <definedName name="IQ_BV_SHARE_NUM_EST_CIQ" hidden="1">"c3804"</definedName>
    <definedName name="IQ_BV_SHARE_NUM_EST_REUT" hidden="1">"c5443"</definedName>
    <definedName name="IQ_BV_SHARE_STDDEV_EST" hidden="1">"c3540"</definedName>
    <definedName name="IQ_BV_SHARE_STDDEV_EST_CIQ" hidden="1">"c3805"</definedName>
    <definedName name="IQ_BV_SHARE_STDDEV_EST_REUT" hidden="1">"c5444"</definedName>
    <definedName name="IQ_BV_STDDEV_EST_CIQ" hidden="1">"c4742"</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REUT" hidden="1">"c6800"</definedName>
    <definedName name="IQ_CAL_Y" hidden="1">"c102"</definedName>
    <definedName name="IQ_CAL_Y_EST" hidden="1">"c6797"</definedName>
    <definedName name="IQ_CAL_Y_EST_CIQ" hidden="1">"c6809"</definedName>
    <definedName name="IQ_CAL_Y_EST_CIQ_COL" hidden="1">"c11744"</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CIQ_COL" hidden="1">"c11718"</definedName>
    <definedName name="IQ_CAPEX_ACT_OR_EST_REUT" hidden="1">"c5474"</definedName>
    <definedName name="IQ_CAPEX_BNK" hidden="1">"c110"</definedName>
    <definedName name="IQ_CAPEX_BR" hidden="1">"c111"</definedName>
    <definedName name="IQ_CAPEX_CM" hidden="1">"c111"</definedName>
    <definedName name="IQ_CAPEX_DET_EST" hidden="1">"c12048"</definedName>
    <definedName name="IQ_CAPEX_DET_EST_CIQ" hidden="1">"c12108"</definedName>
    <definedName name="IQ_CAPEX_DET_EST_CURRENCY" hidden="1">"c12457"</definedName>
    <definedName name="IQ_CAPEX_DET_EST_CURRENCY_CIQ" hidden="1">"c12501"</definedName>
    <definedName name="IQ_CAPEX_DET_EST_DATE" hidden="1">"c12201"</definedName>
    <definedName name="IQ_CAPEX_DET_EST_DATE_CIQ" hidden="1">"c12254"</definedName>
    <definedName name="IQ_CAPEX_DET_EST_INCL" hidden="1">"c12340"</definedName>
    <definedName name="IQ_CAPEX_DET_EST_INCL_CIQ" hidden="1">"c12384"</definedName>
    <definedName name="IQ_CAPEX_DET_EST_NOTE" hidden="1">"c17542"</definedName>
    <definedName name="IQ_CAPEX_DET_EST_NOTE_CIQ" hidden="1">"c17495"</definedName>
    <definedName name="IQ_CAPEX_DET_EST_ORIGIN" hidden="1">"c12765"</definedName>
    <definedName name="IQ_CAPEX_DET_EST_ORIGIN_CIQ" hidden="1">"c12766"</definedName>
    <definedName name="IQ_CAPEX_EST" hidden="1">"c3523"</definedName>
    <definedName name="IQ_CAPEX_EST_CIQ" hidden="1">"c3807"</definedName>
    <definedName name="IQ_CAPEX_EST_DOWN_2MONTH" hidden="1">"c16525"</definedName>
    <definedName name="IQ_CAPEX_EST_DOWN_2MONTH_CIQ" hidden="1">"c16789"</definedName>
    <definedName name="IQ_CAPEX_EST_DOWN_3MONTH" hidden="1">"c16529"</definedName>
    <definedName name="IQ_CAPEX_EST_DOWN_3MONTH_CIQ" hidden="1">"c16793"</definedName>
    <definedName name="IQ_CAPEX_EST_DOWN_MONTH" hidden="1">"c16521"</definedName>
    <definedName name="IQ_CAPEX_EST_DOWN_MONTH_CIQ" hidden="1">"c16785"</definedName>
    <definedName name="IQ_CAPEX_EST_NOTE" hidden="1">"c17519"</definedName>
    <definedName name="IQ_CAPEX_EST_NOTE_CIQ" hidden="1">"c17472"</definedName>
    <definedName name="IQ_CAPEX_EST_NUM_ANALYSTS_2MONTH" hidden="1">"c16523"</definedName>
    <definedName name="IQ_CAPEX_EST_NUM_ANALYSTS_2MONTH_CIQ" hidden="1">"c16787"</definedName>
    <definedName name="IQ_CAPEX_EST_NUM_ANALYSTS_3MONTH" hidden="1">"c16527"</definedName>
    <definedName name="IQ_CAPEX_EST_NUM_ANALYSTS_3MONTH_CIQ" hidden="1">"c16791"</definedName>
    <definedName name="IQ_CAPEX_EST_NUM_ANALYSTS_MONTH" hidden="1">"c16519"</definedName>
    <definedName name="IQ_CAPEX_EST_NUM_ANALYSTS_MONTH_CIQ" hidden="1">"c16783"</definedName>
    <definedName name="IQ_CAPEX_EST_REUT" hidden="1">"c3969"</definedName>
    <definedName name="IQ_CAPEX_EST_TOTAL_REVISED_2MONTH" hidden="1">"c16526"</definedName>
    <definedName name="IQ_CAPEX_EST_TOTAL_REVISED_2MONTH_CIQ" hidden="1">"c16790"</definedName>
    <definedName name="IQ_CAPEX_EST_TOTAL_REVISED_3MONTH" hidden="1">"c16530"</definedName>
    <definedName name="IQ_CAPEX_EST_TOTAL_REVISED_3MONTH_CIQ" hidden="1">"c16794"</definedName>
    <definedName name="IQ_CAPEX_EST_TOTAL_REVISED_MONTH" hidden="1">"c16522"</definedName>
    <definedName name="IQ_CAPEX_EST_TOTAL_REVISED_MONTH_CIQ" hidden="1">"c16786"</definedName>
    <definedName name="IQ_CAPEX_EST_UP_2MONTH" hidden="1">"c16524"</definedName>
    <definedName name="IQ_CAPEX_EST_UP_2MONTH_CIQ" hidden="1">"c16788"</definedName>
    <definedName name="IQ_CAPEX_EST_UP_3MONTH" hidden="1">"c16528"</definedName>
    <definedName name="IQ_CAPEX_EST_UP_3MONTH_CIQ" hidden="1">"c16792"</definedName>
    <definedName name="IQ_CAPEX_EST_UP_MONTH" hidden="1">"c16520"</definedName>
    <definedName name="IQ_CAPEX_EST_UP_MONTH_CIQ" hidden="1">"c16784"</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NUM_EST" hidden="1">"c3521"</definedName>
    <definedName name="IQ_CAPEX_NUM_EST_CIQ" hidden="1">"c3811"</definedName>
    <definedName name="IQ_CAPEX_NUM_EST_REUT" hidden="1">"c3973"</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UTI" hidden="1">"c114"</definedName>
    <definedName name="IQ_CAPITAL_ALLOCATION_ADJUSTMENT_FOREIGN_FFIEC" hidden="1">"c15389"</definedName>
    <definedName name="IQ_CAPITAL_CONTRIBUTIONS_SAVINGS_ASSOCIATION_THRIFT" hidden="1">"c25014"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_THRIFT" hidden="1">"c24763"</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 hidden="1">"c24944"</definedName>
    <definedName name="IQ_CARRYING_AMT_LOANS_LEASES_COVERED_FDIC_LOSS_SHARING_AGREEMENTS_THRIFT" hidden="1">"c24942"</definedName>
    <definedName name="IQ_CARRYING_AMT_OTHER_ASSETS_COVERED_FDIC_LOSS_SHARING_AGREEMENTS_THRIFT" hidden="1">"c24945"</definedName>
    <definedName name="IQ_CARRYING_AMT_RE_OWNED_COVERED_FDIC_LOSS_SHARING_AGREEMENTS_THRIFT" hidden="1">"c24943"</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IVIDENDS_NET_INCOME_THRIFT" hidden="1">"c25634"</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LIGIBLE_0_PCT_RISK_WEIGHT_THRIFT" hidden="1">"c25051"</definedName>
    <definedName name="IQ_CASH_EPS_ACT_OR_EST_CIQ" hidden="1">"c18264"</definedName>
    <definedName name="IQ_CASH_EPS_DET_EST" hidden="1">"c18385"</definedName>
    <definedName name="IQ_CASH_EPS_DET_EST_CIQ" hidden="1">"c18172"</definedName>
    <definedName name="IQ_CASH_EPS_DET_EST_CURRENCY" hidden="1">"c18389"</definedName>
    <definedName name="IQ_CASH_EPS_DET_EST_CURRENCY_CIQ" hidden="1">"c18305"</definedName>
    <definedName name="IQ_CASH_EPS_DET_EST_DATE" hidden="1">"c18386"</definedName>
    <definedName name="IQ_CASH_EPS_DET_EST_DATE_CIQ" hidden="1">"c18279"</definedName>
    <definedName name="IQ_CASH_EPS_DET_EST_INCL" hidden="1">"c18387"</definedName>
    <definedName name="IQ_CASH_EPS_DET_EST_INCL_CIQ" hidden="1">"c18361"</definedName>
    <definedName name="IQ_CASH_EPS_DET_EST_NOTE" hidden="1">"c18388"</definedName>
    <definedName name="IQ_CASH_EPS_DET_EST_NOTE_CIQ" hidden="1">"c18294"</definedName>
    <definedName name="IQ_CASH_EPS_DET_EST_ORIGIN" hidden="1">"c18390"</definedName>
    <definedName name="IQ_CASH_EPS_DET_EST_ORIGIN_CIQ" hidden="1">"c18316"</definedName>
    <definedName name="IQ_CASH_EPS_EST" hidden="1">"c5631"</definedName>
    <definedName name="IQ_CASH_EPS_EST_CIQ" hidden="1">"c18111"</definedName>
    <definedName name="IQ_CASH_EPS_EST_DOWN_2MONTH" hidden="1">"c16333"</definedName>
    <definedName name="IQ_CASH_EPS_EST_DOWN_3MONTH" hidden="1">"c16337"</definedName>
    <definedName name="IQ_CASH_EPS_EST_DOWN_MONTH" hidden="1">"c16329"</definedName>
    <definedName name="IQ_CASH_EPS_EST_NOTE_CIQ" hidden="1">"c18232"</definedName>
    <definedName name="IQ_CASH_EPS_EST_NUM_ANALYSTS_2MONTH" hidden="1">"c16331"</definedName>
    <definedName name="IQ_CASH_EPS_EST_NUM_ANALYSTS_3MONTH" hidden="1">"c16335"</definedName>
    <definedName name="IQ_CASH_EPS_EST_NUM_ANALYSTS_MONTH" hidden="1">"c16327"</definedName>
    <definedName name="IQ_CASH_EPS_EST_TOTAL_REVISED_2MONTH" hidden="1">"c16334"</definedName>
    <definedName name="IQ_CASH_EPS_EST_TOTAL_REVISED_3MONTH" hidden="1">"c16338"</definedName>
    <definedName name="IQ_CASH_EPS_EST_TOTAL_REVISED_MONTH" hidden="1">"c16330"</definedName>
    <definedName name="IQ_CASH_EPS_EST_UP_2MONTH" hidden="1">"c16332"</definedName>
    <definedName name="IQ_CASH_EPS_EST_UP_3MONTH" hidden="1">"c16336"</definedName>
    <definedName name="IQ_CASH_EPS_EST_UP_MONTH" hidden="1">"c16328"</definedName>
    <definedName name="IQ_CASH_EPS_GUIDANCE" hidden="1">"c18397"</definedName>
    <definedName name="IQ_CASH_EPS_HIGH_EST" hidden="1">"c5633"</definedName>
    <definedName name="IQ_CASH_EPS_HIGH_EST_CIQ" hidden="1">"c18131"</definedName>
    <definedName name="IQ_CASH_EPS_HIGH_GUIDANCE" hidden="1">"c18398"</definedName>
    <definedName name="IQ_CASH_EPS_LOW_EST" hidden="1">"c5634"</definedName>
    <definedName name="IQ_CASH_EPS_LOW_EST_CIQ" hidden="1">"c18141"</definedName>
    <definedName name="IQ_CASH_EPS_LOW_GUIDANCE" hidden="1">"c18399"</definedName>
    <definedName name="IQ_CASH_EPS_MEDIAN_EST" hidden="1">"c5632"</definedName>
    <definedName name="IQ_CASH_EPS_MEDIAN_EST_CIQ" hidden="1">"c18121"</definedName>
    <definedName name="IQ_CASH_EPS_NUM_EST" hidden="1">"c5635"</definedName>
    <definedName name="IQ_CASH_EPS_NUM_EST_CIQ" hidden="1">"c18161"</definedName>
    <definedName name="IQ_CASH_EPS_STDDEV_EST" hidden="1">"c5636"</definedName>
    <definedName name="IQ_CASH_EPS_STDDEV_EST_CIQ" hidden="1">"c18151"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AP" hidden="1">"c25889"</definedName>
    <definedName name="IQ_CASH_FLOW_AP_CO" hidden="1">"c25890"</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INDUSTRY" hidden="1">"c25885"</definedName>
    <definedName name="IQ_CASH_FLOW_INDUSTRY_CO" hidden="1">"c25886"</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ANDARD" hidden="1">"c25887"</definedName>
    <definedName name="IQ_CASH_FLOW_STANDARD_CO" hidden="1">"c25888"</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 hidden="1">"c24818"</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DET_EST_CIQ" hidden="1">"c24555"</definedName>
    <definedName name="IQ_CASH_OPER_DET_EST_CURRENCY_CIQ" hidden="1">"c24559"</definedName>
    <definedName name="IQ_CASH_OPER_DET_EST_DATE_CIQ" hidden="1">"c24556"</definedName>
    <definedName name="IQ_CASH_OPER_DET_EST_INCL_CIQ" hidden="1">"c24557"</definedName>
    <definedName name="IQ_CASH_OPER_DET_EST_NOTE_CIQ" hidden="1">"c24558"</definedName>
    <definedName name="IQ_CASH_OPER_DET_EST_ORIGIN_CIQ" hidden="1">"c24560"</definedName>
    <definedName name="IQ_CASH_OPER_EST" hidden="1">"c4163"</definedName>
    <definedName name="IQ_CASH_OPER_EST_CIQ" hidden="1">"c4575"</definedName>
    <definedName name="IQ_CASH_OPER_EST_DOWN_2MONTH_CIQ" hidden="1">"c24567"</definedName>
    <definedName name="IQ_CASH_OPER_EST_DOWN_3MONTH_CIQ" hidden="1">"c24571"</definedName>
    <definedName name="IQ_CASH_OPER_EST_DOWN_MONTH_CIQ" hidden="1">"c24563"</definedName>
    <definedName name="IQ_CASH_OPER_EST_NOTE_CIQ" hidden="1">"c24554"</definedName>
    <definedName name="IQ_CASH_OPER_EST_NUM_ANALYSTS_2MONTH_CIQ" hidden="1">"c24565"</definedName>
    <definedName name="IQ_CASH_OPER_EST_NUM_ANALYSTS_3MONTH_CIQ" hidden="1">"c24569"</definedName>
    <definedName name="IQ_CASH_OPER_EST_NUM_ANALYSTS_MONTH_CIQ" hidden="1">"c24561"</definedName>
    <definedName name="IQ_CASH_OPER_EST_TOTAL_REVISED_2MONTH_CIQ" hidden="1">"c24568"</definedName>
    <definedName name="IQ_CASH_OPER_EST_TOTAL_REVISED_3MONTH_CIQ" hidden="1">"c24572"</definedName>
    <definedName name="IQ_CASH_OPER_EST_TOTAL_REVISED_MONTH_CIQ" hidden="1">"c24564"</definedName>
    <definedName name="IQ_CASH_OPER_EST_UP_2MONTH_CIQ" hidden="1">"c24566"</definedName>
    <definedName name="IQ_CASH_OPER_EST_UP_3MONTH_CIQ" hidden="1">"c24570"</definedName>
    <definedName name="IQ_CASH_OPER_EST_UP_MONTH_CIQ" hidden="1">"c24562"</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_RELATED_DUE_90_FFIEC" hidden="1">"c25833"</definedName>
    <definedName name="IQ_CC_RELATED_LOANS_DUE_30_89_FFIEC" hidden="1">"c25832"</definedName>
    <definedName name="IQ_CC_RELATED_NON_ACCRUAL_FFIEC" hidden="1">"c25834"</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CIQ_COL" hidden="1">"c11708"</definedName>
    <definedName name="IQ_CFPS_ACT_OR_EST_REUT" hidden="1">"c5463"</definedName>
    <definedName name="IQ_CFPS_DET_EST" hidden="1">"c12049"</definedName>
    <definedName name="IQ_CFPS_DET_EST_CIQ" hidden="1">"c12109"</definedName>
    <definedName name="IQ_CFPS_DET_EST_CURRENCY" hidden="1">"c12458"</definedName>
    <definedName name="IQ_CFPS_DET_EST_CURRENCY_CIQ" hidden="1">"c12502"</definedName>
    <definedName name="IQ_CFPS_DET_EST_DATE" hidden="1">"c12202"</definedName>
    <definedName name="IQ_CFPS_DET_EST_DATE_CIQ" hidden="1">"c12255"</definedName>
    <definedName name="IQ_CFPS_DET_EST_INCL" hidden="1">"c12341"</definedName>
    <definedName name="IQ_CFPS_DET_EST_INCL_CIQ" hidden="1">"c12385"</definedName>
    <definedName name="IQ_CFPS_DET_EST_NOTE" hidden="1">"c17529"</definedName>
    <definedName name="IQ_CFPS_DET_EST_NOTE_CIQ" hidden="1">"c17482"</definedName>
    <definedName name="IQ_CFPS_DET_EST_ORIGIN" hidden="1">"c12575"</definedName>
    <definedName name="IQ_CFPS_DET_EST_ORIGIN_CIQ" hidden="1">"c12624"</definedName>
    <definedName name="IQ_CFPS_EST" hidden="1">"c1667"</definedName>
    <definedName name="IQ_CFPS_EST_CIQ" hidden="1">"c3675"</definedName>
    <definedName name="IQ_CFPS_EST_DOWN_2MONTH" hidden="1">"c16321"</definedName>
    <definedName name="IQ_CFPS_EST_DOWN_2MONTH_CIQ" hidden="1">"c16645"</definedName>
    <definedName name="IQ_CFPS_EST_DOWN_3MONTH" hidden="1">"c16325"</definedName>
    <definedName name="IQ_CFPS_EST_DOWN_3MONTH_CIQ" hidden="1">"c16649"</definedName>
    <definedName name="IQ_CFPS_EST_DOWN_MONTH" hidden="1">"c16317"</definedName>
    <definedName name="IQ_CFPS_EST_DOWN_MONTH_CIQ" hidden="1">"c16641"</definedName>
    <definedName name="IQ_CFPS_EST_NOTE" hidden="1">"c17508"</definedName>
    <definedName name="IQ_CFPS_EST_NOTE_CIQ" hidden="1">"c17461"</definedName>
    <definedName name="IQ_CFPS_EST_NUM_ANALYSTS_2MONTH" hidden="1">"c16319"</definedName>
    <definedName name="IQ_CFPS_EST_NUM_ANALYSTS_2MONTH_CIQ" hidden="1">"c16643"</definedName>
    <definedName name="IQ_CFPS_EST_NUM_ANALYSTS_3MONTH" hidden="1">"c16323"</definedName>
    <definedName name="IQ_CFPS_EST_NUM_ANALYSTS_3MONTH_CIQ" hidden="1">"c16647"</definedName>
    <definedName name="IQ_CFPS_EST_NUM_ANALYSTS_MONTH" hidden="1">"c16315"</definedName>
    <definedName name="IQ_CFPS_EST_NUM_ANALYSTS_MONTH_CIQ" hidden="1">"c16639"</definedName>
    <definedName name="IQ_CFPS_EST_REUT" hidden="1">"c3844"</definedName>
    <definedName name="IQ_CFPS_EST_TOTAL_REVISED_2MONTH" hidden="1">"c16322"</definedName>
    <definedName name="IQ_CFPS_EST_TOTAL_REVISED_2MONTH_CIQ" hidden="1">"c16646"</definedName>
    <definedName name="IQ_CFPS_EST_TOTAL_REVISED_3MONTH" hidden="1">"c16326"</definedName>
    <definedName name="IQ_CFPS_EST_TOTAL_REVISED_3MONTH_CIQ" hidden="1">"c16650"</definedName>
    <definedName name="IQ_CFPS_EST_TOTAL_REVISED_MONTH" hidden="1">"c16318"</definedName>
    <definedName name="IQ_CFPS_EST_TOTAL_REVISED_MONTH_CIQ" hidden="1">"c16642"</definedName>
    <definedName name="IQ_CFPS_EST_UP_2MONTH" hidden="1">"c16320"</definedName>
    <definedName name="IQ_CFPS_EST_UP_2MONTH_CIQ" hidden="1">"c16644"</definedName>
    <definedName name="IQ_CFPS_EST_UP_3MONTH" hidden="1">"c16324"</definedName>
    <definedName name="IQ_CFPS_EST_UP_3MONTH_CIQ" hidden="1">"c16648"</definedName>
    <definedName name="IQ_CFPS_EST_UP_MONTH" hidden="1">"c16316"</definedName>
    <definedName name="IQ_CFPS_EST_UP_MONTH_CIQ" hidden="1">"c16640"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NUM_EST" hidden="1">"c1671"</definedName>
    <definedName name="IQ_CFPS_NUM_EST_CIQ" hidden="1">"c3679"</definedName>
    <definedName name="IQ_CFPS_NUM_EST_REUT" hidden="1">"c3848"</definedName>
    <definedName name="IQ_CFPS_STDDEV_EST" hidden="1">"c1672"</definedName>
    <definedName name="IQ_CFPS_STDDEV_EST_CIQ" hidden="1">"c3680"</definedName>
    <definedName name="IQ_CFPS_STDDEV_EST_REUT" hidden="1">"c3849"</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GVA_THRIFT" hidden="1">"c25096"</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SVA_THRIFT" hidden="1">"c25103"</definedName>
    <definedName name="IQ_CHARGE_OFFS_TOTAL_AVG_LOANS" hidden="1">"c165"</definedName>
    <definedName name="IQ_CHARGE_OFFS_TVA_THRIFT" hidden="1">"c25110"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IMS_DOMESTIC_DEPOSITORY_INSTITUTIONS_ELIGIBLE_20_PCT_RISK_WEIGHT_THRIFT" hidden="1">"c25060"</definedName>
    <definedName name="IQ_CLAIMS_FHLBS_ELIGIBLE_20_PCT_RISK_WEIGHT_THRIFT" hidden="1">"c25058"</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AMILY_LOANS_TOTAL_LOANS_THRIFT" hidden="1">"c25742"</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LOANS_GROSS_LOANS_THRIFT" hidden="1">"c25724"</definedName>
    <definedName name="IQ_CLOSED_END_LOANS_RISK_BASED_CAPITAL_THRIFT" hidden="1">"c25709"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D_PURCHASED_COMM_NON_MORTGAGE_LOANS_THRIFT" hidden="1">"c25339"</definedName>
    <definedName name="IQ_CLOSED_PURCHASED_CONSUMER_NON_MORTGAGE_LOANS_THRIFT" hidden="1">"c25341"</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MO_THRIFT" hidden="1">"c24903"</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ATERALIZED_MBS_ISSUED_GUARANTEED_FNMA_FHLMC_GNMA_THRIFT" hidden="1">"c24834"</definedName>
    <definedName name="IQ_COLLECTION_DOMESTIC_FDIC" hidden="1">"c6387"</definedName>
    <definedName name="IQ_COLLECTIVE_INV_FUNDS_COMMON_TRUST_FUNDS_DOMESTIC_EQUITY_MARKET_VALUE_FUNDED_ASSETS_THRIFT" hidden="1">"c25445"</definedName>
    <definedName name="IQ_COLLECTIVE_INV_FUNDS_COMMON_TRUST_FUNDS_DOMESTIC_EQUITY_NUMBER_FUNDS_THRIFT" hidden="1">"c25446"</definedName>
    <definedName name="IQ_COLLECTIVE_INV_FUNDS_COMMON_TRUST_FUNDS_INTERNATIONALGLOBAL_EQUITY_MARKET_VALUE_FUNDED_ASSETS_THRIFT" hidden="1">"c25447"</definedName>
    <definedName name="IQ_COLLECTIVE_INV_FUNDS_COMMON_TRUST_FUNDS_INTERNATIONALGLOBAL_EQUITY_NUMBER_FUNDS_THRIFT" hidden="1">"c25448"</definedName>
    <definedName name="IQ_COLLECTIVE_INV_FUNDS_COMMON_TRUST_FUNDS_MUNICIPAL_BOND_MARKET_VALUE_FUNDED_ASSETS_THRIFT" hidden="1">"c25453"</definedName>
    <definedName name="IQ_COLLECTIVE_INV_FUNDS_COMMON_TRUST_FUNDS_MUNICIPAL_BOND_NUMBER_FUNDS_THRIFT" hidden="1">"c25454"</definedName>
    <definedName name="IQ_COLLECTIVE_INV_FUNDS_COMMON_TRUST_FUNDS_SHORT_TERM_INVESTMENTSMONEY_MARKET_MARKET_VALUE_FUNDED_ASSETS_THRIFT" hidden="1">"c25455"</definedName>
    <definedName name="IQ_COLLECTIVE_INV_FUNDS_COMMON_TRUST_FUNDS_SHORT_TERM_INVESTMENTSMONEY_MARKET_NUMBER_FUNDS_THRIFT" hidden="1">"c25456"</definedName>
    <definedName name="IQ_COLLECTIVE_INV_FUNDS_COMMON_TRUST_FUNDS_SPECIALTYOTHER_MARKET_VALUE_FUNDED_ASSETS_THRIFT" hidden="1">"c25457"</definedName>
    <definedName name="IQ_COLLECTIVE_INV_FUNDS_COMMON_TRUST_FUNDS_SPECIALTYOTHER_NUMBER_FUNDS_THRIFT" hidden="1">"c25458"</definedName>
    <definedName name="IQ_COLLECTIVE_INV_FUNDS_COMMON_TRUST_FUNDS_STOCKBOND_BLEND_MARKET_VALUE_FUNDED_ASSETS_THRIFT" hidden="1">"c25449"</definedName>
    <definedName name="IQ_COLLECTIVE_INV_FUNDS_COMMON_TRUST_FUNDS_STOCKBOND_BLEND_NUMBER_FUNDS_THRIFT" hidden="1">"c25450"</definedName>
    <definedName name="IQ_COLLECTIVE_INV_FUNDS_COMMON_TRUST_FUNDS_TAXABLE_BOND_MARKET_VALUE_FUNDED_ASSETS_THRIFT" hidden="1">"c25451"</definedName>
    <definedName name="IQ_COLLECTIVE_INV_FUNDS_COMMON_TRUST_FUNDS_TAXABLE_BOND_NUMBER_FUNDS_THRIFT" hidden="1">"c25452"</definedName>
    <definedName name="IQ_COLLECTIVE_INV_FUNDS_COMMON_TRUST_FUNDS_TOTAL_COLLECTIVE_INV_FUNDS_MARKET_VALUE_FUNDED_ASSETS_THRIFT" hidden="1">"c25459"</definedName>
    <definedName name="IQ_COLLECTIVE_INV_FUNDS_COMMON_TRUST_FUNDS_TOTAL_COLLECTIVE_INV_FUNDS_NUMBER_FUNDS_THRIFT" hidden="1">"c25460"</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LETTERS_CREDIT_THRIFT" hidden="1">"c25613"</definedName>
    <definedName name="IQ_COMM_LOANS_GROSS_LOANS_THRIFT" hidden="1">"c25732"</definedName>
    <definedName name="IQ_COMM_LOANS_NON_MORTGAGE_ADJUSTED_NCOS_TOTAL_THRIFT" hidden="1">"c25210"</definedName>
    <definedName name="IQ_COMM_LOANS_NON_MORTGAGE_GVA_CHARGE_OFFS_THRIFT" hidden="1">"c25125"</definedName>
    <definedName name="IQ_COMM_LOANS_NON_MORTGAGE_GVA_RECOVERIES_THRIFT" hidden="1">"c25156"</definedName>
    <definedName name="IQ_COMM_LOANS_NON_MORTGAGE_SVA_PROVISIONS_TRANSFERS_FROM_GVA_TOTAL_THRIFT" hidden="1">"c25179"</definedName>
    <definedName name="IQ_COMM_LOANS_RISK_BASED_CAPITAL_THRIFT" hidden="1">"c25717"</definedName>
    <definedName name="IQ_COMM_LOANS_THRIFT" hidden="1">"c24853"</definedName>
    <definedName name="IQ_COMM_LOANS_TOTAL_LOANS_THRIFT" hidden="1">"c25749"</definedName>
    <definedName name="IQ_COMM_NON_MORTGAGE_LOANS_DUE_30_89_THRIFT" hidden="1">"c25247"</definedName>
    <definedName name="IQ_COMM_NON_MORTGAGE_LOANS_DUE_90_THRIFT" hidden="1">"c25268"</definedName>
    <definedName name="IQ_COMM_NON_MORTGAGE_LOANS_NON_ACCRUAL_THRIFT" hidden="1">"c25289"</definedName>
    <definedName name="IQ_COMM_RE_FARM_LOANS_TOT_LOANS_FFIEC" hidden="1">"c13872"</definedName>
    <definedName name="IQ_COMM_RE_FARM_LOANS_TOTAL_LOANS_THRIFT" hidden="1">"c25743"</definedName>
    <definedName name="IQ_COMM_RE_LOANS_GROSS_LOANS_THRIFT" hidden="1">"c25725"</definedName>
    <definedName name="IQ_COMM_RE_LOANS_RISK_BASED_CAPITAL_THRIFT" hidden="1">"c25710"</definedName>
    <definedName name="IQ_COMM_RE_NONFARM_NONRES_TOT_LOANS_FFIEC" hidden="1">"c13871"</definedName>
    <definedName name="IQ_COMM_RE_NONFARM_NONRESIDENTIAL_TOTAL_LOANS_THRIFT" hidden="1">"c25746"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_UNUSED_FFIEC" hidden="1">"c25859"</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 hidden="1">"c25011"</definedName>
    <definedName name="IQ_COMMON_STOCK_FFIEC" hidden="1">"c12876"</definedName>
    <definedName name="IQ_COMMON_STOCK_THRIFT" hidden="1">"c24917"</definedName>
    <definedName name="IQ_COMMON_TRUST_FUNDS_COLLECTIVE_INV_FUNDS_ALL_OTHER_ACCOUNTS_THRIFT" hidden="1">"c25430"</definedName>
    <definedName name="IQ_COMMON_TRUST_FUNDS_COLLECTIVE_INV_FUNDS_EMPLOYEE_BENEFIT_RETIREMENT_RELATED_ACCOUNTS_THRIFT" hidden="1">"c25414"</definedName>
    <definedName name="IQ_COMMON_TRUST_FUNDS_COLLECTIVE_INV_FUNDS_PERSONAL_TRUST_AGENCY_INV_MANAGEMENT_ACCOUNTS_THRIFT" hidden="1">"c25398"</definedName>
    <definedName name="IQ_COMP_BENEFITS" hidden="1">"c213"</definedName>
    <definedName name="IQ_COMPANY_ADDRESS" hidden="1">"c214"</definedName>
    <definedName name="IQ_COMPANY_ID" hidden="1">"c3513"</definedName>
    <definedName name="IQ_COMPANY_ID_QUICK_MATCH" hidden="1">"c16227"</definedName>
    <definedName name="IQ_COMPANY_MAIN_FAX" hidden="1">"c18016"</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1_4_DWELLING_UNITS_THRIFT" hidden="1">"c24839"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LOANS_TOTAL_LOANS_THRIFT" hidden="1">"c25744"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GROSS_LOANS_THRIFT" hidden="1">"c25726"</definedName>
    <definedName name="IQ_CONSTRUCTION_LOANS_IN_PROCESS_FORECLOSURE_THRIFT" hidden="1">"c25303"</definedName>
    <definedName name="IQ_CONSTRUCTION_LOANS_RISK_BASED_CAPITAL_THRIFT" hidden="1">"c25711"</definedName>
    <definedName name="IQ_CONSTRUCTION_LOANS_TOTAL_LOANS" hidden="1">"c15711"</definedName>
    <definedName name="IQ_CONSTRUCTION_MORTGAGE_LOANS_30_89_DAYS_PAST_DUE_STILL_ACCRUING_THRIFT" hidden="1">"c25240"</definedName>
    <definedName name="IQ_CONSTRUCTION_MORTGAGE_LOANS_DUE_90_THRIFT" hidden="1">"c25261"</definedName>
    <definedName name="IQ_CONSTRUCTION_MORTGAGE_LOANS_FORECLOSED_DURING_QUARTER_THRIFT" hidden="1">"c25231"</definedName>
    <definedName name="IQ_CONSTRUCTION_MORTGAGE_LOANS_NON_ACCRUAL_THRIFT" hidden="1">"c25282"</definedName>
    <definedName name="IQ_CONSTRUCTION_MORTGAGE_LOANS_THRIFT" hidden="1">"c24838"</definedName>
    <definedName name="IQ_CONSTRUCTION_MULTIFAMILY_DWELLING_UNITS_THRIFT" hidden="1">"c24840"</definedName>
    <definedName name="IQ_CONSTRUCTION_NONRES_PROPERTY_THRIFT" hidden="1">"c24841"</definedName>
    <definedName name="IQ_CONSTRUCTION_RISK_BASED_FFIEC" hidden="1">"c13422"</definedName>
    <definedName name="IQ_CONSULTING_FFIEC" hidden="1">"c13055"</definedName>
    <definedName name="IQ_CONSUMER_AUTO_LOANS_DUE_90_THRIFT" hidden="1">"c25272"</definedName>
    <definedName name="IQ_CONSUMER_AUTO_LOANS_NON_MORTGAGE_ADJUSTED_NCOS_TOTAL_THRIFT" hidden="1">"c25214"</definedName>
    <definedName name="IQ_CONSUMER_AUTO_LOANS_NON_MORTGAGE_GVA_CHARGE_OFFS_THRIFT" hidden="1">"c25129"</definedName>
    <definedName name="IQ_CONSUMER_AUTO_LOANS_NON_MORTGAGE_GVA_RECOVERIES_THRIFT" hidden="1">"c25160"</definedName>
    <definedName name="IQ_CONSUMER_AUTO_LOANS_NON_MORTGAGE_LOANS_DUE_30_89_THRIFT" hidden="1">"c25251"</definedName>
    <definedName name="IQ_CONSUMER_AUTO_LOANS_NON_MORTGAGE_LOANS_NON_ACCRUAL_THRIFT" hidden="1">"c25293"</definedName>
    <definedName name="IQ_CONSUMER_AUTO_LOANS_NON_MORTGAGE_SVA_PROVISIONS_TRANSFERS_FROM_GVA_TOTAL_THRIFT" hidden="1">"c25183"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 hidden="1">"c25862"</definedName>
    <definedName name="IQ_CONSUMER_CREDIT_CARDS_NON_MORTGAGE_ADJUSTED_NCOS_TOTAL_THRIFT" hidden="1">"c25216"</definedName>
    <definedName name="IQ_CONSUMER_CREDIT_CARDS_NON_MORTGAGE_GVA_CHARGE_OFFS_THRIFT" hidden="1">"c25131"</definedName>
    <definedName name="IQ_CONSUMER_CREDIT_CARDS_NON_MORTGAGE_GVA_RECOVERIES_THRIFT" hidden="1">"c25162"</definedName>
    <definedName name="IQ_CONSUMER_CREDIT_CARDS_NON_MORTGAGE_LOANS_DUE_30_89_THRIFT" hidden="1">"c25253"</definedName>
    <definedName name="IQ_CONSUMER_CREDIT_CARDS_NON_MORTGAGE_LOANS_DUE_90_THRIFT" hidden="1">"c25274"</definedName>
    <definedName name="IQ_CONSUMER_CREDIT_CARDS_NON_MORTGAGE_LOANS_NON_ACCRUAL_THRIFT" hidden="1">"c25295"</definedName>
    <definedName name="IQ_CONSUMER_CREDIT_CARDS_NON_MORTGAGE_SVA_PROVISIONS_TRANSFERS_FROM_GVA_TOTAL_THRIFT" hidden="1">"c25185"</definedName>
    <definedName name="IQ_CONSUMER_EDUCATION_LOANS_NON_MORTGAGE_ADJUSTED_NCOS_TOTAL_THRIFT" hidden="1">"c25213"</definedName>
    <definedName name="IQ_CONSUMER_EDUCATION_LOANS_NON_MORTGAGE_GVA_CHARGE_OFFS_THRIFT" hidden="1">"c25128"</definedName>
    <definedName name="IQ_CONSUMER_EDUCATION_LOANS_NON_MORTGAGE_GVA_RECOVERIES_THRIFT" hidden="1">"c25159"</definedName>
    <definedName name="IQ_CONSUMER_EDUCATION_LOANS_NON_MORTGAGE_SVA_PROVISIONS_TRANSFERS_FROM_GVA_TOTAL_THRIFT" hidden="1">"c25182"</definedName>
    <definedName name="IQ_CONSUMER_EDUCATION_NON_MORTGAGE_LOANS_DUE_30_89_THRIFT" hidden="1">"c25250"</definedName>
    <definedName name="IQ_CONSUMER_EDUCATION_NON_MORTGAGE_LOANS_DUE_90_THRIFT" hidden="1">"c25271"</definedName>
    <definedName name="IQ_CONSUMER_EDUCATION_NON_MORTGAGE_LOANS_NON_ACCRUAL_THRIFT" hidden="1">"c25292"</definedName>
    <definedName name="IQ_CONSUMER_HOME_IMPROVEMENT_LOANS_NON_MORTGAGE_ADJUSTED_NCOS_TOTAL_THRIFT" hidden="1">"c25212"</definedName>
    <definedName name="IQ_CONSUMER_HOME_IMPROVEMENT_LOANS_NON_MORTGAGE_GVA_CHARGE_OFFS_THRIFT" hidden="1">"c25127"</definedName>
    <definedName name="IQ_CONSUMER_HOME_IMPROVEMENT_LOANS_NON_MORTGAGE_GVA_RECOVERIES_THRIFT" hidden="1">"c25158"</definedName>
    <definedName name="IQ_CONSUMER_HOME_IMPROVEMENT_LOANS_NON_MORTGAGE_SVA_PROVISIONS_TRANSFERS_FROM_GVA_TOTAL_THRIFT" hidden="1">"c25181"</definedName>
    <definedName name="IQ_CONSUMER_HOME_IMPROVEMENT_NON_MORTGAGE_LOANS_DUE_30_89_THRIFT" hidden="1">"c25249"</definedName>
    <definedName name="IQ_CONSUMER_HOME_IMPROVEMENT_NON_MORTGAGE_LOANS_DUE_90_THRIFT" hidden="1">"c25270"</definedName>
    <definedName name="IQ_CONSUMER_HOME_IMPROVEMENT_NON_MORTGAGE_LOANS_NON_ACCRUAL_THRIFT" hidden="1">"c25291"</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 hidden="1">"c25869"</definedName>
    <definedName name="IQ_CONSUMER_LOANS" hidden="1">"c223"</definedName>
    <definedName name="IQ_CONSUMER_LOANS_CHARGE_OFFS_FFIEC" hidden="1">"c25838"</definedName>
    <definedName name="IQ_CONSUMER_LOANS_DEPOSITS_NON_MORTGAGE_ADJUSTED_NCOS_TOTAL_THRIFT" hidden="1">"c25211"</definedName>
    <definedName name="IQ_CONSUMER_LOANS_DEPOSITS_NON_MORTGAGE_GVA_CHARGE_OFFS_THRIFT" hidden="1">"c25126"</definedName>
    <definedName name="IQ_CONSUMER_LOANS_DEPOSITS_NON_MORTGAGE_GVA_RECOVERIES_THRIFT" hidden="1">"c25157"</definedName>
    <definedName name="IQ_CONSUMER_LOANS_DEPOSITS_NON_MORTGAGE_LOANS_DUE_30_89_THRIFT" hidden="1">"c25248"</definedName>
    <definedName name="IQ_CONSUMER_LOANS_DEPOSITS_NON_MORTGAGE_LOANS_DUE_90_THRIFT" hidden="1">"c25269"</definedName>
    <definedName name="IQ_CONSUMER_LOANS_DEPOSITS_NON_MORTGAGE_LOANS_NON_ACCRUAL_THRIFT" hidden="1">"c25290"</definedName>
    <definedName name="IQ_CONSUMER_LOANS_DEPOSITS_NON_MORTGAGE_SVA_PROVISIONS_TRANSFERS_FROM_GVA_TOTAL_THRIFT" hidden="1">"c25180"</definedName>
    <definedName name="IQ_CONSUMER_LOANS_DEPOSITS_THRIFT" hidden="1">"c24859"</definedName>
    <definedName name="IQ_CONSUMER_LOANS_DUE_30_89_FFIEC" hidden="1">"c25829"</definedName>
    <definedName name="IQ_CONSUMER_LOANS_DUE_90_FFIEC" hidden="1">"c25830"</definedName>
    <definedName name="IQ_CONSUMER_LOANS_LL_REC_DOM_FFIEC" hidden="1">"c12911"</definedName>
    <definedName name="IQ_CONSUMER_LOANS_NON_ACCRUAL_FFIEC" hidden="1">"c25831"</definedName>
    <definedName name="IQ_CONSUMER_LOANS_RECOV_FFIEC" hidden="1">"c25839"</definedName>
    <definedName name="IQ_CONSUMER_LOANS_THRIFT" hidden="1">"c24858"</definedName>
    <definedName name="IQ_CONSUMER_LOANS_TOT_LOANS_FFIEC" hidden="1">"c13875"</definedName>
    <definedName name="IQ_CONSUMER_LOANS_TOTAL_LOANS" hidden="1">"c15712"</definedName>
    <definedName name="IQ_CONSUMER_LOANS_TOTAL_LOANS_THRIFT" hidden="1">"c25750"</definedName>
    <definedName name="IQ_CONSUMER_MOBILE_HOME_LOANS_NON_MORTGAGE_ADJUSTED_NCOS_TOTAL_THRIFT" hidden="1">"c25215"</definedName>
    <definedName name="IQ_CONSUMER_MOBILE_HOME_LOANS_NON_MORTGAGE_GVA_CHARGE_OFFS_THRIFT" hidden="1">"c25130"</definedName>
    <definedName name="IQ_CONSUMER_MOBILE_HOME_LOANS_NON_MORTGAGE_GVA_RECOVERIES_THRIFT" hidden="1">"c25161"</definedName>
    <definedName name="IQ_CONSUMER_MOBILE_HOME_LOANS_NON_MORTGAGE_LOANS_DUE_30_89_THRIFT" hidden="1">"c25252"</definedName>
    <definedName name="IQ_CONSUMER_MOBILE_HOME_LOANS_NON_MORTGAGE_LOANS_DUE_90_THRIFT" hidden="1">"c25273"</definedName>
    <definedName name="IQ_CONSUMER_MOBILE_HOME_LOANS_NON_MORTGAGE_LOANS_NON_ACCRUAL_THRIFT" hidden="1">"c25294"</definedName>
    <definedName name="IQ_CONSUMER_MOBILE_HOME_LOANS_NON_MORTGAGE_SVA_PROVISIONS_TRANSFERS_FROM_GVA_TOTAL_THRIFT" hidden="1">"c25184"</definedName>
    <definedName name="IQ_CONSUMER_OTHER_NON_MORTGAGE_ADJUSTED_NCOS_TOTAL_THRIFT" hidden="1">"c25217"</definedName>
    <definedName name="IQ_CONSUMER_OTHER_NON_MORTGAGE_GVA_RECOVERIES_THRIFT" hidden="1">"c25163"</definedName>
    <definedName name="IQ_CONSUMER_OTHER_NON_MORTGAGE_LOANS_DUE_30_89_THRIFT" hidden="1">"c25254"</definedName>
    <definedName name="IQ_CONSUMER_OTHER_NON_MORTGAGE_LOANS_DUE_90_THRIFT" hidden="1">"c25275"</definedName>
    <definedName name="IQ_CONSUMER_OTHER_NON_MORTGAGE_LOANS_GVA_CHARGE_OFFS_THRIFT" hidden="1">"c25132"</definedName>
    <definedName name="IQ_CONSUMER_OTHER_NON_MORTGAGE_LOANS_NON_ACCRUAL_THRIFT" hidden="1">"c25296"</definedName>
    <definedName name="IQ_CONSUMER_OTHER_NON_MORTGAGE_SVA_PROVISIONS_TRANSFERS_FROM_GVA_TOTAL_THRIFT" hidden="1">"c25186"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 hidden="1">"c25622"</definedName>
    <definedName name="IQ_CONTINGENT_LIABILITIES" hidden="1">"c18873"</definedName>
    <definedName name="IQ_CONTINGENT_RENTAL" hidden="1">"c17746"</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CIQ" hidden="1">"c12105"</definedName>
    <definedName name="IQ_CONTRIB_ID_NON_PER_DET_EST" hidden="1">"c13824"</definedName>
    <definedName name="IQ_CONTRIB_ID_NON_PER_DET_EST_CIQ" hidden="1">"c13825"</definedName>
    <definedName name="IQ_CONTRIB_NAME_DET_EST" hidden="1">"c12046"</definedName>
    <definedName name="IQ_CONTRIB_NAME_DET_EST_CIQ" hidden="1">"c12106"</definedName>
    <definedName name="IQ_CONTRIB_NAME_NON_PER_DET_EST" hidden="1">"c12760"</definedName>
    <definedName name="IQ_CONTRIB_NAME_NON_PER_DET_EST_CIQ" hidden="1">"c12761"</definedName>
    <definedName name="IQ_CONTRIB_REC_DET_EST" hidden="1">"c12051"</definedName>
    <definedName name="IQ_CONTRIB_REC_DET_EST_CIQ" hidden="1">"c12111"</definedName>
    <definedName name="IQ_CONTRIB_REC_DET_EST_DATE" hidden="1">"c12204"</definedName>
    <definedName name="IQ_CONTRIB_REC_DET_EST_DATE_CIQ" hidden="1">"c12257"</definedName>
    <definedName name="IQ_CONTRIB_REC_DET_EST_ORIGIN" hidden="1">"c12577"</definedName>
    <definedName name="IQ_CONTRIB_REC_DET_EST_ORIGIN_CIQ" hidden="1">"c12626"</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HRIFT" hidden="1">"c25089"</definedName>
    <definedName name="IQ_CORE_DEPOSITS_TOT_DEPOSITS_FFIEC" hidden="1">"c13911"</definedName>
    <definedName name="IQ_CORE_DEPOSITS_TOTAL_ASSETS_THRIFT" hidden="1">"c25699"</definedName>
    <definedName name="IQ_CORE_DEPOSITS_TOTAL_DEPOSITS_THRIFT" hidden="1">"c25782"</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MUNICIPAL_TRUSTEESHIPS_NUMBER_ISSUES_THRIFT" hidden="1">"c25441"</definedName>
    <definedName name="IQ_CORPORATE_MUNICIPAL_TRUSTEESHIPS_PRINCIPAL_AMT_OUTSTANDING_THRIFT" hidden="1">"c25440"</definedName>
    <definedName name="IQ_CORPORATE_OVER_TOTAL" hidden="1">"c24733"</definedName>
    <definedName name="IQ_CORPORATE_TRUST_AGENCY_ACCOUNTS_INC_THRIFT" hidden="1">"c24805"</definedName>
    <definedName name="IQ_CORPORATE_TRUST_AGENCY_ACCOUNTS_MANAGED_ASSETS_THRIFT" hidden="1">"c25352"</definedName>
    <definedName name="IQ_CORPORATE_TRUST_AGENCY_ACCOUNTS_NONMANAGED_ASSETS_THRIFT" hidden="1">"c25373"</definedName>
    <definedName name="IQ_CORPORATE_TRUST_AGENCY_ACCOUNTS_NUMBER_MANAGED_ACCOUNTS_THRIFT" hidden="1">"c25363"</definedName>
    <definedName name="IQ_CORPORATE_TRUST_AGENCY_ACCOUNTS_NUMBER_NONMANAGED_ACCOUNTS_THRIFT" hidden="1">"c25385"</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ED_FUNDS_PURCHASED_THRIFT" hidden="1">"c25681"</definedName>
    <definedName name="IQ_COST_FOREIGN_DEPOSITS_FFIEC" hidden="1">"c13490"</definedName>
    <definedName name="IQ_COST_FUNDS" hidden="1">"c15726"</definedName>
    <definedName name="IQ_COST_FUNDS_PURCHASED_FFIEC" hidden="1">"c13491"</definedName>
    <definedName name="IQ_COST_INT_BEARING_DEPOSITS_THRIFT" hidden="1">"c25680"</definedName>
    <definedName name="IQ_COST_INT_DEPOSITS_FFIEC" hidden="1">"c13489"</definedName>
    <definedName name="IQ_COST_OF_FUNDING_ASSETS_FDIC" hidden="1">"c6725"</definedName>
    <definedName name="IQ_COST_OTHER_BORROWED_FUNDS_THRIFT" hidden="1">"c25682"</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 hidden="1">5000</definedName>
    <definedName name="IQ_CREDIT_CARD_CHARGE_OFFS_FDIC" hidden="1">"c6652"</definedName>
    <definedName name="IQ_CREDIT_CARD_CHARGE_OFFS_RELATED_ACCRUED_INTEREST_THRIFT" hidden="1">"c25228"</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GROSS_LOANS_THRIFT" hidden="1">"c25734"</definedName>
    <definedName name="IQ_CREDIT_CARD_LOANS_NON_ACCRUAL_FFIEC" hidden="1">"c13324"</definedName>
    <definedName name="IQ_CREDIT_CARD_LOANS_OUTSTANDING_BUS_NON_MORTGAGE_COMM_LOANS_THRIFT" hidden="1">"c24856"</definedName>
    <definedName name="IQ_CREDIT_CARD_LOANS_RECOV_FFIEC" hidden="1">"c13202"</definedName>
    <definedName name="IQ_CREDIT_CARD_LOANS_RELATED_CHARGE_OFFS_FFIEC" hidden="1">"c25840"</definedName>
    <definedName name="IQ_CREDIT_CARD_LOANS_RELATED_RECOV_FFIEC" hidden="1">"c25841"</definedName>
    <definedName name="IQ_CREDIT_CARD_LOANS_RISK_BASED_CAPITAL_THRIFT" hidden="1">"c25719"</definedName>
    <definedName name="IQ_CREDIT_CARD_NET_CHARGE_OFFS_FDIC" hidden="1">"c6654"</definedName>
    <definedName name="IQ_CREDIT_CARD_RECOVERIES_FDIC" hidden="1">"c6653"</definedName>
    <definedName name="IQ_CREDIT_CARD_RELATED_LL_REC_FFIEC" hidden="1">"c25870"</definedName>
    <definedName name="IQ_CREDIT_CARD_RISK_BASED_FFIEC" hidden="1">"c13433"</definedName>
    <definedName name="IQ_CREDIT_CARDS_CONSUMER_LOANS_FFIEC" hidden="1">"c12822"</definedName>
    <definedName name="IQ_CREDIT_CARDS_CONSUMER_OPEN_END_LINES_CREDIT_THRIFT" hidden="1">"c25609"</definedName>
    <definedName name="IQ_CREDIT_CARDS_LL_REC_FFIEC" hidden="1">"c12889"</definedName>
    <definedName name="IQ_CREDIT_CARDS_LOANS_TRADING_DOM_FFIEC" hidden="1">"c12933"</definedName>
    <definedName name="IQ_CREDIT_CARDS_OTHER_OPEN_END_LINES_CREDIT_THRIFT" hidden="1">"c25610"</definedName>
    <definedName name="IQ_CREDIT_CARDS_THRIFT" hidden="1">"c24864"</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_EFFECT_CHANGE_ACCOUNTING_FFIEC" hidden="1">"c25849"</definedName>
    <definedName name="IQ_CUMULATIVE_PREF_THRIFT" hidden="1">"c24915"</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DY_SAFEKEEPING_ACCOUNTS_INC_THRIFT" hidden="1">"c24809"</definedName>
    <definedName name="IQ_CUSTODY_SAFEKEEPING_ACCOUNTS_NONMANAGED_ASSETS_THRIFT" hidden="1">"c25377"</definedName>
    <definedName name="IQ_CUSTODY_SAFEKEEPING_ACCOUNTS_NUMBER_NONMANAGED_ACCOUNTS_THRIFT" hidden="1">"c25389"</definedName>
    <definedName name="IQ_CUSTOMER_LIAB_ACCEPTANCES_OUT_FFIEC" hidden="1">"c12835"</definedName>
    <definedName name="IQ_CY" hidden="1">10000</definedName>
    <definedName name="IQ_DA" hidden="1">"c247"</definedName>
    <definedName name="IQ_DA_ACT_OR_EST" hidden="1">"c18268"</definedName>
    <definedName name="IQ_DA_ACT_OR_EST_CIQ" hidden="1">"c18274"</definedName>
    <definedName name="IQ_DA_BR" hidden="1">"c248"</definedName>
    <definedName name="IQ_DA_CF" hidden="1">"c249"</definedName>
    <definedName name="IQ_DA_CF_BNK" hidden="1">"c250"</definedName>
    <definedName name="IQ_DA_CF_BR" hidden="1">"c251"</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DET_EST" hidden="1">"c18176"</definedName>
    <definedName name="IQ_DA_DET_EST_CIQ" hidden="1">"c18225"</definedName>
    <definedName name="IQ_DA_DET_EST_CURRENCY" hidden="1">"c18309"</definedName>
    <definedName name="IQ_DA_DET_EST_CURRENCY_CIQ" hidden="1">"c18348"</definedName>
    <definedName name="IQ_DA_DET_EST_DATE" hidden="1">"c18283"</definedName>
    <definedName name="IQ_DA_DET_EST_DATE_CIQ" hidden="1">"c18327"</definedName>
    <definedName name="IQ_DA_DET_EST_INCL" hidden="1">"c18365"</definedName>
    <definedName name="IQ_DA_DET_EST_INCL_CIQ" hidden="1">"c18334"</definedName>
    <definedName name="IQ_DA_DET_EST_NOTE" hidden="1">"c18298"</definedName>
    <definedName name="IQ_DA_DET_EST_NOTE_CIQ" hidden="1">"c18341"</definedName>
    <definedName name="IQ_DA_DET_EST_ORIGIN" hidden="1">"c18320"</definedName>
    <definedName name="IQ_DA_DET_EST_ORIGIN_CIQ" hidden="1">"c18355"</definedName>
    <definedName name="IQ_DA_EBITDA" hidden="1">"c5528"</definedName>
    <definedName name="IQ_DA_EST" hidden="1">"c18115"</definedName>
    <definedName name="IQ_DA_EST_CIQ" hidden="1">"c18183"</definedName>
    <definedName name="IQ_DA_EST_NOTE" hidden="1">"c18236"</definedName>
    <definedName name="IQ_DA_EST_NOTE_CIQ" hidden="1">"c18243"</definedName>
    <definedName name="IQ_DA_FIN" hidden="1">"c256"</definedName>
    <definedName name="IQ_DA_GUIDANCE" hidden="1">"c18409"</definedName>
    <definedName name="IQ_DA_HIGH_EST" hidden="1">"c18135"</definedName>
    <definedName name="IQ_DA_HIGH_EST_CIQ" hidden="1">"c18197"</definedName>
    <definedName name="IQ_DA_HIGH_GUIDANCE" hidden="1">"c18410"</definedName>
    <definedName name="IQ_DA_INS" hidden="1">"c257"</definedName>
    <definedName name="IQ_DA_LOW_EST" hidden="1">"c18145"</definedName>
    <definedName name="IQ_DA_LOW_EST_CIQ" hidden="1">"c18204"</definedName>
    <definedName name="IQ_DA_LOW_GUIDANCE" hidden="1">"c18411"</definedName>
    <definedName name="IQ_DA_MEDIAN_EST" hidden="1">"c18125"</definedName>
    <definedName name="IQ_DA_MEDIAN_EST_CIQ" hidden="1">"c18190"</definedName>
    <definedName name="IQ_DA_NUM_EST" hidden="1">"c18165"</definedName>
    <definedName name="IQ_DA_NUM_EST_CIQ" hidden="1">"c18218"</definedName>
    <definedName name="IQ_DA_RE" hidden="1">"c6207"</definedName>
    <definedName name="IQ_DA_REIT" hidden="1">"c258"</definedName>
    <definedName name="IQ_DA_STDDEV_EST" hidden="1">"c18155"</definedName>
    <definedName name="IQ_DA_STDDEV_EST_CIQ" hidden="1">"c18211"</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LESS_THAN_1YR_INV_SEC_THRIFT" hidden="1">"c25676"</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BT_SECURITIES_OVER_1YR_INV_SEC_THRIFT" hidden="1">"c25677"</definedName>
    <definedName name="IQ_DECREASE_INT_EXPENSE_FFIEC" hidden="1">"c13064"</definedName>
    <definedName name="IQ_DEDUCTION_EQUITY_INV_OTHER_ASSETS_THRIFT" hidden="1">"c25047"</definedName>
    <definedName name="IQ_DEDUCTION_LOW_LEVEL_RECOURSE_RESIDUAL_INTERESTS_THRIFT" hidden="1">"c25048"</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INCOME_TAXES_THRIFT" hidden="1">"c24911"</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CONSOLIDATED_SUBSIDIARIES_THRIFT" hidden="1">"c25570"</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ACQUIRED_NET_DISPOSITIONS_IN_BULK_TRANSACTIONS_THRIFT" hidden="1">"c25345"</definedName>
    <definedName name="IQ_DEPOSITS_AMOUNTS_NETTED_THRIFT" hidden="1">"c25534"</definedName>
    <definedName name="IQ_DEPOSITS_DOM_FFIEC" hidden="1">"c12850"</definedName>
    <definedName name="IQ_DEPOSITS_ESCROWS_THRIFT" hidden="1">"c24895"</definedName>
    <definedName name="IQ_DEPOSITS_EXCLUDING_RETIREMENT_ACCOUNTS_GREATER_THAN_250000_THRIFT" hidden="1">"c24986"</definedName>
    <definedName name="IQ_DEPOSITS_EXCLUDING_RETIREMENT_ACCOUNTS_LESS_THAN_250000_THRIFT" hidden="1">"c24985"</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INV_SEC_GVA_CHARGE_OFFS_THRIFT" hidden="1">"c25112"</definedName>
    <definedName name="IQ_DEPOSITS_INV_SEC_GVA_RECOVERIES_THRIFT" hidden="1">"c25143"</definedName>
    <definedName name="IQ_DEPOSITS_INV_SEC_SVA_PROVISIONS_TRANSFERS_FROM_GVA_THRIFT" hidden="1">"c25166"</definedName>
    <definedName name="IQ_DEPOSITS_INV_SEC_TOTAL_THRIFT" hidden="1">"c25197"</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1_THRIFT" hidden="1">"c25530"</definedName>
    <definedName name="IQ_DEPOSITS_LEVEL_2_FFIEC" hidden="1">"c13229"</definedName>
    <definedName name="IQ_DEPOSITS_LEVEL_2_THRIFT" hidden="1">"c25531"</definedName>
    <definedName name="IQ_DEPOSITS_LEVEL_3_FFIEC" hidden="1">"c13237"</definedName>
    <definedName name="IQ_DEPOSITS_LEVEL_3_THRIFT" hidden="1">"c25532"</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OSITS_THRIFT" hidden="1">"c24896"</definedName>
    <definedName name="IQ_DEPOSITS_TOTAL_AFTER_NETTING_THRIFT" hidden="1">"c25535"</definedName>
    <definedName name="IQ_DEPOSITS_TOTAL_BEFORE_NETTING_THRIFT" hidden="1">"c25533"</definedName>
    <definedName name="IQ_DEPRE_AMORT" hidden="1">"c1360"</definedName>
    <definedName name="IQ_DEPRE_AMORT_SUPPL" hidden="1">"c1593"</definedName>
    <definedName name="IQ_DEPRE_DEPLE" hidden="1">"c1361"</definedName>
    <definedName name="IQ_DEPRE_SUPP" hidden="1">"c1443"</definedName>
    <definedName name="IQ_DERIVATIVE_ASSETS_AMOUNTS_NETTED_THRIFT" hidden="1">"c25510"</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1_THRIFT" hidden="1">"c25506"</definedName>
    <definedName name="IQ_DERIVATIVE_ASSETS_LEVEL_2_FFIEC" hidden="1">"c15438"</definedName>
    <definedName name="IQ_DERIVATIVE_ASSETS_LEVEL_2_THRIFT" hidden="1">"c25507"</definedName>
    <definedName name="IQ_DERIVATIVE_ASSETS_LEVEL_3_FFIEC" hidden="1">"c15451"</definedName>
    <definedName name="IQ_DERIVATIVE_ASSETS_LEVEL_3_THRIFT" hidden="1">"c25508"</definedName>
    <definedName name="IQ_DERIVATIVE_ASSETS_LT" hidden="1">"c17745"</definedName>
    <definedName name="IQ_DERIVATIVE_ASSETS_TOTAL_AFTER_NETTING_THRIFT" hidden="1">"c25511"</definedName>
    <definedName name="IQ_DERIVATIVE_ASSETS_TOTAL_BEFORE_NETTING_THRIFT" hidden="1">"c25509"</definedName>
    <definedName name="IQ_DERIVATIVE_LIAB_CURRENT" hidden="1">"c17873"</definedName>
    <definedName name="IQ_DERIVATIVE_LIAB_NON_CURRENT" hidden="1">"c17874"</definedName>
    <definedName name="IQ_DERIVATIVE_LIABILITIES_AMOUNTS_NETTED_THRIFT" hidden="1">"c25552"</definedName>
    <definedName name="IQ_DERIVATIVE_LIABILITIES_FAIR_VALUE_TOT_FFIEC" hidden="1">"c15407"</definedName>
    <definedName name="IQ_DERIVATIVE_LIABILITIES_LEVEL_1_FFIEC" hidden="1">"c15429"</definedName>
    <definedName name="IQ_DERIVATIVE_LIABILITIES_LEVEL_1_THRIFT" hidden="1">"c25548"</definedName>
    <definedName name="IQ_DERIVATIVE_LIABILITIES_LEVEL_2_FFIEC" hidden="1">"c15442"</definedName>
    <definedName name="IQ_DERIVATIVE_LIABILITIES_LEVEL_2_THRIFT" hidden="1">"c25549"</definedName>
    <definedName name="IQ_DERIVATIVE_LIABILITIES_LEVEL_3_FFIEC" hidden="1">"c15455"</definedName>
    <definedName name="IQ_DERIVATIVE_LIABILITIES_LEVEL_3_THRIFT" hidden="1">"c25550"</definedName>
    <definedName name="IQ_DERIVATIVE_LIABILITIES_TOTAL_AFTER_NETTING_THRIFT" hidden="1">"c25553"</definedName>
    <definedName name="IQ_DERIVATIVE_LIABILITIES_TOTAL_BEFORE_NETTING_THRIFT" hidden="1">"c25551"</definedName>
    <definedName name="IQ_DERIVATIVE_TRADING_ASSETS" hidden="1">"c17875"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ALLOWED_SERVICING_OTHER_ASSETS_ADJUSTED_ASSETS_THRIFT" hidden="1">"c25033"</definedName>
    <definedName name="IQ_DISALLOWED_SERVICING_OTHER_ASSETS_T1_THRIFT" hidden="1">"c25024"</definedName>
    <definedName name="IQ_DISBURSED_CONSTRUCTION_MORTGAGE_LOANS_1_4_DWELLING_UNITS_THRIFT" hidden="1">"c25317"</definedName>
    <definedName name="IQ_DISBURSED_CONSTRUCTION_MORTGAGE_LOANS_MULTIFAMILY_5_MORE_DWELLING_UNITS_THRIFT" hidden="1">"c25318"</definedName>
    <definedName name="IQ_DISBURSED_CONSTRUCTION_MORTGAGE_LOANS_NONRES_THRIFT" hidden="1">"c25319"</definedName>
    <definedName name="IQ_DISBURSED_PML_1_4_DWELLING_UNITS_THRIFT" hidden="1">"c25320"</definedName>
    <definedName name="IQ_DISBURSED_PML_HOME_EQUITY_JUNIOR_LIENS_THRIFT" hidden="1">"c25321"</definedName>
    <definedName name="IQ_DISBURSED_PML_LAND_THRIFT" hidden="1">"c25324"</definedName>
    <definedName name="IQ_DISBURSED_PML_MULTIFAMILY_5_MORE_DWELLING_UNITS_THRIFT" hidden="1">"c25322"</definedName>
    <definedName name="IQ_DISBURSED_PML_NONRES_EXCEPT_LAND_THRIFT" hidden="1">"c25323"</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DET_EST_CIQ" hidden="1">"c24612"</definedName>
    <definedName name="IQ_DISTRIB_CASH_SHARE_TRUSTS_DET_EST_CURRENCY_CIQ" hidden="1">"c24616"</definedName>
    <definedName name="IQ_DISTRIB_CASH_SHARE_TRUSTS_DET_EST_DATE_CIQ" hidden="1">"c24613"</definedName>
    <definedName name="IQ_DISTRIB_CASH_SHARE_TRUSTS_DET_EST_INCL_CIQ" hidden="1">"c24614"</definedName>
    <definedName name="IQ_DISTRIB_CASH_SHARE_TRUSTS_DET_EST_NOTE_CIQ" hidden="1">"c24615"</definedName>
    <definedName name="IQ_DISTRIB_CASH_SHARE_TRUSTS_DET_EST_ORIGIN_CIQ" hidden="1">"c24617"</definedName>
    <definedName name="IQ_DISTRIB_CASH_SHARE_TRUSTS_EST_CIQ" hidden="1">"c4810"</definedName>
    <definedName name="IQ_DISTRIB_CASH_SHARE_TRUSTS_EST_DOWN_2MONTH_CIQ" hidden="1">"c24624"</definedName>
    <definedName name="IQ_DISTRIB_CASH_SHARE_TRUSTS_EST_DOWN_3MONTH_CIQ" hidden="1">"c24628"</definedName>
    <definedName name="IQ_DISTRIB_CASH_SHARE_TRUSTS_EST_DOWN_MONTH_CIQ" hidden="1">"c24620"</definedName>
    <definedName name="IQ_DISTRIB_CASH_SHARE_TRUSTS_EST_NOTE_CIQ" hidden="1">"c24611"</definedName>
    <definedName name="IQ_DISTRIB_CASH_SHARE_TRUSTS_EST_NUM_ANALYSTS_2MONTH_CIQ" hidden="1">"c24622"</definedName>
    <definedName name="IQ_DISTRIB_CASH_SHARE_TRUSTS_EST_NUM_ANALYSTS_3MONTH_CIQ" hidden="1">"c24626"</definedName>
    <definedName name="IQ_DISTRIB_CASH_SHARE_TRUSTS_EST_NUM_ANALYSTS_MONTH_CIQ" hidden="1">"c24618"</definedName>
    <definedName name="IQ_DISTRIB_CASH_SHARE_TRUSTS_EST_TOTAL_REVISED_2MONTH_CIQ" hidden="1">"c24625"</definedName>
    <definedName name="IQ_DISTRIB_CASH_SHARE_TRUSTS_EST_TOTAL_REVISED_3MONTH_CIQ" hidden="1">"c24629"</definedName>
    <definedName name="IQ_DISTRIB_CASH_SHARE_TRUSTS_EST_TOTAL_REVISED_MONTH_CIQ" hidden="1">"c24621"</definedName>
    <definedName name="IQ_DISTRIB_CASH_SHARE_TRUSTS_EST_UP_2MONTH_CIQ" hidden="1">"c24623"</definedName>
    <definedName name="IQ_DISTRIB_CASH_SHARE_TRUSTS_EST_UP_3MONTH_CIQ" hidden="1">"c24627"</definedName>
    <definedName name="IQ_DISTRIB_CASH_SHARE_TRUSTS_EST_UP_MONTH_CIQ" hidden="1">"c24619"</definedName>
    <definedName name="IQ_DISTRIB_CASH_SHARE_TRUSTS_HIGH_EST_CIQ" hidden="1">"c4813"</definedName>
    <definedName name="IQ_DISTRIB_CASH_SHARE_TRUSTS_LOW_EST_CIQ" hidden="1">"c4814"</definedName>
    <definedName name="IQ_DISTRIB_CASH_SHARE_TRUSTS_MEDIAN_EST_CIQ" hidden="1">"c4815"</definedName>
    <definedName name="IQ_DISTRIB_CASH_SHARE_TRUSTS_NUM_EST_CIQ" hidden="1">"c4816"</definedName>
    <definedName name="IQ_DISTRIB_CASH_SHARE_TRUSTS_STDDEV_EST_CIQ" hidden="1">"c4817"</definedName>
    <definedName name="IQ_DISTRIB_CASH_TRUSTS_DET_EST_CIQ" hidden="1">"c24593"</definedName>
    <definedName name="IQ_DISTRIB_CASH_TRUSTS_DET_EST_CURRENCY_CIQ" hidden="1">"c24597"</definedName>
    <definedName name="IQ_DISTRIB_CASH_TRUSTS_DET_EST_DATE_CIQ" hidden="1">"c24594"</definedName>
    <definedName name="IQ_DISTRIB_CASH_TRUSTS_DET_EST_INCL_CIQ" hidden="1">"c24595"</definedName>
    <definedName name="IQ_DISTRIB_CASH_TRUSTS_DET_EST_NOTE_CIQ" hidden="1">"c24596"</definedName>
    <definedName name="IQ_DISTRIB_CASH_TRUSTS_DET_EST_ORIGIN_CIQ" hidden="1">"c24598"</definedName>
    <definedName name="IQ_DISTRIB_CASH_TRUSTS_EST_CIQ" hidden="1">"c4802"</definedName>
    <definedName name="IQ_DISTRIB_CASH_TRUSTS_EST_DOWN_2MONTH_CIQ" hidden="1">"c24605"</definedName>
    <definedName name="IQ_DISTRIB_CASH_TRUSTS_EST_DOWN_3MONTH_CIQ" hidden="1">"c24609"</definedName>
    <definedName name="IQ_DISTRIB_CASH_TRUSTS_EST_DOWN_MONTH_CIQ" hidden="1">"c24601"</definedName>
    <definedName name="IQ_DISTRIB_CASH_TRUSTS_EST_NOTE_CIQ" hidden="1">"c24592"</definedName>
    <definedName name="IQ_DISTRIB_CASH_TRUSTS_EST_NUM_ANALYSTS_2MONTH_CIQ" hidden="1">"c24603"</definedName>
    <definedName name="IQ_DISTRIB_CASH_TRUSTS_EST_NUM_ANALYSTS_3MONTH_CIQ" hidden="1">"c24607"</definedName>
    <definedName name="IQ_DISTRIB_CASH_TRUSTS_EST_NUM_ANALYSTS_MONTH_CIQ" hidden="1">"c24599"</definedName>
    <definedName name="IQ_DISTRIB_CASH_TRUSTS_EST_TOTAL_REVISED_2MONTH_CIQ" hidden="1">"c24606"</definedName>
    <definedName name="IQ_DISTRIB_CASH_TRUSTS_EST_TOTAL_REVISED_3MONTH_CIQ" hidden="1">"c24610"</definedName>
    <definedName name="IQ_DISTRIB_CASH_TRUSTS_EST_TOTAL_REVISED_MONTH_CIQ" hidden="1">"c24602"</definedName>
    <definedName name="IQ_DISTRIB_CASH_TRUSTS_EST_UP_2MONTH_CIQ" hidden="1">"c24604"</definedName>
    <definedName name="IQ_DISTRIB_CASH_TRUSTS_EST_UP_3MONTH_CIQ" hidden="1">"c24608"</definedName>
    <definedName name="IQ_DISTRIB_CASH_TRUSTS_EST_UP_MONTH_CIQ" hidden="1">"c24600"</definedName>
    <definedName name="IQ_DISTRIB_CASH_TRUSTS_HIGH_EST_CIQ" hidden="1">"c4805"</definedName>
    <definedName name="IQ_DISTRIB_CASH_TRUSTS_LOW_EST_CIQ" hidden="1">"c4806"</definedName>
    <definedName name="IQ_DISTRIB_CASH_TRUSTS_MEDIAN_EST_CIQ" hidden="1">"c4807"</definedName>
    <definedName name="IQ_DISTRIB_CASH_TRUSTS_NUM_EST_CIQ" hidden="1">"c4808"</definedName>
    <definedName name="IQ_DISTRIB_CASH_TRUSTS_STDDEV_EST_CIQ" hidden="1">"c4819"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STRIBUTABLE_CASH_STDDEV_EST_CIQ" hidden="1">"c4819"</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INCOME_FHLB_STOCK_THRIFT" hidden="1">"c24754"</definedName>
    <definedName name="IQ_DIVIDEND_INCOME_OTHER_EQUITY_INV_THRIFT" hidden="1">"c24755"</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CIQ_COL" hidden="1">"c11709"</definedName>
    <definedName name="IQ_DPS_ACT_OR_EST_REUT" hidden="1">"c5464"</definedName>
    <definedName name="IQ_DPS_DET_EST" hidden="1">"c12052"</definedName>
    <definedName name="IQ_DPS_DET_EST_CIQ" hidden="1">"c12112"</definedName>
    <definedName name="IQ_DPS_DET_EST_CURRENCY" hidden="1">"c12459"</definedName>
    <definedName name="IQ_DPS_DET_EST_CURRENCY_CIQ" hidden="1">"c12503"</definedName>
    <definedName name="IQ_DPS_DET_EST_DATE" hidden="1">"c12205"</definedName>
    <definedName name="IQ_DPS_DET_EST_DATE_CIQ" hidden="1">"c12258"</definedName>
    <definedName name="IQ_DPS_DET_EST_INCL" hidden="1">"c12342"</definedName>
    <definedName name="IQ_DPS_DET_EST_INCL_CIQ" hidden="1">"c12386"</definedName>
    <definedName name="IQ_DPS_DET_EST_NOTE" hidden="1">"c17530"</definedName>
    <definedName name="IQ_DPS_DET_EST_NOTE_CIQ" hidden="1">"c17483"</definedName>
    <definedName name="IQ_DPS_DET_EST_ORIGIN" hidden="1">"c12578"</definedName>
    <definedName name="IQ_DPS_DET_EST_ORIGIN_CIQ" hidden="1">"c12627"</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DOWN_2MONTH" hidden="1">"c16345"</definedName>
    <definedName name="IQ_DPS_EST_DOWN_2MONTH_CIQ" hidden="1">"c16657"</definedName>
    <definedName name="IQ_DPS_EST_DOWN_3MONTH" hidden="1">"c16349"</definedName>
    <definedName name="IQ_DPS_EST_DOWN_3MONTH_CIQ" hidden="1">"c16661"</definedName>
    <definedName name="IQ_DPS_EST_DOWN_MONTH" hidden="1">"c16341"</definedName>
    <definedName name="IQ_DPS_EST_DOWN_MONTH_CIQ" hidden="1">"c16653"</definedName>
    <definedName name="IQ_DPS_EST_NOTE" hidden="1">"c17509"</definedName>
    <definedName name="IQ_DPS_EST_NOTE_CIQ" hidden="1">"c17462"</definedName>
    <definedName name="IQ_DPS_EST_NUM_ANALYSTS_2MONTH" hidden="1">"c16343"</definedName>
    <definedName name="IQ_DPS_EST_NUM_ANALYSTS_2MONTH_CIQ" hidden="1">"c16655"</definedName>
    <definedName name="IQ_DPS_EST_NUM_ANALYSTS_3MONTH" hidden="1">"c16347"</definedName>
    <definedName name="IQ_DPS_EST_NUM_ANALYSTS_3MONTH_CIQ" hidden="1">"c16659"</definedName>
    <definedName name="IQ_DPS_EST_NUM_ANALYSTS_MONTH" hidden="1">"c16339"</definedName>
    <definedName name="IQ_DPS_EST_NUM_ANALYSTS_MONTH_CIQ" hidden="1">"c16651"</definedName>
    <definedName name="IQ_DPS_EST_REUT" hidden="1">"c3851"</definedName>
    <definedName name="IQ_DPS_EST_TOTAL_REVISED_2MONTH" hidden="1">"c16346"</definedName>
    <definedName name="IQ_DPS_EST_TOTAL_REVISED_2MONTH_CIQ" hidden="1">"c16658"</definedName>
    <definedName name="IQ_DPS_EST_TOTAL_REVISED_3MONTH" hidden="1">"c16350"</definedName>
    <definedName name="IQ_DPS_EST_TOTAL_REVISED_3MONTH_CIQ" hidden="1">"c16662"</definedName>
    <definedName name="IQ_DPS_EST_TOTAL_REVISED_MONTH" hidden="1">"c16342"</definedName>
    <definedName name="IQ_DPS_EST_TOTAL_REVISED_MONTH_CIQ" hidden="1">"c16654"</definedName>
    <definedName name="IQ_DPS_EST_UP_2MONTH" hidden="1">"c16344"</definedName>
    <definedName name="IQ_DPS_EST_UP_2MONTH_CIQ" hidden="1">"c16656"</definedName>
    <definedName name="IQ_DPS_EST_UP_3MONTH" hidden="1">"c16348"</definedName>
    <definedName name="IQ_DPS_EST_UP_3MONTH_CIQ" hidden="1">"c16660"</definedName>
    <definedName name="IQ_DPS_EST_UP_MONTH" hidden="1">"c16340"</definedName>
    <definedName name="IQ_DPS_EST_UP_MONTH_CIQ" hidden="1">"c16652"</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NUM_EST" hidden="1">"c1678"</definedName>
    <definedName name="IQ_DPS_NUM_EST_CIQ" hidden="1">"c3686"</definedName>
    <definedName name="IQ_DPS_NUM_EST_REUT" hidden="1">"c3855"</definedName>
    <definedName name="IQ_DPS_STDDEV_EST" hidden="1">"c1679"</definedName>
    <definedName name="IQ_DPS_STDDEV_EST_CIQ" hidden="1">"c3687"</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 hidden="1">"c25791"</definedName>
    <definedName name="IQ_EARNINGS_ANNOUNCE_DATE" hidden="1">"c1649"</definedName>
    <definedName name="IQ_EARNINGS_ANNOUNCE_DATE_CIQ" hidden="1">"c4656"</definedName>
    <definedName name="IQ_EARNINGS_ANNOUNCE_DATE_REUT" hidden="1">"c5314"</definedName>
    <definedName name="IQ_EARNINGS_BEFORE_TAXES_AVG_ASSETS_THRIFT" hidden="1">"c25656"</definedName>
    <definedName name="IQ_EARNINGS_CO_FFIEC" hidden="1">"c13032"</definedName>
    <definedName name="IQ_EARNINGS_CO_THRIFT" hidden="1">"c24796"</definedName>
    <definedName name="IQ_EARNINGS_CONT_OPS_HOMEBUILDING_SALES" hidden="1">"c15817"</definedName>
    <definedName name="IQ_EARNINGS_COVERAGE_LOSSES_FFIEC" hidden="1">"c13351"</definedName>
    <definedName name="IQ_EARNINGS_COVERAGE_NET_CHARGE_OFFS_FDIC" hidden="1">"c6735"</definedName>
    <definedName name="IQ_EARNINGS_COVERAGE_NET_LOSSES_THRIFT" hidden="1">"c25641"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CIQ_COL" hidden="1">"c11710"</definedName>
    <definedName name="IQ_EBIT_ACT_OR_EST_REUT" hidden="1">"c5465"</definedName>
    <definedName name="IQ_EBIT_DET_EST" hidden="1">"c12053"</definedName>
    <definedName name="IQ_EBIT_DET_EST_CIQ" hidden="1">"c12113"</definedName>
    <definedName name="IQ_EBIT_DET_EST_CURRENCY" hidden="1">"c12460"</definedName>
    <definedName name="IQ_EBIT_DET_EST_CURRENCY_CIQ" hidden="1">"c12504"</definedName>
    <definedName name="IQ_EBIT_DET_EST_DATE" hidden="1">"c12206"</definedName>
    <definedName name="IQ_EBIT_DET_EST_DATE_CIQ" hidden="1">"c12259"</definedName>
    <definedName name="IQ_EBIT_DET_EST_INCL" hidden="1">"c12343"</definedName>
    <definedName name="IQ_EBIT_DET_EST_INCL_CIQ" hidden="1">"c12387"</definedName>
    <definedName name="IQ_EBIT_DET_EST_NOTE" hidden="1">"c17531"</definedName>
    <definedName name="IQ_EBIT_DET_EST_NOTE_CIQ" hidden="1">"c17484"</definedName>
    <definedName name="IQ_EBIT_DET_EST_ORIGIN" hidden="1">"c12579"</definedName>
    <definedName name="IQ_EBIT_DET_EST_ORIGIN_CIQ" hidden="1">"c12628"</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CIQ" hidden="1">"c16669"</definedName>
    <definedName name="IQ_EBIT_EST_DOWN_3MONTH" hidden="1">"c16361"</definedName>
    <definedName name="IQ_EBIT_EST_DOWN_3MONTH_CIQ" hidden="1">"c16673"</definedName>
    <definedName name="IQ_EBIT_EST_DOWN_MONTH" hidden="1">"c16353"</definedName>
    <definedName name="IQ_EBIT_EST_DOWN_MONTH_CIQ" hidden="1">"c16665"</definedName>
    <definedName name="IQ_EBIT_EST_NOTE" hidden="1">"c17510"</definedName>
    <definedName name="IQ_EBIT_EST_NOTE_CIQ" hidden="1">"c17463"</definedName>
    <definedName name="IQ_EBIT_EST_NUM_ANALYSTS_2MONTH" hidden="1">"c16355"</definedName>
    <definedName name="IQ_EBIT_EST_NUM_ANALYSTS_2MONTH_CIQ" hidden="1">"c16667"</definedName>
    <definedName name="IQ_EBIT_EST_NUM_ANALYSTS_3MONTH" hidden="1">"c16359"</definedName>
    <definedName name="IQ_EBIT_EST_NUM_ANALYSTS_3MONTH_CIQ" hidden="1">"c16671"</definedName>
    <definedName name="IQ_EBIT_EST_NUM_ANALYSTS_MONTH" hidden="1">"c16351"</definedName>
    <definedName name="IQ_EBIT_EST_NUM_ANALYSTS_MONTH_CIQ" hidden="1">"c16663"</definedName>
    <definedName name="IQ_EBIT_EST_REUT" hidden="1">"c5333"</definedName>
    <definedName name="IQ_EBIT_EST_TOTAL_REVISED_2MONTH" hidden="1">"c16358"</definedName>
    <definedName name="IQ_EBIT_EST_TOTAL_REVISED_2MONTH_CIQ" hidden="1">"c16670"</definedName>
    <definedName name="IQ_EBIT_EST_TOTAL_REVISED_3MONTH" hidden="1">"c16362"</definedName>
    <definedName name="IQ_EBIT_EST_TOTAL_REVISED_3MONTH_CIQ" hidden="1">"c16674"</definedName>
    <definedName name="IQ_EBIT_EST_TOTAL_REVISED_MONTH" hidden="1">"c16354"</definedName>
    <definedName name="IQ_EBIT_EST_TOTAL_REVISED_MONTH_CIQ" hidden="1">"c16666"</definedName>
    <definedName name="IQ_EBIT_EST_UP_2MONTH" hidden="1">"c16356"</definedName>
    <definedName name="IQ_EBIT_EST_UP_2MONTH_CIQ" hidden="1">"c16668"</definedName>
    <definedName name="IQ_EBIT_EST_UP_3MONTH" hidden="1">"c16360"</definedName>
    <definedName name="IQ_EBIT_EST_UP_3MONTH_CIQ" hidden="1">"c16672"</definedName>
    <definedName name="IQ_EBIT_EST_UP_MONTH" hidden="1">"c16352"</definedName>
    <definedName name="IQ_EBIT_EST_UP_MONTH_CIQ" hidden="1">"c16664"</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ACT_OR_EST_CIQ_COL" hidden="1">"c11478"</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NUM_EST" hidden="1">"c1685"</definedName>
    <definedName name="IQ_EBIT_NUM_EST_CIQ" hidden="1">"c4678"</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IQ" hidden="1">"c12114"</definedName>
    <definedName name="IQ_EBITDA_DET_EST_CURRENCY" hidden="1">"c12461"</definedName>
    <definedName name="IQ_EBITDA_DET_EST_CURRENCY_CIQ" hidden="1">"c12505"</definedName>
    <definedName name="IQ_EBITDA_DET_EST_DATE" hidden="1">"c12207"</definedName>
    <definedName name="IQ_EBITDA_DET_EST_DATE_CIQ" hidden="1">"c12260"</definedName>
    <definedName name="IQ_EBITDA_DET_EST_INCL" hidden="1">"c12344"</definedName>
    <definedName name="IQ_EBITDA_DET_EST_INCL_CIQ" hidden="1">"c12388"</definedName>
    <definedName name="IQ_EBITDA_DET_EST_NOTE" hidden="1">"c17526"</definedName>
    <definedName name="IQ_EBITDA_DET_EST_NOTE_CIQ" hidden="1">"c17479"</definedName>
    <definedName name="IQ_EBITDA_DET_EST_ORIGIN" hidden="1">"c12580"</definedName>
    <definedName name="IQ_EBITDA_DET_EST_ORIGIN_CIQ" hidden="1">"c12629"</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3MONTH" hidden="1">"c16301"</definedName>
    <definedName name="IQ_EBITDA_EST_DOWN_3MONTH_CIQ" hidden="1">"c16625"</definedName>
    <definedName name="IQ_EBITDA_EST_DOWN_MONTH" hidden="1">"c16293"</definedName>
    <definedName name="IQ_EBITDA_EST_DOWN_MONTH_CIQ" hidden="1">"c16617"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3MONTH" hidden="1">"c16299"</definedName>
    <definedName name="IQ_EBITDA_EST_NUM_ANALYSTS_3MONTH_CIQ" hidden="1">"c16623"</definedName>
    <definedName name="IQ_EBITDA_EST_NUM_ANALYSTS_MONTH" hidden="1">"c16291"</definedName>
    <definedName name="IQ_EBITDA_EST_NUM_ANALYSTS_MONTH_CIQ" hidden="1">"c16615"</definedName>
    <definedName name="IQ_EBITDA_EST_REUT" hidden="1">"c3640"</definedName>
    <definedName name="IQ_EBITDA_EST_TOTAL_REVISED_2MONTH" hidden="1">"c16298"</definedName>
    <definedName name="IQ_EBITDA_EST_TOTAL_REVISED_2MONTH_CIQ" hidden="1">"c16622"</definedName>
    <definedName name="IQ_EBITDA_EST_TOTAL_REVISED_3MONTH" hidden="1">"c16302"</definedName>
    <definedName name="IQ_EBITDA_EST_TOTAL_REVISED_3MONTH_CIQ" hidden="1">"c16626"</definedName>
    <definedName name="IQ_EBITDA_EST_TOTAL_REVISED_MONTH" hidden="1">"c16294"</definedName>
    <definedName name="IQ_EBITDA_EST_TOTAL_REVISED_MONTH_CIQ" hidden="1">"c16618"</definedName>
    <definedName name="IQ_EBITDA_EST_UP_2MONTH" hidden="1">"c16296"</definedName>
    <definedName name="IQ_EBITDA_EST_UP_2MONTH_CIQ" hidden="1">"c16620"</definedName>
    <definedName name="IQ_EBITDA_EST_UP_3MONTH" hidden="1">"c16300"</definedName>
    <definedName name="IQ_EBITDA_EST_UP_3MONTH_CIQ" hidden="1">"c16624"</definedName>
    <definedName name="IQ_EBITDA_EST_UP_MONTH" hidden="1">"c16292"</definedName>
    <definedName name="IQ_EBITDA_EST_UP_MONTH_CIQ" hidden="1">"c16616"</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 hidden="1">"c378"</definedName>
    <definedName name="IQ_EBT_EXCL" hidden="1">"c379"</definedName>
    <definedName name="IQ_EBT_EXCL_BNK" hidden="1">"c380"</definedName>
    <definedName name="IQ_EBT_EXCL_BR" hidden="1">"c381"</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THRIFT" hidden="1">"c24794"</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DUCATION_LOANS_THRIFT" hidden="1">"c24861"</definedName>
    <definedName name="IQ_EFFECT_SPECIAL_CHARGE" hidden="1">"c1595"</definedName>
    <definedName name="IQ_EFFECT_TAX_RATE" hidden="1">"c1899"</definedName>
    <definedName name="IQ_EFFECTIVE_DATE" hidden="1">"c8966"</definedName>
    <definedName name="IQ_EFFECTIVE_TAX_ACT_OR_EST" hidden="1">"c18266"</definedName>
    <definedName name="IQ_EFFECTIVE_TAX_ACT_OR_EST_CIQ" hidden="1">"c18272"</definedName>
    <definedName name="IQ_EFFECTIVE_TAX_DET_EST" hidden="1">"c18174"</definedName>
    <definedName name="IQ_EFFECTIVE_TAX_DET_EST_CIQ" hidden="1">"c18223"</definedName>
    <definedName name="IQ_EFFECTIVE_TAX_DET_EST_CURRENCY" hidden="1">"c18307"</definedName>
    <definedName name="IQ_EFFECTIVE_TAX_DET_EST_CURRENCY_CIQ" hidden="1">"c18346"</definedName>
    <definedName name="IQ_EFFECTIVE_TAX_DET_EST_DATE" hidden="1">"c18281"</definedName>
    <definedName name="IQ_EFFECTIVE_TAX_DET_EST_DATE_CIQ" hidden="1">"c18325"</definedName>
    <definedName name="IQ_EFFECTIVE_TAX_DET_EST_INCL" hidden="1">"c18363"</definedName>
    <definedName name="IQ_EFFECTIVE_TAX_DET_EST_INCL_CIQ" hidden="1">"c18332"</definedName>
    <definedName name="IQ_EFFECTIVE_TAX_DET_EST_NOTE" hidden="1">"c18296"</definedName>
    <definedName name="IQ_EFFECTIVE_TAX_DET_EST_NOTE_CIQ" hidden="1">"c18339"</definedName>
    <definedName name="IQ_EFFECTIVE_TAX_DET_EST_ORIGIN" hidden="1">"c18318"</definedName>
    <definedName name="IQ_EFFECTIVE_TAX_DET_EST_ORIGIN_CIQ" hidden="1">"c18353"</definedName>
    <definedName name="IQ_EFFECTIVE_TAX_EST" hidden="1">"c18113"</definedName>
    <definedName name="IQ_EFFECTIVE_TAX_EST_CIQ" hidden="1">"c18181"</definedName>
    <definedName name="IQ_EFFECTIVE_TAX_EST_NOTE" hidden="1">"c18234"</definedName>
    <definedName name="IQ_EFFECTIVE_TAX_EST_NOTE_CIQ" hidden="1">"c18241"</definedName>
    <definedName name="IQ_EFFECTIVE_TAX_GUIDANCE" hidden="1">"c18403"</definedName>
    <definedName name="IQ_EFFECTIVE_TAX_HIGH_EST" hidden="1">"c18133"</definedName>
    <definedName name="IQ_EFFECTIVE_TAX_HIGH_EST_CIQ" hidden="1">"c18195"</definedName>
    <definedName name="IQ_EFFECTIVE_TAX_HIGH_GUIDANCE" hidden="1">"c18404"</definedName>
    <definedName name="IQ_EFFECTIVE_TAX_LOW_EST" hidden="1">"c18143"</definedName>
    <definedName name="IQ_EFFECTIVE_TAX_LOW_EST_CIQ" hidden="1">"c18202"</definedName>
    <definedName name="IQ_EFFECTIVE_TAX_LOW_GUIDANCE" hidden="1">"c18405"</definedName>
    <definedName name="IQ_EFFECTIVE_TAX_MEDIAN_EST" hidden="1">"c18123"</definedName>
    <definedName name="IQ_EFFECTIVE_TAX_MEDIAN_EST_CIQ" hidden="1">"c18188"</definedName>
    <definedName name="IQ_EFFECTIVE_TAX_NUM_EST" hidden="1">"c18163"</definedName>
    <definedName name="IQ_EFFECTIVE_TAX_NUM_EST_CIQ" hidden="1">"c18216"</definedName>
    <definedName name="IQ_EFFECTIVE_TAX_STDDEV_EST" hidden="1">"c18153"</definedName>
    <definedName name="IQ_EFFECTIVE_TAX_STDDEV_EST_CIQ" hidden="1">"c18209"</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DING_BALANCE_GVA_THRIFT" hidden="1">"c25097"</definedName>
    <definedName name="IQ_ENDING_BALANCE_SVA_THRIFT" hidden="1">"c25104"</definedName>
    <definedName name="IQ_ENDING_BALANCE_TVA_THRIFT" hidden="1">"c25111"</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ITLEMENT_DET_EST" hidden="1">"c12044"</definedName>
    <definedName name="IQ_ENTITLEMENT_DET_EST_CIQ" hidden="1">"c12104"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P" hidden="1">"c8880"</definedName>
    <definedName name="IQ_EPS_AP_ABS" hidden="1">"c8899"</definedName>
    <definedName name="IQ_EPS_DET_EST" hidden="1">"c13571"</definedName>
    <definedName name="IQ_EPS_DET_EST_CIQ" hidden="1">"c13573"</definedName>
    <definedName name="IQ_EPS_DET_EST_CURRENCY" hidden="1">"c13583"</definedName>
    <definedName name="IQ_EPS_DET_EST_CURRENCY_CIQ" hidden="1">"c13585"</definedName>
    <definedName name="IQ_EPS_DET_EST_DATE" hidden="1">"c13575"</definedName>
    <definedName name="IQ_EPS_DET_EST_DATE_CIQ" hidden="1">"c13577"</definedName>
    <definedName name="IQ_EPS_DET_EST_INCL" hidden="1">"c13587"</definedName>
    <definedName name="IQ_EPS_DET_EST_INCL_CIQ" hidden="1">"c13589"</definedName>
    <definedName name="IQ_EPS_DET_EST_NOTE" hidden="1">"c17527"</definedName>
    <definedName name="IQ_EPS_DET_EST_NOTE_CIQ" hidden="1">"c17480"</definedName>
    <definedName name="IQ_EPS_DET_EST_ORIGIN" hidden="1">"c13579"</definedName>
    <definedName name="IQ_EPS_DET_EST_ORIGIN_CIQ" hidden="1">"c13581"</definedName>
    <definedName name="IQ_EPS_EST" hidden="1">"c399"</definedName>
    <definedName name="IQ_EPS_EST_1" hidden="1">"IQ_EPS_EST_1"</definedName>
    <definedName name="IQ_EPS_EST_BOTTOM_UP" hidden="1">"c5489"</definedName>
    <definedName name="IQ_EPS_EST_BOTTOM_UP_CIQ" hidden="1">"c12026"</definedName>
    <definedName name="IQ_EPS_EST_BOTTOM_UP_REUT" hidden="1">"c5497"</definedName>
    <definedName name="IQ_EPS_EST_CIQ" hidden="1">"c4994"</definedName>
    <definedName name="IQ_EPS_EST_DOWN_2MONTH" hidden="1">"c16309"</definedName>
    <definedName name="IQ_EPS_EST_DOWN_2MONTH_CIQ" hidden="1">"c16633"</definedName>
    <definedName name="IQ_EPS_EST_DOWN_3MONTH" hidden="1">"c16313"</definedName>
    <definedName name="IQ_EPS_EST_DOWN_3MONTH_CIQ" hidden="1">"c16637"</definedName>
    <definedName name="IQ_EPS_EST_DOWN_MONTH" hidden="1">"c16305"</definedName>
    <definedName name="IQ_EPS_EST_DOWN_MONTH_CIQ" hidden="1">"c16629"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3MONTH" hidden="1">"c16311"</definedName>
    <definedName name="IQ_EPS_EST_NUM_ANALYSTS_3MONTH_CIQ" hidden="1">"c16635"</definedName>
    <definedName name="IQ_EPS_EST_NUM_ANALYSTS_MONTH" hidden="1">"c16303"</definedName>
    <definedName name="IQ_EPS_EST_NUM_ANALYSTS_MONTH_CIQ" hidden="1">"c16627"</definedName>
    <definedName name="IQ_EPS_EST_REUT" hidden="1">"c5453"</definedName>
    <definedName name="IQ_EPS_EST_TOTAL_REVISED_2MONTH" hidden="1">"c16310"</definedName>
    <definedName name="IQ_EPS_EST_TOTAL_REVISED_2MONTH_CIQ" hidden="1">"c16634"</definedName>
    <definedName name="IQ_EPS_EST_TOTAL_REVISED_3MONTH" hidden="1">"c16314"</definedName>
    <definedName name="IQ_EPS_EST_TOTAL_REVISED_3MONTH_CIQ" hidden="1">"c16638"</definedName>
    <definedName name="IQ_EPS_EST_TOTAL_REVISED_MONTH" hidden="1">"c16306"</definedName>
    <definedName name="IQ_EPS_EST_TOTAL_REVISED_MONTH_CIQ" hidden="1">"c16630"</definedName>
    <definedName name="IQ_EPS_EST_UP_2MONTH" hidden="1">"c16308"</definedName>
    <definedName name="IQ_EPS_EST_UP_2MONTH_CIQ" hidden="1">"c16632"</definedName>
    <definedName name="IQ_EPS_EST_UP_3MONTH" hidden="1">"c16312"</definedName>
    <definedName name="IQ_EPS_EST_UP_3MONTH_CIQ" hidden="1">"c16636"</definedName>
    <definedName name="IQ_EPS_EST_UP_MONTH" hidden="1">"c16304"</definedName>
    <definedName name="IQ_EPS_EST_UP_MONTH_CIQ" hidden="1">"c16628"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IQ" hidden="1">"c12118"</definedName>
    <definedName name="IQ_EPS_GW_DET_EST_CURRENCY" hidden="1">"c12463"</definedName>
    <definedName name="IQ_EPS_GW_DET_EST_CURRENCY_CIQ" hidden="1">"c12509"</definedName>
    <definedName name="IQ_EPS_GW_DET_EST_DATE" hidden="1">"c12209"</definedName>
    <definedName name="IQ_EPS_GW_DET_EST_DATE_CIQ" hidden="1">"c12264"</definedName>
    <definedName name="IQ_EPS_GW_DET_EST_INCL" hidden="1">"c12346"</definedName>
    <definedName name="IQ_EPS_GW_DET_EST_INCL_CIQ" hidden="1">"c12392"</definedName>
    <definedName name="IQ_EPS_GW_DET_EST_NOTE" hidden="1">"c17538"</definedName>
    <definedName name="IQ_EPS_GW_DET_EST_NOTE_CIQ" hidden="1">"c17491"</definedName>
    <definedName name="IQ_EPS_GW_DET_EST_ORIGIN" hidden="1">"c12582"</definedName>
    <definedName name="IQ_EPS_GW_DET_EST_ORIGIN_CIQ" hidden="1">"c12633"</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3MONTH" hidden="1">"c16469"</definedName>
    <definedName name="IQ_EPS_GW_EST_DOWN_3MONTH_CIQ" hidden="1">"c16757"</definedName>
    <definedName name="IQ_EPS_GW_EST_DOWN_MONTH" hidden="1">"c16461"</definedName>
    <definedName name="IQ_EPS_GW_EST_DOWN_MONTH_CIQ" hidden="1">"c16749"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3MONTH" hidden="1">"c16467"</definedName>
    <definedName name="IQ_EPS_GW_EST_NUM_ANALYSTS_3MONTH_CIQ" hidden="1">"c16755"</definedName>
    <definedName name="IQ_EPS_GW_EST_NUM_ANALYSTS_MONTH" hidden="1">"c16459"</definedName>
    <definedName name="IQ_EPS_GW_EST_NUM_ANALYSTS_MONTH_CIQ" hidden="1">"c16747"</definedName>
    <definedName name="IQ_EPS_GW_EST_REUT" hidden="1">"c5389"</definedName>
    <definedName name="IQ_EPS_GW_EST_TOTAL_REVISED_2MONTH" hidden="1">"c16466"</definedName>
    <definedName name="IQ_EPS_GW_EST_TOTAL_REVISED_2MONTH_CIQ" hidden="1">"c16754"</definedName>
    <definedName name="IQ_EPS_GW_EST_TOTAL_REVISED_3MONTH" hidden="1">"c16470"</definedName>
    <definedName name="IQ_EPS_GW_EST_TOTAL_REVISED_3MONTH_CIQ" hidden="1">"c16758"</definedName>
    <definedName name="IQ_EPS_GW_EST_TOTAL_REVISED_MONTH" hidden="1">"c16462"</definedName>
    <definedName name="IQ_EPS_GW_EST_TOTAL_REVISED_MONTH_CIQ" hidden="1">"c16750"</definedName>
    <definedName name="IQ_EPS_GW_EST_UP_2MONTH" hidden="1">"c16464"</definedName>
    <definedName name="IQ_EPS_GW_EST_UP_2MONTH_CIQ" hidden="1">"c16752"</definedName>
    <definedName name="IQ_EPS_GW_EST_UP_3MONTH" hidden="1">"c16468"</definedName>
    <definedName name="IQ_EPS_GW_EST_UP_3MONTH_CIQ" hidden="1">"c16756"</definedName>
    <definedName name="IQ_EPS_GW_EST_UP_MONTH" hidden="1">"c16460"</definedName>
    <definedName name="IQ_EPS_GW_EST_UP_MONTH_CIQ" hidden="1">"c16748"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DET_EST" hidden="1">"c12058"</definedName>
    <definedName name="IQ_EPS_NORM_DET_EST_CIQ" hidden="1">"c12120"</definedName>
    <definedName name="IQ_EPS_NORM_DET_EST_CURRENCY" hidden="1">"c12465"</definedName>
    <definedName name="IQ_EPS_NORM_DET_EST_CURRENCY_CIQ" hidden="1">"c12511"</definedName>
    <definedName name="IQ_EPS_NORM_DET_EST_DATE" hidden="1">"c12211"</definedName>
    <definedName name="IQ_EPS_NORM_DET_EST_DATE_CIQ" hidden="1">"c12266"</definedName>
    <definedName name="IQ_EPS_NORM_DET_EST_INCL" hidden="1">"c12348"</definedName>
    <definedName name="IQ_EPS_NORM_DET_EST_INCL_CIQ" hidden="1">"c12394"</definedName>
    <definedName name="IQ_EPS_NORM_DET_EST_NOTE" hidden="1">"c17528"</definedName>
    <definedName name="IQ_EPS_NORM_DET_EST_NOTE_CIQ" hidden="1">"c17481"</definedName>
    <definedName name="IQ_EPS_NORM_DET_EST_ORIGIN" hidden="1">"c12583"</definedName>
    <definedName name="IQ_EPS_NORM_DET_EST_ORIGIN_CIQ" hidden="1">"c12635"</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ED_DET_EST" hidden="1">"c12057"</definedName>
    <definedName name="IQ_EPS_REPORTED_DET_EST_CIQ" hidden="1">"c12119"</definedName>
    <definedName name="IQ_EPS_REPORTED_DET_EST_CURRENCY" hidden="1">"c12464"</definedName>
    <definedName name="IQ_EPS_REPORTED_DET_EST_CURRENCY_CIQ" hidden="1">"c12510"</definedName>
    <definedName name="IQ_EPS_REPORTED_DET_EST_DATE" hidden="1">"c12210"</definedName>
    <definedName name="IQ_EPS_REPORTED_DET_EST_DATE_CIQ" hidden="1">"c12265"</definedName>
    <definedName name="IQ_EPS_REPORTED_DET_EST_INCL" hidden="1">"c12347"</definedName>
    <definedName name="IQ_EPS_REPORTED_DET_EST_INCL_CIQ" hidden="1">"c12393"</definedName>
    <definedName name="IQ_EPS_REPORTED_DET_EST_NOTE" hidden="1">"c17539"</definedName>
    <definedName name="IQ_EPS_REPORTED_DET_EST_NOTE_CIQ" hidden="1">"c17492"</definedName>
    <definedName name="IQ_EPS_REPORTED_DET_EST_ORIGIN" hidden="1">"c12772"</definedName>
    <definedName name="IQ_EPS_REPORTED_DET_EST_ORIGIN_CIQ" hidden="1">"c12634"</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3MONTH" hidden="1">"c16481"</definedName>
    <definedName name="IQ_EPS_REPORTED_EST_DOWN_3MONTH_CIQ" hidden="1">"c16769"</definedName>
    <definedName name="IQ_EPS_REPORTED_EST_DOWN_MONTH" hidden="1">"c16473"</definedName>
    <definedName name="IQ_EPS_REPORTED_EST_DOWN_MONTH_CIQ" hidden="1">"c16761"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3MONTH" hidden="1">"c16479"</definedName>
    <definedName name="IQ_EPS_REPORTED_EST_NUM_ANALYSTS_3MONTH_CIQ" hidden="1">"c16767"</definedName>
    <definedName name="IQ_EPS_REPORTED_EST_NUM_ANALYSTS_MONTH" hidden="1">"c16471"</definedName>
    <definedName name="IQ_EPS_REPORTED_EST_NUM_ANALYSTS_MONTH_CIQ" hidden="1">"c16759"</definedName>
    <definedName name="IQ_EPS_REPORTED_EST_REUT" hidden="1">"c5396"</definedName>
    <definedName name="IQ_EPS_REPORTED_EST_TOTAL_REVISED_2MONTH" hidden="1">"c16478"</definedName>
    <definedName name="IQ_EPS_REPORTED_EST_TOTAL_REVISED_2MONTH_CIQ" hidden="1">"c16766"</definedName>
    <definedName name="IQ_EPS_REPORTED_EST_TOTAL_REVISED_3MONTH" hidden="1">"c16482"</definedName>
    <definedName name="IQ_EPS_REPORTED_EST_TOTAL_REVISED_3MONTH_CIQ" hidden="1">"c16770"</definedName>
    <definedName name="IQ_EPS_REPORTED_EST_TOTAL_REVISED_MONTH" hidden="1">"c16474"</definedName>
    <definedName name="IQ_EPS_REPORTED_EST_TOTAL_REVISED_MONTH_CIQ" hidden="1">"c16762"</definedName>
    <definedName name="IQ_EPS_REPORTED_EST_UP_2MONTH" hidden="1">"c16476"</definedName>
    <definedName name="IQ_EPS_REPORTED_EST_UP_2MONTH_CIQ" hidden="1">"c16764"</definedName>
    <definedName name="IQ_EPS_REPORTED_EST_UP_3MONTH" hidden="1">"c16480"</definedName>
    <definedName name="IQ_EPS_REPORTED_EST_UP_3MONTH_CIQ" hidden="1">"c16768"</definedName>
    <definedName name="IQ_EPS_REPORTED_EST_UP_MONTH" hidden="1">"c16472"</definedName>
    <definedName name="IQ_EPS_REPORTED_EST_UP_MONTH_CIQ" hidden="1">"c16760"</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INV_NOT_CARRIED_FV_ADJUSTED_NCOS_THRIFT" hidden="1">"c25226"</definedName>
    <definedName name="IQ_EQUITY_INV_NOT_CARRIED_FV_SVA_PROVISIONS_TRANSFERS_FROM_GVA_THRIFT" hidden="1">"c25195"</definedName>
    <definedName name="IQ_EQUITY_INV_NOT_SUBJECT_SFAS_NO115_GVA_CHARGE_OFFS_THRIFT" hidden="1">"c25141"</definedName>
    <definedName name="IQ_EQUITY_INV_NOT_SUBJECT_SFAS_NO115_GVA_RECOVERIES_THRIFT" hidden="1">"c25164"</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FV_THRIFT" hidden="1">"c24823"</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CROWS_THRIFT" hidden="1">"c24897"</definedName>
    <definedName name="IQ_ESOP_DEBT" hidden="1">"c1597"</definedName>
    <definedName name="IQ_ESOP_DEBT_GUARANTEED_FFIEC" hidden="1">"c12971"</definedName>
    <definedName name="IQ_ESOP_OVER_TOTAL" hidden="1">"c24734"</definedName>
    <definedName name="IQ_EST_ACT_AFFO_PER_SHARE" hidden="1">"c18250"</definedName>
    <definedName name="IQ_EST_ACT_AFFO_PER_SHARE_CIQ" hidden="1">"c18256"</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THOM" hidden="1">"c5153"</definedName>
    <definedName name="IQ_EST_ACT_CAPEX" hidden="1">"c3546"</definedName>
    <definedName name="IQ_EST_ACT_CAPEX_CIQ" hidden="1">"c3813"</definedName>
    <definedName name="IQ_EST_ACT_CAPEX_REUT" hidden="1">"c3975"</definedName>
    <definedName name="IQ_EST_ACT_CASH_EPS_CIQ" hidden="1">"c18249"</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DA" hidden="1">"c18253"</definedName>
    <definedName name="IQ_EST_ACT_DA_CIQ" hidden="1">"c18259"</definedName>
    <definedName name="IQ_EST_ACT_DISTRIBUTABLE_CASH" hidden="1">"c4396"</definedName>
    <definedName name="IQ_EST_ACT_DISTRIBUTABLE_CASH_CIQ" hidden="1">"c4921"</definedName>
    <definedName name="IQ_EST_ACT_DISTRIBUTABLE_CASH_CIQ_COL" hidden="1">"c11568"</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FFECTIVE_TAX" hidden="1">"c18251"</definedName>
    <definedName name="IQ_EST_ACT_EFFECTIVE_TAX_CIQ" hidden="1">"c18257"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CF" hidden="1">"c18255"</definedName>
    <definedName name="IQ_EST_ACT_FCF_CIQ" hidden="1">"c18261"</definedName>
    <definedName name="IQ_EST_ACT_FFO" hidden="1">"c1666"</definedName>
    <definedName name="IQ_EST_ACT_FFO_ADJ" hidden="1">"c4406"</definedName>
    <definedName name="IQ_EST_ACT_FFO_ADJ_CIQ" hidden="1">"c4931"</definedName>
    <definedName name="IQ_EST_ACT_FFO_CIQ" hidden="1">"c4932"</definedName>
    <definedName name="IQ_EST_ACT_FFO_CIQ_COL" hidden="1">"c11579"</definedName>
    <definedName name="IQ_EST_ACT_FFO_REUT" hidden="1">"c3843"</definedName>
    <definedName name="IQ_EST_ACT_FFO_SHARE" hidden="1">"c1666"</definedName>
    <definedName name="IQ_EST_ACT_FFO_SHARE_CIQ" hidden="1">"c3674"</definedName>
    <definedName name="IQ_EST_ACT_FFO_SHARE_REUT" hidden="1">"c3843"</definedName>
    <definedName name="IQ_EST_ACT_FFO_SHARE_SHARE_REUT" hidden="1">"c3843"</definedName>
    <definedName name="IQ_EST_ACT_GROSS_MARGIN_CIQ" hidden="1">"c18248"</definedName>
    <definedName name="IQ_EST_ACT_INTEREST_EXP" hidden="1">"c18252"</definedName>
    <definedName name="IQ_EST_ACT_INTEREST_EXP_CIQ" hidden="1">"c18258"</definedName>
    <definedName name="IQ_EST_ACT_MAINT_CAPEX" hidden="1">"c4408"</definedName>
    <definedName name="IQ_EST_ACT_MAINT_CAPEX_CIQ" hidden="1">"c4933"</definedName>
    <definedName name="IQ_EST_ACT_NAV" hidden="1">"c1757"</definedName>
    <definedName name="IQ_EST_ACT_NAV_CIQ" hidden="1">"c18247"</definedName>
    <definedName name="IQ_EST_ACT_NAV_SHARE_CIQ" hidden="1">"c12031"</definedName>
    <definedName name="IQ_EST_ACT_NAV_SHARE_REUT" hidden="1">"c5616"</definedName>
    <definedName name="IQ_EST_ACT_NET_DEBT" hidden="1">"c3545"</definedName>
    <definedName name="IQ_EST_ACT_NET_DEBT_CIQ" hidden="1">"c3820"</definedName>
    <definedName name="IQ_EST_ACT_NET_DEBT_REUT" hidden="1">"c5446"</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OPER_INC_REUT" hidden="1">"c5346"</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CIQ" hidden="1">"c3834"</definedName>
    <definedName name="IQ_EST_ACT_RETURN_ASSETS_REUT" hidden="1">"c3996"</definedName>
    <definedName name="IQ_EST_ACT_RETURN_EQUITY" hidden="1">"c3548"</definedName>
    <definedName name="IQ_EST_ACT_RETURN_EQUITY_CIQ" hidden="1">"c3827"</definedName>
    <definedName name="IQ_EST_ACT_RETURN_EQUITY_REUT" hidden="1">"c3989"</definedName>
    <definedName name="IQ_EST_ACT_REV" hidden="1">"c2113"</definedName>
    <definedName name="IQ_EST_ACT_REV_CIQ" hidden="1">"c3666"</definedName>
    <definedName name="IQ_EST_ACT_REV_REUT" hidden="1">"c3835"</definedName>
    <definedName name="IQ_EST_ACT_SAME_STORE" hidden="1">"c18254"</definedName>
    <definedName name="IQ_EST_ACT_SAME_STORE_CIQ" hidden="1">"c18260"</definedName>
    <definedName name="IQ_EST_BV_DIFF_REUT" hidden="1">"c5433"</definedName>
    <definedName name="IQ_EST_BV_DIFF_THOM" hidden="1">"c5204"</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BV_SURPRISE_PERCENT_THOM" hidden="1">"c5205"</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2YR" hidden="1">"c3589"</definedName>
    <definedName name="IQ_EST_CAPEX_GROWTH_2YR_CIQ" hidden="1">"c4973"</definedName>
    <definedName name="IQ_EST_CAPEX_GROWTH_2YR_REUT" hidden="1">"c5448"</definedName>
    <definedName name="IQ_EST_CAPEX_GROWTH_Q_1YR" hidden="1">"c3590"</definedName>
    <definedName name="IQ_EST_CAPEX_GROWTH_Q_1YR_CIQ" hidden="1">"c4974"</definedName>
    <definedName name="IQ_EST_CAPEX_GROWTH_Q_1YR_REUT" hidden="1">"c5449"</definedName>
    <definedName name="IQ_EST_CAPEX_SEQ_GROWTH_Q" hidden="1">"c3591"</definedName>
    <definedName name="IQ_EST_CAPEX_SEQ_GROWTH_Q_CIQ" hidden="1">"c4975"</definedName>
    <definedName name="IQ_EST_CAPEX_SEQ_GROWTH_Q_REUT" hidden="1">"c5450"</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DIFF_CIQ_COL" hidden="1">"c11213"</definedName>
    <definedName name="IQ_EST_CASH_FLOW_SURPRISE_PERCENT" hidden="1">"c4161"</definedName>
    <definedName name="IQ_EST_CASH_FLOW_SURPRISE_PERCENT_CIQ" hidden="1">"c4573"</definedName>
    <definedName name="IQ_EST_CASH_FLOW_SURPRISE_PERCENT_CIQ_COL" hidden="1">"c11222"</definedName>
    <definedName name="IQ_EST_CASH_OPER_DIFF" hidden="1">"c4162"</definedName>
    <definedName name="IQ_EST_CASH_OPER_DIFF_CIQ" hidden="1">"c4574"</definedName>
    <definedName name="IQ_EST_CASH_OPER_DIFF_CIQ_COL" hidden="1">"c11223"</definedName>
    <definedName name="IQ_EST_CASH_OPER_SURPRISE_PERCENT" hidden="1">"c4248"</definedName>
    <definedName name="IQ_EST_CASH_OPER_SURPRISE_PERCENT_CIQ" hidden="1">"c4774"</definedName>
    <definedName name="IQ_EST_CASH_OPER_SURPRISE_PERCENT_CIQ_COL" hidden="1">"c11421"</definedName>
    <definedName name="IQ_EST_CFPS_DIFF" hidden="1">"c1871"</definedName>
    <definedName name="IQ_EST_CFPS_DIFF_CIQ" hidden="1">"c3723"</definedName>
    <definedName name="IQ_EST_CFPS_DIFF_REUT" hidden="1">"c3892"</definedName>
    <definedName name="IQ_EST_CFPS_GROWTH_1YR" hidden="1">"c1774"</definedName>
    <definedName name="IQ_EST_CFPS_GROWTH_1YR_CIQ" hidden="1">"c3709"</definedName>
    <definedName name="IQ_EST_CFPS_GROWTH_1YR_REUT" hidden="1">"c3878"</definedName>
    <definedName name="IQ_EST_CFPS_GROWTH_2YR" hidden="1">"c1775"</definedName>
    <definedName name="IQ_EST_CFPS_GROWTH_2YR_CIQ" hidden="1">"c3710"</definedName>
    <definedName name="IQ_EST_CFPS_GROWTH_2YR_REUT" hidden="1">"c3879"</definedName>
    <definedName name="IQ_EST_CFPS_GROWTH_Q_1YR" hidden="1">"c1776"</definedName>
    <definedName name="IQ_EST_CFPS_GROWTH_Q_1YR_CIQ" hidden="1">"c3711"</definedName>
    <definedName name="IQ_EST_CFPS_GROWTH_Q_1YR_REUT" hidden="1">"c3880"</definedName>
    <definedName name="IQ_EST_CFPS_SEQ_GROWTH_Q" hidden="1">"c1777"</definedName>
    <definedName name="IQ_EST_CFPS_SEQ_GROWTH_Q_CIQ" hidden="1">"c3712"</definedName>
    <definedName name="IQ_EST_CFPS_SEQ_GROWTH_Q_REUT" hidden="1">"c3881"</definedName>
    <definedName name="IQ_EST_CFPS_SURPRISE_PERCENT" hidden="1">"c1872"</definedName>
    <definedName name="IQ_EST_CFPS_SURPRISE_PERCENT_CIQ" hidden="1">"c3724"</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DIFF_CIQ" hidden="1">"c4801"</definedName>
    <definedName name="IQ_EST_DISTRIBUTABLE_CASH_DIFF_CIQ_COL" hidden="1">"c11448"</definedName>
    <definedName name="IQ_EST_DISTRIBUTABLE_CASH_GROWTH_1YR" hidden="1">"c4413"</definedName>
    <definedName name="IQ_EST_DISTRIBUTABLE_CASH_GROWTH_1YR_CIQ" hidden="1">"c4938"</definedName>
    <definedName name="IQ_EST_DISTRIBUTABLE_CASH_GROWTH_1YR_CIQ_COL" hidden="1">"c11585"</definedName>
    <definedName name="IQ_EST_DISTRIBUTABLE_CASH_GROWTH_2YR" hidden="1">"c4414"</definedName>
    <definedName name="IQ_EST_DISTRIBUTABLE_CASH_GROWTH_2YR_CIQ" hidden="1">"c4939"</definedName>
    <definedName name="IQ_EST_DISTRIBUTABLE_CASH_GROWTH_2YR_CIQ_COL" hidden="1">"c11586"</definedName>
    <definedName name="IQ_EST_DISTRIBUTABLE_CASH_GROWTH_Q_1YR" hidden="1">"c4415"</definedName>
    <definedName name="IQ_EST_DISTRIBUTABLE_CASH_GROWTH_Q_1YR_CIQ" hidden="1">"c4940"</definedName>
    <definedName name="IQ_EST_DISTRIBUTABLE_CASH_GROWTH_Q_1YR_CIQ_COL" hidden="1">"c11587"</definedName>
    <definedName name="IQ_EST_DISTRIBUTABLE_CASH_SEQ_GROWTH_Q" hidden="1">"c4416"</definedName>
    <definedName name="IQ_EST_DISTRIBUTABLE_CASH_SEQ_GROWTH_Q_CIQ" hidden="1">"c4941"</definedName>
    <definedName name="IQ_EST_DISTRIBUTABLE_CASH_SEQ_GROWTH_Q_CIQ_COL" hidden="1">"c11588"</definedName>
    <definedName name="IQ_EST_DISTRIBUTABLE_CASH_SHARE_DIFF" hidden="1">"c4284"</definedName>
    <definedName name="IQ_EST_DISTRIBUTABLE_CASH_SHARE_DIFF_CIQ" hidden="1">"c4809"</definedName>
    <definedName name="IQ_EST_DISTRIBUTABLE_CASH_SHARE_DIFF_CIQ_COL" hidden="1">"c11456"</definedName>
    <definedName name="IQ_EST_DISTRIBUTABLE_CASH_SHARE_GROWTH_1YR" hidden="1">"c4417"</definedName>
    <definedName name="IQ_EST_DISTRIBUTABLE_CASH_SHARE_GROWTH_1YR_CIQ" hidden="1">"c4942"</definedName>
    <definedName name="IQ_EST_DISTRIBUTABLE_CASH_SHARE_GROWTH_1YR_CIQ_COL" hidden="1">"c11589"</definedName>
    <definedName name="IQ_EST_DISTRIBUTABLE_CASH_SHARE_GROWTH_2YR" hidden="1">"c4418"</definedName>
    <definedName name="IQ_EST_DISTRIBUTABLE_CASH_SHARE_GROWTH_2YR_CIQ" hidden="1">"c4943"</definedName>
    <definedName name="IQ_EST_DISTRIBUTABLE_CASH_SHARE_GROWTH_2YR_CIQ_COL" hidden="1">"c11590"</definedName>
    <definedName name="IQ_EST_DISTRIBUTABLE_CASH_SHARE_GROWTH_Q_1YR" hidden="1">"c4419"</definedName>
    <definedName name="IQ_EST_DISTRIBUTABLE_CASH_SHARE_GROWTH_Q_1YR_CIQ" hidden="1">"c4944"</definedName>
    <definedName name="IQ_EST_DISTRIBUTABLE_CASH_SHARE_GROWTH_Q_1YR_CIQ_COL" hidden="1">"c11591"</definedName>
    <definedName name="IQ_EST_DISTRIBUTABLE_CASH_SHARE_SEQ_GROWTH_Q" hidden="1">"c4420"</definedName>
    <definedName name="IQ_EST_DISTRIBUTABLE_CASH_SHARE_SEQ_GROWTH_Q_CIQ" hidden="1">"c4945"</definedName>
    <definedName name="IQ_EST_DISTRIBUTABLE_CASH_SHARE_SEQ_GROWTH_Q_CIQ_COL" hidden="1">"c11592"</definedName>
    <definedName name="IQ_EST_DISTRIBUTABLE_CASH_SHARE_SURPRISE_PERCENT" hidden="1">"c4293"</definedName>
    <definedName name="IQ_EST_DISTRIBUTABLE_CASH_SHARE_SURPRISE_PERCENT_CIQ" hidden="1">"c4818"</definedName>
    <definedName name="IQ_EST_DISTRIBUTABLE_CASH_SHARE_SURPRISE_PERCENT_CIQ_COL" hidden="1">"c11465"</definedName>
    <definedName name="IQ_EST_DISTRIBUTABLE_CASH_SURPRISE_PERCENT" hidden="1">"c4295"</definedName>
    <definedName name="IQ_EST_DISTRIBUTABLE_CASH_SURPRISE_PERCENT_CIQ" hidden="1">"c4820"</definedName>
    <definedName name="IQ_EST_DISTRIBUTABLE_CASH_SURPRISE_PERCENT_CIQ_COL" hidden="1">"c11467"</definedName>
    <definedName name="IQ_EST_DPS_DIFF" hidden="1">"c1873"</definedName>
    <definedName name="IQ_EST_DPS_DIFF_CIQ" hidden="1">"c3725"</definedName>
    <definedName name="IQ_EST_DPS_DIFF_REUT" hidden="1">"c3894"</definedName>
    <definedName name="IQ_EST_DPS_GROWTH_1YR" hidden="1">"c1778"</definedName>
    <definedName name="IQ_EST_DPS_GROWTH_1YR_CIQ" hidden="1">"c3713"</definedName>
    <definedName name="IQ_EST_DPS_GROWTH_1YR_REUT" hidden="1">"c3882"</definedName>
    <definedName name="IQ_EST_DPS_GROWTH_2YR" hidden="1">"c1779"</definedName>
    <definedName name="IQ_EST_DPS_GROWTH_2YR_CIQ" hidden="1">"c3714"</definedName>
    <definedName name="IQ_EST_DPS_GROWTH_2YR_REUT" hidden="1">"c3883"</definedName>
    <definedName name="IQ_EST_DPS_GROWTH_Q_1YR" hidden="1">"c1780"</definedName>
    <definedName name="IQ_EST_DPS_GROWTH_Q_1YR_CIQ" hidden="1">"c3715"</definedName>
    <definedName name="IQ_EST_DPS_GROWTH_Q_1YR_REUT" hidden="1">"c3884"</definedName>
    <definedName name="IQ_EST_DPS_SEQ_GROWTH_Q" hidden="1">"c1781"</definedName>
    <definedName name="IQ_EST_DPS_SEQ_GROWTH_Q_CIQ" hidden="1">"c3716"</definedName>
    <definedName name="IQ_EST_DPS_SEQ_GROWTH_Q_REUT" hidden="1">"c3885"</definedName>
    <definedName name="IQ_EST_DPS_SURPRISE_PERCENT" hidden="1">"c1874"</definedName>
    <definedName name="IQ_EST_DPS_SURPRISE_PERCENT_CIQ" hidden="1">"c3726"</definedName>
    <definedName name="IQ_EST_DPS_SURPRISE_PERCENT_REUT" hidden="1">"c3895"</definedName>
    <definedName name="IQ_EST_EBIT_DIFF" hidden="1">"c1875"</definedName>
    <definedName name="IQ_EST_EBIT_DIFF_CIQ" hidden="1">"c4747"</definedName>
    <definedName name="IQ_EST_EBIT_DIFF_REUT" hidden="1">"c5413"</definedName>
    <definedName name="IQ_EST_EBIT_GW_DIFF" hidden="1">"c4304"</definedName>
    <definedName name="IQ_EST_EBIT_GW_DIFF_CIQ" hidden="1">"c4829"</definedName>
    <definedName name="IQ_EST_EBIT_GW_DIFF_CIQ_COL" hidden="1">"c11476"</definedName>
    <definedName name="IQ_EST_EBIT_GW_SURPRISE_PERCENT" hidden="1">"c4313"</definedName>
    <definedName name="IQ_EST_EBIT_GW_SURPRISE_PERCENT_CIQ" hidden="1">"c4838"</definedName>
    <definedName name="IQ_EST_EBIT_GW_SURPRISE_PERCENT_CIQ_COL" hidden="1">"c11485"</definedName>
    <definedName name="IQ_EST_EBIT_SBC_DIFF" hidden="1">"c4314"</definedName>
    <definedName name="IQ_EST_EBIT_SBC_DIFF_CIQ" hidden="1">"c4839"</definedName>
    <definedName name="IQ_EST_EBIT_SBC_DIFF_CIQ_COL" hidden="1">"c11486"</definedName>
    <definedName name="IQ_EST_EBIT_SBC_GW_DIFF" hidden="1">"c4318"</definedName>
    <definedName name="IQ_EST_EBIT_SBC_GW_DIFF_CIQ" hidden="1">"c4843"</definedName>
    <definedName name="IQ_EST_EBIT_SBC_GW_DIFF_CIQ_COL" hidden="1">"c11490"</definedName>
    <definedName name="IQ_EST_EBIT_SBC_GW_SURPRISE_PERCENT" hidden="1">"c4327"</definedName>
    <definedName name="IQ_EST_EBIT_SBC_GW_SURPRISE_PERCENT_CIQ" hidden="1">"c4852"</definedName>
    <definedName name="IQ_EST_EBIT_SBC_GW_SURPRISE_PERCENT_CIQ_COL" hidden="1">"c11499"</definedName>
    <definedName name="IQ_EST_EBIT_SBC_SURPRISE_PERCENT" hidden="1">"c4333"</definedName>
    <definedName name="IQ_EST_EBIT_SBC_SURPRISE_PERCENT_CIQ" hidden="1">"c4858"</definedName>
    <definedName name="IQ_EST_EBIT_SBC_SURPRISE_PERCENT_CIQ_COL" hidden="1">"c11505"</definedName>
    <definedName name="IQ_EST_EBIT_SURPRISE_PERCENT" hidden="1">"c1876"</definedName>
    <definedName name="IQ_EST_EBIT_SURPRISE_PERCENT_CIQ" hidden="1">"c4748"</definedName>
    <definedName name="IQ_EST_EBIT_SURPRISE_PERCENT_REUT" hidden="1">"c5414"</definedName>
    <definedName name="IQ_EST_EBITDA_DIFF" hidden="1">"c1867"</definedName>
    <definedName name="IQ_EST_EBITDA_DIFF_CIQ" hidden="1">"c3719"</definedName>
    <definedName name="IQ_EST_EBITDA_DIFF_REUT" hidden="1">"c3888"</definedName>
    <definedName name="IQ_EST_EBITDA_GROWTH_1YR" hidden="1">"c1766"</definedName>
    <definedName name="IQ_EST_EBITDA_GROWTH_1YR_CIQ" hidden="1">"c3695"</definedName>
    <definedName name="IQ_EST_EBITDA_GROWTH_1YR_REUT" hidden="1">"c3864"</definedName>
    <definedName name="IQ_EST_EBITDA_GROWTH_2YR" hidden="1">"c1767"</definedName>
    <definedName name="IQ_EST_EBITDA_GROWTH_2YR_CIQ" hidden="1">"c3696"</definedName>
    <definedName name="IQ_EST_EBITDA_GROWTH_2YR_REUT" hidden="1">"c3865"</definedName>
    <definedName name="IQ_EST_EBITDA_GROWTH_Q_1YR" hidden="1">"c1768"</definedName>
    <definedName name="IQ_EST_EBITDA_GROWTH_Q_1YR_CIQ" hidden="1">"c3697"</definedName>
    <definedName name="IQ_EST_EBITDA_GROWTH_Q_1YR_REUT" hidden="1">"c3866"</definedName>
    <definedName name="IQ_EST_EBITDA_SBC_DIFF" hidden="1">"c4335"</definedName>
    <definedName name="IQ_EST_EBITDA_SBC_DIFF_CIQ" hidden="1">"c4860"</definedName>
    <definedName name="IQ_EST_EBITDA_SBC_DIFF_CIQ_COL" hidden="1">"c11507"</definedName>
    <definedName name="IQ_EST_EBITDA_SBC_SURPRISE_PERCENT" hidden="1">"c4344"</definedName>
    <definedName name="IQ_EST_EBITDA_SBC_SURPRISE_PERCENT_CIQ" hidden="1">"c4869"</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URPRISE_PERCENT" hidden="1">"c1868"</definedName>
    <definedName name="IQ_EST_EBITDA_SURPRISE_PERCENT_CIQ" hidden="1">"c3720"</definedName>
    <definedName name="IQ_EST_EBITDA_SURPRISE_PERCENT_REUT" hidden="1">"c3889"</definedName>
    <definedName name="IQ_EST_EBT_SBC_DIFF" hidden="1">"c4348"</definedName>
    <definedName name="IQ_EST_EBT_SBC_DIFF_CIQ" hidden="1">"c4873"</definedName>
    <definedName name="IQ_EST_EBT_SBC_DIFF_CIQ_COL" hidden="1">"c11520"</definedName>
    <definedName name="IQ_EST_EBT_SBC_GW_DIFF" hidden="1">"c4352"</definedName>
    <definedName name="IQ_EST_EBT_SBC_GW_DIFF_CIQ" hidden="1">"c4877"</definedName>
    <definedName name="IQ_EST_EBT_SBC_GW_DIFF_CIQ_COL" hidden="1">"c11524"</definedName>
    <definedName name="IQ_EST_EBT_SBC_GW_SURPRISE_PERCENT" hidden="1">"c4361"</definedName>
    <definedName name="IQ_EST_EBT_SBC_GW_SURPRISE_PERCENT_CIQ" hidden="1">"c4886"</definedName>
    <definedName name="IQ_EST_EBT_SBC_GW_SURPRISE_PERCENT_CIQ_COL" hidden="1">"c11533"</definedName>
    <definedName name="IQ_EST_EBT_SBC_SURPRISE_PERCENT" hidden="1">"c4367"</definedName>
    <definedName name="IQ_EST_EBT_SBC_SURPRISE_PERCENT_CIQ" hidden="1">"c4892"</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2YR_REUT" hidden="1">"c3858"</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DIFF_CIQ" hidden="1">"c4899"</definedName>
    <definedName name="IQ_EST_EPS_SBC_DIFF_CIQ_COL" hidden="1">"c11546"</definedName>
    <definedName name="IQ_EST_EPS_SBC_GW_DIFF" hidden="1">"c4378"</definedName>
    <definedName name="IQ_EST_EPS_SBC_GW_DIFF_CIQ" hidden="1">"c4903"</definedName>
    <definedName name="IQ_EST_EPS_SBC_GW_DIFF_CIQ_COL" hidden="1">"c11550"</definedName>
    <definedName name="IQ_EST_EPS_SBC_GW_SURPRISE_PERCENT" hidden="1">"c4387"</definedName>
    <definedName name="IQ_EST_EPS_SBC_GW_SURPRISE_PERCENT_CIQ" hidden="1">"c4912"</definedName>
    <definedName name="IQ_EST_EPS_SBC_GW_SURPRISE_PERCENT_CIQ_COL" hidden="1">"c11559"</definedName>
    <definedName name="IQ_EST_EPS_SBC_SURPRISE_PERCENT" hidden="1">"c4393"</definedName>
    <definedName name="IQ_EST_EPS_SBC_SURPRISE_PERCENT_CIQ" hidden="1">"c4918"</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FAIR_VALUE_MORT_SERVICING_ASSETS_FFIEC" hidden="1">"c12956"</definedName>
    <definedName name="IQ_EST_FFO_ADJ_DIFF" hidden="1">"c4433"</definedName>
    <definedName name="IQ_EST_FFO_ADJ_DIFF_CIQ" hidden="1">"c4958"</definedName>
    <definedName name="IQ_EST_FFO_ADJ_DIFF_CIQ_COL" hidden="1">"c11605"</definedName>
    <definedName name="IQ_EST_FFO_ADJ_GROWTH_1YR" hidden="1">"c4421"</definedName>
    <definedName name="IQ_EST_FFO_ADJ_GROWTH_1YR_CIQ" hidden="1">"c4946"</definedName>
    <definedName name="IQ_EST_FFO_ADJ_GROWTH_1YR_CIQ_COL" hidden="1">"c11593"</definedName>
    <definedName name="IQ_EST_FFO_ADJ_GROWTH_2YR" hidden="1">"c4422"</definedName>
    <definedName name="IQ_EST_FFO_ADJ_GROWTH_2YR_CIQ" hidden="1">"c4947"</definedName>
    <definedName name="IQ_EST_FFO_ADJ_GROWTH_2YR_CIQ_COL" hidden="1">"c11594"</definedName>
    <definedName name="IQ_EST_FFO_ADJ_GROWTH_Q_1YR" hidden="1">"c4423"</definedName>
    <definedName name="IQ_EST_FFO_ADJ_GROWTH_Q_1YR_CIQ" hidden="1">"c4948"</definedName>
    <definedName name="IQ_EST_FFO_ADJ_GROWTH_Q_1YR_CIQ_COL" hidden="1">"c11595"</definedName>
    <definedName name="IQ_EST_FFO_ADJ_SEQ_GROWTH_Q" hidden="1">"c4424"</definedName>
    <definedName name="IQ_EST_FFO_ADJ_SEQ_GROWTH_Q_CIQ" hidden="1">"c4949"</definedName>
    <definedName name="IQ_EST_FFO_ADJ_SEQ_GROWTH_Q_CIQ_COL" hidden="1">"c11596"</definedName>
    <definedName name="IQ_EST_FFO_ADJ_SURPRISE_PERCENT" hidden="1">"c4442"</definedName>
    <definedName name="IQ_EST_FFO_ADJ_SURPRISE_PERCENT_CIQ" hidden="1">"c4967"</definedName>
    <definedName name="IQ_EST_FFO_ADJ_SURPRISE_PERCENT_CIQ_COL" hidden="1">"c11614"</definedName>
    <definedName name="IQ_EST_FFO_DIFF" hidden="1">"c1869"</definedName>
    <definedName name="IQ_EST_FFO_DIFF_CIQ" hidden="1">"c4969"</definedName>
    <definedName name="IQ_EST_FFO_DIFF_CIQ_COL" hidden="1">"c11616"</definedName>
    <definedName name="IQ_EST_FFO_DIFF_REUT" hidden="1">"c3890"</definedName>
    <definedName name="IQ_EST_FFO_GROWTH_1YR" hidden="1">"c1770"</definedName>
    <definedName name="IQ_EST_FFO_GROWTH_1YR_CIQ" hidden="1">"c4950"</definedName>
    <definedName name="IQ_EST_FFO_GROWTH_1YR_CIQ_COL" hidden="1">"c11597"</definedName>
    <definedName name="IQ_EST_FFO_GROWTH_1YR_REUT" hidden="1">"c3874"</definedName>
    <definedName name="IQ_EST_FFO_GROWTH_2YR" hidden="1">"c1771"</definedName>
    <definedName name="IQ_EST_FFO_GROWTH_2YR_CIQ" hidden="1">"c4951"</definedName>
    <definedName name="IQ_EST_FFO_GROWTH_2YR_CIQ_COL" hidden="1">"c11598"</definedName>
    <definedName name="IQ_EST_FFO_GROWTH_2YR_REUT" hidden="1">"c3875"</definedName>
    <definedName name="IQ_EST_FFO_GROWTH_Q_1YR" hidden="1">"c1772"</definedName>
    <definedName name="IQ_EST_FFO_GROWTH_Q_1YR_CIQ" hidden="1">"c4952"</definedName>
    <definedName name="IQ_EST_FFO_GROWTH_Q_1YR_CIQ_COL" hidden="1">"c11599"</definedName>
    <definedName name="IQ_EST_FFO_GROWTH_Q_1YR_REUT" hidden="1">"c3876"</definedName>
    <definedName name="IQ_EST_FFO_SEQ_GROWTH_Q" hidden="1">"c1773"</definedName>
    <definedName name="IQ_EST_FFO_SEQ_GROWTH_Q_CIQ" hidden="1">"c4953"</definedName>
    <definedName name="IQ_EST_FFO_SEQ_GROWTH_Q_CIQ_COL" hidden="1">"c11600"</definedName>
    <definedName name="IQ_EST_FFO_SEQ_GROWTH_Q_REUT" hidden="1">"c3877"</definedName>
    <definedName name="IQ_EST_FFO_SHARE_DIFF" hidden="1">"c1869"</definedName>
    <definedName name="IQ_EST_FFO_SHARE_DIFF_CIQ" hidden="1">"c3721"</definedName>
    <definedName name="IQ_EST_FFO_SHARE_DIFF_REUT" hidden="1">"c3890"</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HARE_DIFF_REUT" hidden="1">"c3890"</definedName>
    <definedName name="IQ_EST_FFO_SHARE_SHARE_SURPRISE_PERCENT_REUT" hidden="1">"c3891"</definedName>
    <definedName name="IQ_EST_FFO_SHARE_SURPRISE_PERCENT" hidden="1">"c1870"</definedName>
    <definedName name="IQ_EST_FFO_SHARE_SURPRISE_PERCENT_CIQ" hidden="1">"c3722"</definedName>
    <definedName name="IQ_EST_FFO_SHARE_SURPRISE_PERCENT_REUT" hidden="1">"c3891"</definedName>
    <definedName name="IQ_EST_FFO_SURPRISE_PERCENT" hidden="1">"c1870"</definedName>
    <definedName name="IQ_EST_FFO_SURPRISE_PERCENT_CIQ" hidden="1">"c4982"</definedName>
    <definedName name="IQ_EST_FFO_SURPRISE_PERCENT_CIQ_COL" hidden="1">"c11629"</definedName>
    <definedName name="IQ_EST_FFO_SURPRISE_PERCENT_REUT" hidden="1">"c3891"</definedName>
    <definedName name="IQ_EST_FOOTNOTE" hidden="1">"c4540"</definedName>
    <definedName name="IQ_EST_FOOTNOTE_CIQ" hidden="1">"c12022"</definedName>
    <definedName name="IQ_EST_FOOTNOTE_REUT" hidden="1">"c5478"</definedName>
    <definedName name="IQ_EST_MAINT_CAPEX_DIFF" hidden="1">"c4456"</definedName>
    <definedName name="IQ_EST_MAINT_CAPEX_DIFF_CIQ" hidden="1">"c4985"</definedName>
    <definedName name="IQ_EST_MAINT_CAPEX_DIFF_CIQ_COL" hidden="1">"c11632"</definedName>
    <definedName name="IQ_EST_MAINT_CAPEX_GROWTH_1YR" hidden="1">"c4429"</definedName>
    <definedName name="IQ_EST_MAINT_CAPEX_GROWTH_1YR_CIQ" hidden="1">"c4954"</definedName>
    <definedName name="IQ_EST_MAINT_CAPEX_GROWTH_1YR_CIQ_COL" hidden="1">"c11601"</definedName>
    <definedName name="IQ_EST_MAINT_CAPEX_GROWTH_2YR" hidden="1">"c4430"</definedName>
    <definedName name="IQ_EST_MAINT_CAPEX_GROWTH_2YR_CIQ" hidden="1">"c4955"</definedName>
    <definedName name="IQ_EST_MAINT_CAPEX_GROWTH_2YR_CIQ_COL" hidden="1">"c11602"</definedName>
    <definedName name="IQ_EST_MAINT_CAPEX_GROWTH_Q_1YR" hidden="1">"c4431"</definedName>
    <definedName name="IQ_EST_MAINT_CAPEX_GROWTH_Q_1YR_CIQ" hidden="1">"c4956"</definedName>
    <definedName name="IQ_EST_MAINT_CAPEX_GROWTH_Q_1YR_CIQ_COL" hidden="1">"c11603"</definedName>
    <definedName name="IQ_EST_MAINT_CAPEX_SEQ_GROWTH_Q" hidden="1">"c4432"</definedName>
    <definedName name="IQ_EST_MAINT_CAPEX_SEQ_GROWTH_Q_CIQ" hidden="1">"c4957"</definedName>
    <definedName name="IQ_EST_MAINT_CAPEX_SEQ_GROWTH_Q_CIQ_COL" hidden="1">"c11604"</definedName>
    <definedName name="IQ_EST_MAINT_CAPEX_SURPRISE_PERCENT" hidden="1">"c4465"</definedName>
    <definedName name="IQ_EST_MAINT_CAPEX_SURPRISE_PERCENT_CIQ" hidden="1">"c5003"</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DIFF_CIQ_COL" hidden="1">"c11657"</definedName>
    <definedName name="IQ_EST_NI_SBC_GW_DIFF" hidden="1">"c4476"</definedName>
    <definedName name="IQ_EST_NI_SBC_GW_DIFF_CIQ" hidden="1">"c5014"</definedName>
    <definedName name="IQ_EST_NI_SBC_GW_DIFF_CIQ_COL" hidden="1">"c11661"</definedName>
    <definedName name="IQ_EST_NI_SBC_GW_SURPRISE_PERCENT" hidden="1">"c4485"</definedName>
    <definedName name="IQ_EST_NI_SBC_GW_SURPRISE_PERCENT_CIQ" hidden="1">"c5023"</definedName>
    <definedName name="IQ_EST_NI_SBC_GW_SURPRISE_PERCENT_CIQ_COL" hidden="1">"c11670"</definedName>
    <definedName name="IQ_EST_NI_SBC_SURPRISE_PERCENT" hidden="1">"c4491"</definedName>
    <definedName name="IQ_EST_NI_SBC_SURPRISE_PERCENT_CIQ" hidden="1">"c5029"</definedName>
    <definedName name="IQ_EST_NI_SBC_SURPRISE_PERCENT_CIQ_COL" hidden="1">"c11676"</definedName>
    <definedName name="IQ_EST_NI_SURPRISE_PERCENT" hidden="1">"c1886"</definedName>
    <definedName name="IQ_EST_NI_SURPRISE_PERCENT_CIQ" hidden="1">"c4756"</definedName>
    <definedName name="IQ_EST_NI_SURPRISE_PERCENT_REUT" hidden="1">"c5424"</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EST_REC" hidden="1">"c5648"</definedName>
    <definedName name="IQ_EST_NUM_HIGHEST_REC_CIQ" hidden="1">"c3700"</definedName>
    <definedName name="IQ_EST_NUM_HIGHEST_REC_REUT" hidden="1">"c3869"</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EST_REC" hidden="1">"c5652"</definedName>
    <definedName name="IQ_EST_NUM_LOWEST_REC_CIQ" hidden="1">"c3704"</definedName>
    <definedName name="IQ_EST_NUM_LOWEST_REC_REUT" hidden="1">"c3873"</definedName>
    <definedName name="IQ_EST_NUM_NEUTRAL_REC" hidden="1">"c5650"</definedName>
    <definedName name="IQ_EST_NUM_NEUTRAL_REC_CIQ" hidden="1">"c3702"</definedName>
    <definedName name="IQ_EST_NUM_NEUTRAL_REC_REUT" hidden="1">"c3871"</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CIQ" hidden="1">"c12017"</definedName>
    <definedName name="IQ_EST_OPER_INC_DIFF_REUT" hidden="1">"c5415"</definedName>
    <definedName name="IQ_EST_OPER_INC_SURPRISE_PERCENT" hidden="1">"c1878"</definedName>
    <definedName name="IQ_EST_OPER_INC_SURPRISE_PERCENT_CIQ" hidden="1">"c12018"</definedName>
    <definedName name="IQ_EST_OPER_INC_SURPRISE_PERCENT_REUT" hidden="1">"c5416"</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RECURRING_PROFIT_SHARE_DIFF" hidden="1">"c4505"</definedName>
    <definedName name="IQ_EST_RECURRING_PROFIT_SHARE_DIFF_CIQ" hidden="1">"c5043"</definedName>
    <definedName name="IQ_EST_RECURRING_PROFIT_SHARE_DIFF_CIQ_COL" hidden="1">"c11690"</definedName>
    <definedName name="IQ_EST_RECURRING_PROFIT_SHARE_SURPRISE_PERCENT" hidden="1">"c4515"</definedName>
    <definedName name="IQ_EST_RECURRING_PROFIT_SHARE_SURPRISE_PERCENT_CIQ" hidden="1">"c5053"</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GROWTH_1YR" hidden="1">"c1638"</definedName>
    <definedName name="IQ_EST_REV_GROWTH_1YR_CIQ" hidden="1">"c3691"</definedName>
    <definedName name="IQ_EST_REV_GROWTH_1YR_REUT" hidden="1">"c3860"</definedName>
    <definedName name="IQ_EST_REV_GROWTH_2YR" hidden="1">"c1639"</definedName>
    <definedName name="IQ_EST_REV_GROWTH_2YR_CIQ" hidden="1">"c3692"</definedName>
    <definedName name="IQ_EST_REV_GROWTH_2YR_REUT" hidden="1">"c3861"</definedName>
    <definedName name="IQ_EST_REV_GROWTH_Q_1YR" hidden="1">"c1640"</definedName>
    <definedName name="IQ_EST_REV_GROWTH_Q_1YR_CIQ" hidden="1">"c3693"</definedName>
    <definedName name="IQ_EST_REV_GROWTH_Q_1YR_REUT" hidden="1">"c3862"</definedName>
    <definedName name="IQ_EST_REV_SEQ_GROWTH_Q" hidden="1">"c1765"</definedName>
    <definedName name="IQ_EST_REV_SEQ_GROWTH_Q_CIQ" hidden="1">"c3694"</definedName>
    <definedName name="IQ_EST_REV_SEQ_GROWTH_Q_REUT" hidden="1">"c3863"</definedName>
    <definedName name="IQ_EST_REV_SURPRISE_PERCENT" hidden="1">"c1866"</definedName>
    <definedName name="IQ_EST_REV_SURPRISE_PERCENT_CIQ" hidden="1">"c3718"</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ESS_ALLOWANCE_LL_LOSSES_THRIFT" hidden="1">"c25078"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2381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AVG_ASSETS_THRIFT" hidden="1">"c25659"</definedName>
    <definedName name="IQ_EXTRAORDINARY_ITEMS_FFIEC" hidden="1">"c13033"</definedName>
    <definedName name="IQ_EXTRAORDINARY_ITEMS_THRIFT" hidden="1">"c24797"</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CF_ACT_OR_EST" hidden="1">"c18270"</definedName>
    <definedName name="IQ_FCF_ACT_OR_EST_CIQ" hidden="1">"c18276"</definedName>
    <definedName name="IQ_FCF_DET_EST" hidden="1">"c18179"</definedName>
    <definedName name="IQ_FCF_DET_EST_CIQ" hidden="1">"c18228"</definedName>
    <definedName name="IQ_FCF_DET_EST_CURRENCY" hidden="1">"c18312"</definedName>
    <definedName name="IQ_FCF_DET_EST_CURRENCY_CIQ" hidden="1">"c18351"</definedName>
    <definedName name="IQ_FCF_DET_EST_DATE" hidden="1">"c18286"</definedName>
    <definedName name="IQ_FCF_DET_EST_DATE_CIQ" hidden="1">"c18330"</definedName>
    <definedName name="IQ_FCF_DET_EST_INCL" hidden="1">"c18290"</definedName>
    <definedName name="IQ_FCF_DET_EST_INCL_CIQ" hidden="1">"c18337"</definedName>
    <definedName name="IQ_FCF_DET_EST_NOTE" hidden="1">"c18301"</definedName>
    <definedName name="IQ_FCF_DET_EST_NOTE_CIQ" hidden="1">"c18344"</definedName>
    <definedName name="IQ_FCF_DET_EST_ORIGIN" hidden="1">"c18323"</definedName>
    <definedName name="IQ_FCF_DET_EST_ORIGIN_CIQ" hidden="1">"c18358"</definedName>
    <definedName name="IQ_FCF_EST" hidden="1">"c18118"</definedName>
    <definedName name="IQ_FCF_EST_CIQ" hidden="1">"c18186"</definedName>
    <definedName name="IQ_FCF_EST_NOTE" hidden="1">"c18239"</definedName>
    <definedName name="IQ_FCF_EST_NOTE_CIQ" hidden="1">"c18246"</definedName>
    <definedName name="IQ_FCF_GUIDANCE" hidden="1">"c18415"</definedName>
    <definedName name="IQ_FCF_HIGH_EST" hidden="1">"c18138"</definedName>
    <definedName name="IQ_FCF_HIGH_EST_CIQ" hidden="1">"c18200"</definedName>
    <definedName name="IQ_FCF_HIGH_GUIDANCE" hidden="1">"c18416"</definedName>
    <definedName name="IQ_FCF_LOW_EST" hidden="1">"c18148"</definedName>
    <definedName name="IQ_FCF_LOW_EST_CIQ" hidden="1">"c18207"</definedName>
    <definedName name="IQ_FCF_LOW_GUIDANCE" hidden="1">"c18417"</definedName>
    <definedName name="IQ_FCF_MEDIAN_EST" hidden="1">"c18128"</definedName>
    <definedName name="IQ_FCF_MEDIAN_EST_CIQ" hidden="1">"c18193"</definedName>
    <definedName name="IQ_FCF_NUM_EST" hidden="1">"c18168"</definedName>
    <definedName name="IQ_FCF_NUM_EST_CIQ" hidden="1">"c18221"</definedName>
    <definedName name="IQ_FCF_STDDEV_EST" hidden="1">"c18158"</definedName>
    <definedName name="IQ_FCF_STDDEV_EST_CIQ" hidden="1">"c18214"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PURCHASED_SEC_SOLD_REPURCHASE_THRIFT" hidden="1">"c24901"</definedName>
    <definedName name="IQ_FED_FUND_SOLD_SEC_PURCHASED_RESELL_FFIEC" hidden="1">"c15488"</definedName>
    <definedName name="IQ_FED_FUND_SOLD_SEC_PURCHASED_RESELL_THRIFT" hidden="1">"c24821"</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PURCHASED_REPOS_TOTAL_ASSETS_THRIFT" hidden="1">"c25702"</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ERAL_FUNDS_PURCHASED_SEC_SOLD_UNDER_AGREEMENTS_REPURCHASE_AMOUNTS_NETTED_THRIFT" hidden="1">"c25528"</definedName>
    <definedName name="IQ_FEDERAL_FUNDS_PURCHASED_SEC_SOLD_UNDER_AGREEMENTS_REPURCHASE_LEVEL_1_THRIFT" hidden="1">"c25524"</definedName>
    <definedName name="IQ_FEDERAL_FUNDS_PURCHASED_SEC_SOLD_UNDER_AGREEMENTS_REPURCHASE_LEVEL_2_THRIFT" hidden="1">"c25525"</definedName>
    <definedName name="IQ_FEDERAL_FUNDS_PURCHASED_SEC_SOLD_UNDER_AGREEMENTS_REPURCHASE_LEVEL_3_THRIFT" hidden="1">"c25526"</definedName>
    <definedName name="IQ_FEDERAL_FUNDS_PURCHASED_SEC_SOLD_UNDER_AGREEMENTS_REPURCHASE_TOTAL_AFTER_NETTING_THRIFT" hidden="1">"c25529"</definedName>
    <definedName name="IQ_FEDERAL_FUNDS_PURCHASED_SEC_SOLD_UNDER_AGREEMENTS_REPURCHASE_TOTAL_BEFORE_NETTING_THRIFT" hidden="1">"c25527"</definedName>
    <definedName name="IQ_FEDERAL_FUNDS_SOLD_SEC_PURCHASED_UNDER_AGREEMENTS_RESELL_AMOUNTS_NETTED_THRIFT" hidden="1">"c25480"</definedName>
    <definedName name="IQ_FEDERAL_FUNDS_SOLD_SEC_PURCHASED_UNDER_AGREEMENTS_RESELL_LEVEL_1_THRIFT" hidden="1">"c25476"</definedName>
    <definedName name="IQ_FEDERAL_FUNDS_SOLD_SEC_PURCHASED_UNDER_AGREEMENTS_RESELL_LEVEL_2_THRIFT" hidden="1">"c25477"</definedName>
    <definedName name="IQ_FEDERAL_FUNDS_SOLD_SEC_PURCHASED_UNDER_AGREEMENTS_RESELL_LEVEL_3_THRIFT" hidden="1">"c25478"</definedName>
    <definedName name="IQ_FEDERAL_FUNDS_SOLD_SEC_PURCHASED_UNDER_AGREEMENTS_RESELL_TOTAL_AFTER_NETTING_THRIFT" hidden="1">"c25481"</definedName>
    <definedName name="IQ_FEDERAL_FUNDS_SOLD_SEC_PURCHASED_UNDER_AGREEMENTS_RESELL_TOTAL_BEFORE_NETTING_THRIFT" hidden="1">"c25479"</definedName>
    <definedName name="IQ_FEDERAL_INC_TAXES_THRIFT" hidden="1">"c24816"</definedName>
    <definedName name="IQ_FEDFUNDS_PURCHASED_RELATED" hidden="1">"c19132"</definedName>
    <definedName name="IQ_FEDFUNDS_SOLD" hidden="1">"c2256"</definedName>
    <definedName name="IQ_FEDFUNDS_SOLD_RELATED" hidden="1">"c19130"</definedName>
    <definedName name="IQ_FEE_INCOME_COMM_LOANS_THRIFT" hidden="1">"c24751"</definedName>
    <definedName name="IQ_FEE_INCOME_CONSUMER_LOANS_THRIFT" hidden="1">"c24752"</definedName>
    <definedName name="IQ_FEE_INCOME_MORTGAGE_LOANS_THRIFT" hidden="1">"c24750"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REIT_DET_EST_CIQ" hidden="1">"c24650"</definedName>
    <definedName name="IQ_FFO_ADJ_REIT_DET_EST_CURRENCY_CIQ" hidden="1">"c24654"</definedName>
    <definedName name="IQ_FFO_ADJ_REIT_DET_EST_DATE_CIQ" hidden="1">"c24651"</definedName>
    <definedName name="IQ_FFO_ADJ_REIT_DET_EST_INCL_CIQ" hidden="1">"c24652"</definedName>
    <definedName name="IQ_FFO_ADJ_REIT_DET_EST_NOTE_CIQ" hidden="1">"c24653"</definedName>
    <definedName name="IQ_FFO_ADJ_REIT_DET_EST_ORIGIN_CIQ" hidden="1">"c24655"</definedName>
    <definedName name="IQ_FFO_ADJ_REIT_EST_CIQ" hidden="1">"c4959"</definedName>
    <definedName name="IQ_FFO_ADJ_REIT_EST_DOWN_2MONTH_CIQ" hidden="1">"c24662"</definedName>
    <definedName name="IQ_FFO_ADJ_REIT_EST_DOWN_3MONTH_CIQ" hidden="1">"c24666"</definedName>
    <definedName name="IQ_FFO_ADJ_REIT_EST_DOWN_MONTH_CIQ" hidden="1">"c24658"</definedName>
    <definedName name="IQ_FFO_ADJ_REIT_EST_NOTE_CIQ" hidden="1">"c24649"</definedName>
    <definedName name="IQ_FFO_ADJ_REIT_EST_NUM_ANALYSTS_2MONTH_CIQ" hidden="1">"c24660"</definedName>
    <definedName name="IQ_FFO_ADJ_REIT_EST_NUM_ANALYSTS_3MONTH_CIQ" hidden="1">"c24664"</definedName>
    <definedName name="IQ_FFO_ADJ_REIT_EST_NUM_ANALYSTS_MONTH_CIQ" hidden="1">"c24656"</definedName>
    <definedName name="IQ_FFO_ADJ_REIT_EST_TOTAL_REVISED_2MONTH_CIQ" hidden="1">"c24663"</definedName>
    <definedName name="IQ_FFO_ADJ_REIT_EST_TOTAL_REVISED_3MONTH_CIQ" hidden="1">"c24667"</definedName>
    <definedName name="IQ_FFO_ADJ_REIT_EST_TOTAL_REVISED_MONTH_CIQ" hidden="1">"c24659"</definedName>
    <definedName name="IQ_FFO_ADJ_REIT_EST_UP_2MONTH_CIQ" hidden="1">"c24661"</definedName>
    <definedName name="IQ_FFO_ADJ_REIT_EST_UP_3MONTH_CIQ" hidden="1">"c24665"</definedName>
    <definedName name="IQ_FFO_ADJ_REIT_EST_UP_MONTH_CIQ" hidden="1">"c24657"</definedName>
    <definedName name="IQ_FFO_ADJ_REIT_HIGH_EST_CIQ" hidden="1">"c4962"</definedName>
    <definedName name="IQ_FFO_ADJ_REIT_LOW_EST_CIQ" hidden="1">"c4963"</definedName>
    <definedName name="IQ_FFO_ADJ_REIT_MEDIAN_EST_CIQ" hidden="1">"c4964"</definedName>
    <definedName name="IQ_FFO_ADJ_REIT_NUM_EST_CIQ" hidden="1">"c4965"</definedName>
    <definedName name="IQ_FFO_ADJ_REIT_STDDEV_EST_CIQ" hidden="1">"c4966"</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"c4970"</definedName>
    <definedName name="IQ_FFO_EST_CIQ_COL" hidden="1">"c11617"</definedName>
    <definedName name="IQ_FFO_EST_REUT" hidden="1">"c3837"</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CIQ_COL" hidden="1">"c11624"</definedName>
    <definedName name="IQ_FFO_HIGH_EST_REUT" hidden="1">"c3839"</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CIQ_COL" hidden="1">"c11625"</definedName>
    <definedName name="IQ_FFO_LOW_EST_REUT" hidden="1">"c3840"</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CIQ_COL" hidden="1">"c11626"</definedName>
    <definedName name="IQ_FFO_MEDIAN_EST_REUT" hidden="1">"c3838"</definedName>
    <definedName name="IQ_FFO_NUM_EST" hidden="1">"c421"</definedName>
    <definedName name="IQ_FFO_NUM_EST_CIQ" hidden="1">"c4980"</definedName>
    <definedName name="IQ_FFO_NUM_EST_CIQ_COL" hidden="1">"c11627"</definedName>
    <definedName name="IQ_FFO_NUM_EST_REUT" hidden="1">"c3841"</definedName>
    <definedName name="IQ_FFO_PAYOUT_RATIO" hidden="1">"c3492"</definedName>
    <definedName name="IQ_FFO_PER_SHARE_BASIC" hidden="1">"c8867"</definedName>
    <definedName name="IQ_FFO_PER_SHARE_DILUTED" hidden="1">"c8868"</definedName>
    <definedName name="IQ_FFO_REIT_DET_EST_CIQ" hidden="1">"c24631"</definedName>
    <definedName name="IQ_FFO_REIT_DET_EST_CURRENCY_CIQ" hidden="1">"c24635"</definedName>
    <definedName name="IQ_FFO_REIT_DET_EST_DATE_CIQ" hidden="1">"c24632"</definedName>
    <definedName name="IQ_FFO_REIT_DET_EST_INCL_CIQ" hidden="1">"c24633"</definedName>
    <definedName name="IQ_FFO_REIT_DET_EST_NOTE_CIQ" hidden="1">"c24634"</definedName>
    <definedName name="IQ_FFO_REIT_DET_EST_ORIGIN_CIQ" hidden="1">"c24636"</definedName>
    <definedName name="IQ_FFO_REIT_EST_CIQ" hidden="1">"c4970"</definedName>
    <definedName name="IQ_FFO_REIT_EST_DOWN_2MONTH_CIQ" hidden="1">"c24643"</definedName>
    <definedName name="IQ_FFO_REIT_EST_DOWN_3MONTH_CIQ" hidden="1">"c24647"</definedName>
    <definedName name="IQ_FFO_REIT_EST_DOWN_MONTH_CIQ" hidden="1">"c24639"</definedName>
    <definedName name="IQ_FFO_REIT_EST_NOTE_CIQ" hidden="1">"c24630"</definedName>
    <definedName name="IQ_FFO_REIT_EST_NUM_ANALYSTS_2MONTH_CIQ" hidden="1">"c24641"</definedName>
    <definedName name="IQ_FFO_REIT_EST_NUM_ANALYSTS_3MONTH_CIQ" hidden="1">"c24645"</definedName>
    <definedName name="IQ_FFO_REIT_EST_NUM_ANALYSTS_MONTH_CIQ" hidden="1">"c24637"</definedName>
    <definedName name="IQ_FFO_REIT_EST_TOTAL_REVISED_2MONTH_CIQ" hidden="1">"c24644"</definedName>
    <definedName name="IQ_FFO_REIT_EST_TOTAL_REVISED_3MONTH_CIQ" hidden="1">"c24648"</definedName>
    <definedName name="IQ_FFO_REIT_EST_TOTAL_REVISED_MONTH_CIQ" hidden="1">"c24640"</definedName>
    <definedName name="IQ_FFO_REIT_EST_UP_2MONTH_CIQ" hidden="1">"c24642"</definedName>
    <definedName name="IQ_FFO_REIT_EST_UP_3MONTH_CIQ" hidden="1">"c24646"</definedName>
    <definedName name="IQ_FFO_REIT_EST_UP_MONTH_CIQ" hidden="1">"c24638"</definedName>
    <definedName name="IQ_FFO_REIT_HIGH_EST_CIQ" hidden="1">"c4977"</definedName>
    <definedName name="IQ_FFO_REIT_LOW_EST_CIQ" hidden="1">"c4978"</definedName>
    <definedName name="IQ_FFO_REIT_MEDIAN_EST_CIQ" hidden="1">"c4979"</definedName>
    <definedName name="IQ_FFO_REIT_NUM_EST_CIQ" hidden="1">"c4980"</definedName>
    <definedName name="IQ_FFO_REIT_STDDEV_EST_CIQ" hidden="1">"c4981"</definedName>
    <definedName name="IQ_FFO_SHARE_ACT_OR_EST" hidden="1">"c4446"</definedName>
    <definedName name="IQ_FFO_SHARE_ACT_OR_EST_CIQ" hidden="1">"c4971"</definedName>
    <definedName name="IQ_FFO_SHARE_ACT_OR_EST_CIQ_COL" hidden="1">"c11618"</definedName>
    <definedName name="IQ_FFO_SHARE_EST" hidden="1">"c418"</definedName>
    <definedName name="IQ_FFO_SHARE_EST_CIQ" hidden="1">"c3668"</definedName>
    <definedName name="IQ_FFO_SHARE_EST_DET_EST" hidden="1">"c12059"</definedName>
    <definedName name="IQ_FFO_SHARE_EST_DET_EST_CIQ" hidden="1">"c12121"</definedName>
    <definedName name="IQ_FFO_SHARE_EST_DET_EST_CURRENCY" hidden="1">"c12466"</definedName>
    <definedName name="IQ_FFO_SHARE_EST_DET_EST_CURRENCY_CIQ" hidden="1">"c12512"</definedName>
    <definedName name="IQ_FFO_SHARE_EST_DET_EST_DATE" hidden="1">"c12212"</definedName>
    <definedName name="IQ_FFO_SHARE_EST_DET_EST_DATE_CIQ" hidden="1">"c12267"</definedName>
    <definedName name="IQ_FFO_SHARE_EST_DET_EST_INCL" hidden="1">"c12349"</definedName>
    <definedName name="IQ_FFO_SHARE_EST_DET_EST_INCL_CIQ" hidden="1">"c12395"</definedName>
    <definedName name="IQ_FFO_SHARE_EST_DET_EST_ORIGIN" hidden="1">"c12722"</definedName>
    <definedName name="IQ_FFO_SHARE_EST_DET_EST_ORIGIN_CIQ" hidden="1">"c12720"</definedName>
    <definedName name="IQ_FFO_SHARE_EST_DOWN_2MONTH" hidden="1">"c16585"</definedName>
    <definedName name="IQ_FFO_SHARE_EST_DOWN_2MONTH_CIQ" hidden="1">"c16849"</definedName>
    <definedName name="IQ_FFO_SHARE_EST_DOWN_3MONTH" hidden="1">"c16589"</definedName>
    <definedName name="IQ_FFO_SHARE_EST_DOWN_3MONTH_CIQ" hidden="1">"c16853"</definedName>
    <definedName name="IQ_FFO_SHARE_EST_DOWN_MONTH" hidden="1">"c16581"</definedName>
    <definedName name="IQ_FFO_SHARE_EST_DOWN_MONTH_CIQ" hidden="1">"c16845"</definedName>
    <definedName name="IQ_FFO_SHARE_EST_NUM_ANALYSTS_2MONTH" hidden="1">"c16583"</definedName>
    <definedName name="IQ_FFO_SHARE_EST_NUM_ANALYSTS_2MONTH_CIQ" hidden="1">"c16847"</definedName>
    <definedName name="IQ_FFO_SHARE_EST_NUM_ANALYSTS_3MONTH" hidden="1">"c16587"</definedName>
    <definedName name="IQ_FFO_SHARE_EST_NUM_ANALYSTS_3MONTH_CIQ" hidden="1">"c16851"</definedName>
    <definedName name="IQ_FFO_SHARE_EST_NUM_ANALYSTS_MONTH" hidden="1">"c16579"</definedName>
    <definedName name="IQ_FFO_SHARE_EST_NUM_ANALYSTS_MONTH_CIQ" hidden="1">"c16843"</definedName>
    <definedName name="IQ_FFO_SHARE_EST_REUT" hidden="1">"c3837"</definedName>
    <definedName name="IQ_FFO_SHARE_EST_TOTAL_REVISED_2MONTH" hidden="1">"c16586"</definedName>
    <definedName name="IQ_FFO_SHARE_EST_TOTAL_REVISED_2MONTH_CIQ" hidden="1">"c16850"</definedName>
    <definedName name="IQ_FFO_SHARE_EST_TOTAL_REVISED_3MONTH" hidden="1">"c16590"</definedName>
    <definedName name="IQ_FFO_SHARE_EST_TOTAL_REVISED_3MONTH_CIQ" hidden="1">"c16854"</definedName>
    <definedName name="IQ_FFO_SHARE_EST_TOTAL_REVISED_MONTH" hidden="1">"c16582"</definedName>
    <definedName name="IQ_FFO_SHARE_EST_TOTAL_REVISED_MONTH_CIQ" hidden="1">"c16846"</definedName>
    <definedName name="IQ_FFO_SHARE_EST_UP_2MONTH" hidden="1">"c16584"</definedName>
    <definedName name="IQ_FFO_SHARE_EST_UP_2MONTH_CIQ" hidden="1">"c16848"</definedName>
    <definedName name="IQ_FFO_SHARE_EST_UP_3MONTH" hidden="1">"c16588"</definedName>
    <definedName name="IQ_FFO_SHARE_EST_UP_3MONTH_CIQ" hidden="1">"c16852"</definedName>
    <definedName name="IQ_FFO_SHARE_EST_UP_MONTH" hidden="1">"c16580"</definedName>
    <definedName name="IQ_FFO_SHARE_EST_UP_MONTH_CIQ" hidden="1">"c16844"</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NUM_EST" hidden="1">"c421"</definedName>
    <definedName name="IQ_FFO_SHARE_NUM_EST_CIQ" hidden="1">"c3672"</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DATE" hidden="1">"c12212"</definedName>
    <definedName name="IQ_FFO_SHARE_SHARE_EST_DET_EST_DATE_REUT" hidden="1">"c12295"</definedName>
    <definedName name="IQ_FFO_SHARE_SHARE_EST_DET_EST_INCL" hidden="1">"c12349"</definedName>
    <definedName name="IQ_FFO_SHARE_SHARE_EST_DET_EST_INCL_REUT" hidden="1">"c12419"</definedName>
    <definedName name="IQ_FFO_SHARE_SHARE_EST_DET_EST_ORIGIN_REUT" hidden="1">"c12724"</definedName>
    <definedName name="IQ_FFO_SHARE_SHARE_EST_DET_EST_REUT" hidden="1">"c12153"</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HARE_STDDEV_EST" hidden="1">"c422"</definedName>
    <definedName name="IQ_FFO_SHARE_STDDEV_EST_CIQ" hidden="1">"c3673"</definedName>
    <definedName name="IQ_FFO_SHARE_STDDEV_EST_REUT" hidden="1">"c3842"</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CIQ_COL" hidden="1">"c11628"</definedName>
    <definedName name="IQ_FFO_STDDEV_EST_REUT" hidden="1">"c3842"</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 hidden="1">"c24880"</definedName>
    <definedName name="IQ_FIDUCIARY_ACTIVITIES_FDIC" hidden="1">"c6571"</definedName>
    <definedName name="IQ_FIDUCIARY_ACTIVITIES_INCOME_ADJUSTED_OPERATING_INCOME_THRIFT" hidden="1">"c25689"</definedName>
    <definedName name="IQ_FIDUCIARY_INCOME_OPERATING_INC_FFIEC" hidden="1">"c13383"</definedName>
    <definedName name="IQ_FIDUCIARY_MANAGED_ASSETS_THRIFT" hidden="1">"c25438"</definedName>
    <definedName name="IQ_FIDUCIARY_RELATED_SERVICES_EXP_THRIFT" hidden="1">"c24812"</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 hidden="1">"c25788"</definedName>
    <definedName name="IQ_FIN_DIV_MINORITY_INTEREST" hidden="1">"c25790"</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_UNUSED_FFIEC" hidden="1">"c25860"</definedName>
    <definedName name="IQ_FIN_INSTANCE_ID" hidden="1">"c13921"</definedName>
    <definedName name="IQ_FIN_PERIOD_ID" hidden="1">"c13920"</definedName>
    <definedName name="IQ_FINANCIAL_ASSETS_CARRIED_FV_THROUGH_EARNINGS_THRIFT" hidden="1">"c24931"</definedName>
    <definedName name="IQ_FINANCIAL_ASSETS_HELD_TRADING_PURPOSES_THRIFT" hidden="1">"c24930"</definedName>
    <definedName name="IQ_FINANCIAL_LIABILITIES_CARRIED_FV_THROUGH_EARNINGS_THRIFT" hidden="1">"c24932"</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Q_EST_CIQ_COL" hidden="1">"c11741"</definedName>
    <definedName name="IQ_FISCAL_Q_EST_REUT" hidden="1">"c6798"</definedName>
    <definedName name="IQ_FISCAL_Y" hidden="1">"c441"</definedName>
    <definedName name="IQ_FISCAL_Y_EST" hidden="1">"c6795"</definedName>
    <definedName name="IQ_FISCAL_Y_EST_CIQ" hidden="1">"c6807"</definedName>
    <definedName name="IQ_FISCAL_Y_EST_CIQ_COL" hidden="1">"c11742"</definedName>
    <definedName name="IQ_FISCAL_Y_EST_REUT" hidden="1">"c6799"</definedName>
    <definedName name="IQ_FISCAL_YEAR_END_THRIFT" hidden="1">"c25020"</definedName>
    <definedName name="IQ_FIVE_PERCENT_AMOUNT" hidden="1">"c240"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OUNDATIONS_ENDOWMENT_ACCOUNTS_MANAGED_ASSETS_THRIFT" hidden="1">"c25354"</definedName>
    <definedName name="IQ_FOUNDATIONS_ENDOWMENT_ACCOUNTS_NONMANAGED_ASSETS_THRIFT" hidden="1">"c25375"</definedName>
    <definedName name="IQ_FOUNDATIONS_ENDOWMENT_ACCOUNTS_NUMBER_MANAGED_ACCOUNTS_THRIFT" hidden="1">"c25365"</definedName>
    <definedName name="IQ_FOUNDATIONS_ENDOWMENT_ACCOUNTS_NUMBER_NONMANAGED_ACCOUNTS_THRIFT" hidden="1">"c25387"</definedName>
    <definedName name="IQ_FOUNDATIONS_ENDOWMENTS_INC_THRIFT" hidden="1">"c24807"</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BROKERED_TIME_DEPOSITS_THRIFT" hidden="1">"c25005"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CONTRACT_LIST" hidden="1">"c17682"</definedName>
    <definedName name="IQ_FUTURES_FORWARD_CONTRACTS_NOTIONAL_AMOUNT_FDIC" hidden="1">"c6518"</definedName>
    <definedName name="IQ_FUTURES_FORWARD_CONTRACTS_RATE_RISK_FDIC" hidden="1">"c6508"</definedName>
    <definedName name="IQ_FUTURES_NAME" hidden="1">"c13936"</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BARGAIN_PURCHASES_FFIEC" hidden="1">"c25844"</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_AVAILABLE_SALE_AVG_ASSETS_THRIFT" hidden="1">"c25655"</definedName>
    <definedName name="IQ_GAINS_SEC_HELD_MATURITY_AVG_ASSETS_THRIFT" hidden="1">"c25654"</definedName>
    <definedName name="IQ_GAINS_SECURITIZATION_OPERATING_INC_FFIEC" hidden="1">"c13391"</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NERAL_OBLIGATIONS_STATE_LOCAL_GOVERNMENTS_ELIGIBLE_20_PCT_RISK_WEIGHT_THRIFT" hidden="1">"c25059"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INTANGIBLE_ASSETS_THRIFT" hidden="1">"c24887"</definedName>
    <definedName name="IQ_GOODWILL_NET" hidden="1">"c1380"</definedName>
    <definedName name="IQ_GOODWILL_OTHER_INTANGIBLE_ASSETS_ADJUSTED_ASSETS_THRIFT" hidden="1">"c25032"</definedName>
    <definedName name="IQ_GOODWILL_OTHER_INTANGIBLE_ASSETS_T1_THRIFT" hidden="1">"c25023"</definedName>
    <definedName name="IQ_GOODWILL_OTHER_INTANGIBLE_ASSETS_THRIFT" hidden="1">"c24890"</definedName>
    <definedName name="IQ_GOODWILL_OTHER_INTANGIBLES_EXP_THRIFT" hidden="1">"c24791"</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_AVG_LOANS_THRIFT" hidden="1">"c25636"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_CIQ" hidden="1">"c18263"</definedName>
    <definedName name="IQ_GROSS_MARGIN_DET_EST" hidden="1">"c18373"</definedName>
    <definedName name="IQ_GROSS_MARGIN_DET_EST_CIQ" hidden="1">"c18170"</definedName>
    <definedName name="IQ_GROSS_MARGIN_DET_EST_CURRENCY" hidden="1">"c18377"</definedName>
    <definedName name="IQ_GROSS_MARGIN_DET_EST_CURRENCY_CIQ" hidden="1">"c18303"</definedName>
    <definedName name="IQ_GROSS_MARGIN_DET_EST_DATE" hidden="1">"c18374"</definedName>
    <definedName name="IQ_GROSS_MARGIN_DET_EST_DATE_CIQ" hidden="1">"c18277"</definedName>
    <definedName name="IQ_GROSS_MARGIN_DET_EST_INCL" hidden="1">"c18375"</definedName>
    <definedName name="IQ_GROSS_MARGIN_DET_EST_INCL_CIQ" hidden="1">"c18359"</definedName>
    <definedName name="IQ_GROSS_MARGIN_DET_EST_NOTE" hidden="1">"c18376"</definedName>
    <definedName name="IQ_GROSS_MARGIN_DET_EST_NOTE_CIQ" hidden="1">"c18292"</definedName>
    <definedName name="IQ_GROSS_MARGIN_DET_EST_ORIGIN" hidden="1">"c18378"</definedName>
    <definedName name="IQ_GROSS_MARGIN_DET_EST_ORIGIN_CIQ" hidden="1">"c18314"</definedName>
    <definedName name="IQ_GROSS_MARGIN_EST" hidden="1">"c5547"</definedName>
    <definedName name="IQ_GROSS_MARGIN_EST_CIQ" hidden="1">"c18110"</definedName>
    <definedName name="IQ_GROSS_MARGIN_EST_DOWN_2MONTH" hidden="1">"c16381"</definedName>
    <definedName name="IQ_GROSS_MARGIN_EST_DOWN_3MONTH" hidden="1">"c16385"</definedName>
    <definedName name="IQ_GROSS_MARGIN_EST_DOWN_MONTH" hidden="1">"c16377"</definedName>
    <definedName name="IQ_GROSS_MARGIN_EST_NOTE_CIQ" hidden="1">"c18230"</definedName>
    <definedName name="IQ_GROSS_MARGIN_EST_NUM_ANALYSTS_2MONTH" hidden="1">"c16379"</definedName>
    <definedName name="IQ_GROSS_MARGIN_EST_NUM_ANALYSTS_3MONTH" hidden="1">"c16383"</definedName>
    <definedName name="IQ_GROSS_MARGIN_EST_NUM_ANALYSTS_MONTH" hidden="1">"c16375"</definedName>
    <definedName name="IQ_GROSS_MARGIN_EST_TOTAL_REVISED_2MONTH" hidden="1">"c16382"</definedName>
    <definedName name="IQ_GROSS_MARGIN_EST_TOTAL_REVISED_3MONTH" hidden="1">"c16386"</definedName>
    <definedName name="IQ_GROSS_MARGIN_EST_TOTAL_REVISED_MONTH" hidden="1">"c16378"</definedName>
    <definedName name="IQ_GROSS_MARGIN_EST_UP_2MONTH" hidden="1">"c16380"</definedName>
    <definedName name="IQ_GROSS_MARGIN_EST_UP_3MONTH" hidden="1">"c16384"</definedName>
    <definedName name="IQ_GROSS_MARGIN_EST_UP_MONTH" hidden="1">"c16376"</definedName>
    <definedName name="IQ_GROSS_MARGIN_GUIDANCE" hidden="1">"c18394"</definedName>
    <definedName name="IQ_GROSS_MARGIN_HIGH_EST" hidden="1">"c5549"</definedName>
    <definedName name="IQ_GROSS_MARGIN_HIGH_EST_CIQ" hidden="1">"c18130"</definedName>
    <definedName name="IQ_GROSS_MARGIN_HIGH_GUIDANCE" hidden="1">"c18395"</definedName>
    <definedName name="IQ_GROSS_MARGIN_LOW_EST" hidden="1">"c5550"</definedName>
    <definedName name="IQ_GROSS_MARGIN_LOW_EST_CIQ" hidden="1">"c18140"</definedName>
    <definedName name="IQ_GROSS_MARGIN_LOW_GUIDANCE" hidden="1">"c18396"</definedName>
    <definedName name="IQ_GROSS_MARGIN_MEDIAN_EST" hidden="1">"c5548"</definedName>
    <definedName name="IQ_GROSS_MARGIN_MEDIAN_EST_CIQ" hidden="1">"c18120"</definedName>
    <definedName name="IQ_GROSS_MARGIN_NUM_EST" hidden="1">"c5551"</definedName>
    <definedName name="IQ_GROSS_MARGIN_NUM_EST_CIQ" hidden="1">"c18160"</definedName>
    <definedName name="IQ_GROSS_MARGIN_STDDEV_EST" hidden="1">"c5552"</definedName>
    <definedName name="IQ_GROSS_MARGIN_STDDEV_EST_CIQ" hidden="1">"c18150"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 hidden="1">"c25280"</definedName>
    <definedName name="IQ_GUARANTEED_PORTION_OTHER_LOANS_LEASES_EXCLUDE_REBOOKED_GNMA_LOANS_NON_ACCRUAL_THRIFT" hidden="1">"c25301"</definedName>
    <definedName name="IQ_GUARTANTEED_PORTION_OTHER_LOANS_LEASES_EXCLUDE_REBOOKED_GNMA_LOANS_DUE_30_89_THRIFT" hidden="1">"c25259"</definedName>
    <definedName name="IQ_GVKEY" hidden="1">"c15590"</definedName>
    <definedName name="IQ_GVKEY_OTHER" hidden="1">"c15633"</definedName>
    <definedName name="IQ_GW" hidden="1">"c530"</definedName>
    <definedName name="IQ_GW_AMORT_BR" hidden="1">"c532"</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INSTITUTION_TYPE" hidden="1">"c24729"</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ANS_TOTAL_LOANS_THRIFT" hidden="1">"c25748"</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 hidden="1">"c24860"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_INV_SEC_THRIFT" hidden="1">"c25669"</definedName>
    <definedName name="IQ_HTM_SEC_TIER_1_CAPITAL_THRIFT" hidden="1">"c25629"</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CHARGES_DEBT_EQUITY_SEC_THRIFT" hidden="1">"c24777"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BEFORE_EXTRAORDINARY_ITEMS_AVG_ASSETS_THRIFT" hidden="1">"c25658"</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STATEMENT_AP" hidden="1">"c25877"</definedName>
    <definedName name="IQ_INCOME_STATEMENT_AP_CO" hidden="1">"c25878"</definedName>
    <definedName name="IQ_INCOME_STATEMENT_INDUSTRY" hidden="1">"c25873"</definedName>
    <definedName name="IQ_INCOME_STATEMENT_INDUSTRY_CO" hidden="1">"c25874"</definedName>
    <definedName name="IQ_INCOME_STATEMENT_STANDARD" hidden="1">"c25875"</definedName>
    <definedName name="IQ_INCOME_STATEMENT_STANDARD_CO" hidden="1">"c25876"</definedName>
    <definedName name="IQ_INCOME_TAX_FOREIGN_FFIEC" hidden="1">"c15391"</definedName>
    <definedName name="IQ_INCOME_TAXES_FDIC" hidden="1">"c6582"</definedName>
    <definedName name="IQ_INCOME_TAXES_FFIEC" hidden="1">"c13030"</definedName>
    <definedName name="IQ_INCOME_TAXES_PRETAX_NET_OPERATING_INCOME_THRIFT" hidden="1">"c25693"</definedName>
    <definedName name="IQ_INCOME_TAXES_THRIFT" hidden="1">"c24795"</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SHARE_DET_EST" hidden="1">"c18178"</definedName>
    <definedName name="IQ_INDUSTRY_NAV_SHARE_DET_EST_CIQ" hidden="1">"c18227"</definedName>
    <definedName name="IQ_INDUSTRY_NAV_SHARE_DET_EST_CURRENCY" hidden="1">"c18311"</definedName>
    <definedName name="IQ_INDUSTRY_NAV_SHARE_DET_EST_CURRENCY_CIQ" hidden="1">"c18350"</definedName>
    <definedName name="IQ_INDUSTRY_NAV_SHARE_DET_EST_DATE" hidden="1">"c18285"</definedName>
    <definedName name="IQ_INDUSTRY_NAV_SHARE_DET_EST_DATE_CIQ" hidden="1">"c18329"</definedName>
    <definedName name="IQ_INDUSTRY_NAV_SHARE_DET_EST_INCL" hidden="1">"c18289"</definedName>
    <definedName name="IQ_INDUSTRY_NAV_SHARE_DET_EST_INCL_CIQ" hidden="1">"c18336"</definedName>
    <definedName name="IQ_INDUSTRY_NAV_SHARE_DET_EST_NOTE" hidden="1">"c18300"</definedName>
    <definedName name="IQ_INDUSTRY_NAV_SHARE_DET_EST_NOTE_CIQ" hidden="1">"c18343"</definedName>
    <definedName name="IQ_INDUSTRY_NAV_SHARE_DET_EST_ORIGIN" hidden="1">"c18322"</definedName>
    <definedName name="IQ_INDUSTRY_NAV_SHARE_DET_EST_ORIGIN_CIQ" hidden="1">"c18357"</definedName>
    <definedName name="IQ_INDUSTRY_NAV_SHARE_EST" hidden="1">"c18117"</definedName>
    <definedName name="IQ_INDUSTRY_NAV_SHARE_EST_CIQ" hidden="1">"c18185"</definedName>
    <definedName name="IQ_INDUSTRY_NAV_SHARE_EST_NOTE" hidden="1">"c18238"</definedName>
    <definedName name="IQ_INDUSTRY_NAV_SHARE_EST_NOTE_CIQ" hidden="1">"c18245"</definedName>
    <definedName name="IQ_INDUSTRY_NAV_SHARE_HIGH_EST" hidden="1">"c18137"</definedName>
    <definedName name="IQ_INDUSTRY_NAV_SHARE_HIGH_EST_CIQ" hidden="1">"c18199"</definedName>
    <definedName name="IQ_INDUSTRY_NAV_SHARE_LOW_EST" hidden="1">"c18147"</definedName>
    <definedName name="IQ_INDUSTRY_NAV_SHARE_LOW_EST_CIQ" hidden="1">"c18206"</definedName>
    <definedName name="IQ_INDUSTRY_NAV_SHARE_MEDIAN_EST" hidden="1">"c18127"</definedName>
    <definedName name="IQ_INDUSTRY_NAV_SHARE_MEDIAN_EST_CIQ" hidden="1">"c18192"</definedName>
    <definedName name="IQ_INDUSTRY_NAV_SHARE_NUM_EST" hidden="1">"c18167"</definedName>
    <definedName name="IQ_INDUSTRY_NAV_SHARE_NUM_EST_CIQ" hidden="1">"c18220"</definedName>
    <definedName name="IQ_INDUSTRY_NAV_SHARE_STDDEV_EST" hidden="1">"c18157"</definedName>
    <definedName name="IQ_INDUSTRY_NAV_SHARE_STDDEV_EST_CIQ" hidden="1">"c18213"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AMOUNT" hidden="1">"c236"</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SURED_GUARANTEED_AGENCY_US_SPONSORED_ENTERPRISE_THRIFT" hidden="1">"c24830"</definedName>
    <definedName name="IQ_INT_ADVANCES_FHLB_THRIFT" hidden="1">"c24759"</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COMM_LOANS_LEASES_THRIFT" hidden="1">"c24748"</definedName>
    <definedName name="IQ_INT_CONSUMER_LOANS_LEASES_THRIFT" hidden="1">"c24749"</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EPOSITS_INV_SEC_THRIFT" hidden="1">"c24745"</definedName>
    <definedName name="IQ_INT_DEPOSITS_THRIFT" hidden="1">"c24757"</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ARNING_DEPOSITS_FHLBS_THRIFT" hidden="1">"c24819"</definedName>
    <definedName name="IQ_INT_ESCROWS_THRIFT" hidden="1">"c24758"</definedName>
    <definedName name="IQ_INT_EXP_AVG_ASSETS_FFIEC" hidden="1">"c13357"</definedName>
    <definedName name="IQ_INT_EXP_AVG_ASSETS_THRIFT" hidden="1">"c25648"</definedName>
    <definedName name="IQ_INT_EXP_AVG_EARNING_ASSETS_THRIFT" hidden="1">"c25667"</definedName>
    <definedName name="IQ_INT_EXP_BR" hidden="1">"c586"</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FULLY_INSURED_BROKERED_DEPOSITS_THRIFT" hidden="1">"c24982"</definedName>
    <definedName name="IQ_INT_EXP_INCL_CAP" hidden="1">"c2988"</definedName>
    <definedName name="IQ_INT_EXP_INS" hidden="1">"c589"</definedName>
    <definedName name="IQ_INT_EXP_LTD" hidden="1">"c2086"</definedName>
    <definedName name="IQ_INT_EXP_OTHER_BROKERED_DEPOSITS_THRIFT" hidden="1">"c24983"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CM"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AVG_ASSETS_THRIFT" hidden="1">"c25647"</definedName>
    <definedName name="IQ_INT_INCOME_AVG_EARNING_ASSETS_THRIFT" hidden="1">"c25666"</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 hidden="1">"c24746"</definedName>
    <definedName name="IQ_INT_MORTGAGE_COLLATERALIZED_SEC_THRIFT" hidden="1">"c24761"</definedName>
    <definedName name="IQ_INT_MORTGAGE_LOANS_THRIFT" hidden="1">"c24747"</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ONLY_STRIP_RECEIVABLES_OTHER_INSTRUMENTS_THRIFT" hidden="1">"c24891"</definedName>
    <definedName name="IQ_INT_OTHER_BORROWINGS_THRIFT" hidden="1">"c24762"</definedName>
    <definedName name="IQ_INT_RATE_EXPOSURE_FFIEC" hidden="1">"c13058"</definedName>
    <definedName name="IQ_INT_RATE_SPREAD" hidden="1">"c604"</definedName>
    <definedName name="IQ_INT_SAVINGS_DEPOSITS_MMDA_DOM_FFIEC" hidden="1">"c15364"</definedName>
    <definedName name="IQ_INT_SUB_DEBT_THRIFT" hidden="1">"c24760"</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_YIELD_DEPOSITS_INV_SEC_THRIFT" hidden="1">"c25679"</definedName>
    <definedName name="IQ_INT_YIELD_MBS_THRIFT" hidden="1">"c25678"</definedName>
    <definedName name="IQ_INTANGIBLE_ASSETS_ADJUSTED_ASSETS_THRIFT" hidden="1">"c25036"</definedName>
    <definedName name="IQ_INTANGIBLE_ASSETS_T1_THRIFT" hidden="1">"c25027"</definedName>
    <definedName name="IQ_INTANGIBLES_NET" hidden="1">"c1407"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ALL_OTHER_ACCOUNTS_THRIFT" hidden="1">"c25424"</definedName>
    <definedName name="IQ_INTEREST_BEARING_DEPOSITS_DOMESTIC_FDIC" hidden="1">"c6478"</definedName>
    <definedName name="IQ_INTEREST_BEARING_DEPOSITS_EMPLOYEE_BENEFIT_RETIREMENT_RELATED_ACCOUNTS_THRIFT" hidden="1">"c25408"</definedName>
    <definedName name="IQ_INTEREST_BEARING_DEPOSITS_FDIC" hidden="1">"c6373"</definedName>
    <definedName name="IQ_INTEREST_BEARING_DEPOSITS_FOREIGN_FDIC" hidden="1">"c6485"</definedName>
    <definedName name="IQ_INTEREST_BEARING_DEPOSITS_PERSONAL_TRUST_AGENCY_INV_MANAGEMENT_AGENCY_ACCOUNTS_THRIFT_THRIFT" hidden="1">"c25392"</definedName>
    <definedName name="IQ_INTEREST_BEARING_TRANS_DOM_QUARTERLY_AVG_FFIEC" hidden="1">"c15484"</definedName>
    <definedName name="IQ_INTEREST_CASH_DEPOSITS" hidden="1">"c2255"</definedName>
    <definedName name="IQ_INTEREST_CREDITED_DEPOSITS_THRIFT" hidden="1">"c25344"</definedName>
    <definedName name="IQ_INTEREST_EXP" hidden="1">"c618"</definedName>
    <definedName name="IQ_INTEREST_EXP_ACT_OR_EST" hidden="1">"c18267"</definedName>
    <definedName name="IQ_INTEREST_EXP_ACT_OR_EST_CIQ" hidden="1">"c18273"</definedName>
    <definedName name="IQ_INTEREST_EXP_DET_EST" hidden="1">"c18175"</definedName>
    <definedName name="IQ_INTEREST_EXP_DET_EST_CIQ" hidden="1">"c18224"</definedName>
    <definedName name="IQ_INTEREST_EXP_DET_EST_CURRENCY" hidden="1">"c18308"</definedName>
    <definedName name="IQ_INTEREST_EXP_DET_EST_CURRENCY_CIQ" hidden="1">"c18347"</definedName>
    <definedName name="IQ_INTEREST_EXP_DET_EST_DATE" hidden="1">"c18282"</definedName>
    <definedName name="IQ_INTEREST_EXP_DET_EST_DATE_CIQ" hidden="1">"c18326"</definedName>
    <definedName name="IQ_INTEREST_EXP_DET_EST_INCL" hidden="1">"c18364"</definedName>
    <definedName name="IQ_INTEREST_EXP_DET_EST_INCL_CIQ" hidden="1">"c18333"</definedName>
    <definedName name="IQ_INTEREST_EXP_DET_EST_NOTE" hidden="1">"c18297"</definedName>
    <definedName name="IQ_INTEREST_EXP_DET_EST_NOTE_CIQ" hidden="1">"c18340"</definedName>
    <definedName name="IQ_INTEREST_EXP_DET_EST_ORIGIN" hidden="1">"c18319"</definedName>
    <definedName name="IQ_INTEREST_EXP_DET_EST_ORIGIN_CIQ" hidden="1">"c18354"</definedName>
    <definedName name="IQ_INTEREST_EXP_EST" hidden="1">"c18114"</definedName>
    <definedName name="IQ_INTEREST_EXP_EST_CIQ" hidden="1">"c18182"</definedName>
    <definedName name="IQ_INTEREST_EXP_EST_NOTE" hidden="1">"c18235"</definedName>
    <definedName name="IQ_INTEREST_EXP_EST_NOTE_CIQ" hidden="1">"c18242"</definedName>
    <definedName name="IQ_INTEREST_EXP_GUIDANCE" hidden="1">"c18406"</definedName>
    <definedName name="IQ_INTEREST_EXP_HIGH_EST" hidden="1">"c18134"</definedName>
    <definedName name="IQ_INTEREST_EXP_HIGH_EST_CIQ" hidden="1">"c18196"</definedName>
    <definedName name="IQ_INTEREST_EXP_HIGH_GUIDANCE" hidden="1">"c18407"</definedName>
    <definedName name="IQ_INTEREST_EXP_LOW_EST" hidden="1">"c18144"</definedName>
    <definedName name="IQ_INTEREST_EXP_LOW_EST_CIQ" hidden="1">"c18203"</definedName>
    <definedName name="IQ_INTEREST_EXP_LOW_GUIDANCE" hidden="1">"c18408"</definedName>
    <definedName name="IQ_INTEREST_EXP_MEDIAN_EST" hidden="1">"c18124"</definedName>
    <definedName name="IQ_INTEREST_EXP_MEDIAN_EST_CIQ" hidden="1">"c18189"</definedName>
    <definedName name="IQ_INTEREST_EXP_NET" hidden="1">"c1450"</definedName>
    <definedName name="IQ_INTEREST_EXP_NON" hidden="1">"c1383"</definedName>
    <definedName name="IQ_INTEREST_EXP_NUM_EST" hidden="1">"c18164"</definedName>
    <definedName name="IQ_INTEREST_EXP_NUM_EST_CIQ" hidden="1">"c18217"</definedName>
    <definedName name="IQ_INTEREST_EXP_STDDEV_EST" hidden="1">"c18154"</definedName>
    <definedName name="IQ_INTEREST_EXP_STDDEV_EST_CIQ" hidden="1">"c18210"</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TRACO_INC_CREDITS_FIDUCIARY_RELATED_SERVICES_THRIFT" hidden="1">"c24814"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 hidden="1">"c25433"</definedName>
    <definedName name="IQ_INV_IN_UNREGISTERED_FUNDS_PRIVATE_EQUITY_INV_EMPLOYEE_BENEFIT_RETIREMENT_RELATED_ACCOUNTS_THRIFT" hidden="1">"c25417"</definedName>
    <definedName name="IQ_INV_IN_UNREGISTERED_FUNDS_PRIVATE_EQUITY_INV_PERSONAL_TRUST_AGENCY_INV_MANAGEMENT_ACCOUNTS_THRIFT" hidden="1">"c25401"</definedName>
    <definedName name="IQ_INV_MANAGEMENT_INV_ADVISORY_AGENCY_ACCOUNTS_GROSS_LOSSES_MANAGED_ACCOUNTS_THRIFT" hidden="1">"c25463"</definedName>
    <definedName name="IQ_INV_MANAGEMENT_INV_ADVISORY_AGENCY_ACCOUNTS_GROSS_LOSSES_NONMANAGED_ACCOUNTS_THRIFT" hidden="1">"c25468"</definedName>
    <definedName name="IQ_INV_MANAGEMENT_INV_ADVISORY_AGENCY_ACCOUNTS_MANAGED_ASSETS_THRIFT" hidden="1">"c25353"</definedName>
    <definedName name="IQ_INV_MANAGEMENT_INV_ADVISORY_AGENCY_ACCOUNTS_NONMANAGED_ASSETS_THRIFT" hidden="1">"c25374"</definedName>
    <definedName name="IQ_INV_MANAGEMENT_INV_ADVISORY_AGENCY_ACCOUNTS_NUMBER_MANAGED_ACCOUNTS_THRIFT" hidden="1">"c25364"</definedName>
    <definedName name="IQ_INV_MANAGEMENT_INV_ADVISORY_AGENCY_ACCOUNTS_NUMBER_NONMANAGED_ACCOUNTS_THRIFT" hidden="1">"c25386"</definedName>
    <definedName name="IQ_INV_MANAGEMENT_INV_ADVISORY_AGENCY_ACCOUNTS_RECOVERIES_THRIFT" hidden="1">"c25473"</definedName>
    <definedName name="IQ_INV_METHOD" hidden="1">"c621"</definedName>
    <definedName name="IQ_INV_MGMT_ADVISORY_AGENCY_ACCOUNTS_INC_THRIFT" hidden="1">"c24806"</definedName>
    <definedName name="IQ_INV_NONCONTROLLING_INTERESTS_IN_SUBS_T1_THRIFT" hidden="1">"c25022"</definedName>
    <definedName name="IQ_INV_REL_ID" hidden="1">"c15220"</definedName>
    <definedName name="IQ_INV_REL_NAME" hidden="1">"c15219"</definedName>
    <definedName name="IQ_INV_SEC_TOTAL_ASSETS_THRIFT" hidden="1">"c25697"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FDIC" hidden="1">"c6496"</definedName>
    <definedName name="IQ_IRA_KEOGH_ACCOUNTS_GREATER_THAN_100000_INCLUDED_IN_TIME_DEPOSITS_THRIFT" hidden="1">"c25004"</definedName>
    <definedName name="IQ_IRA_KEOGH_ACCOUNTS_THRIFT" hidden="1">"c24994"</definedName>
    <definedName name="IQ_IRAS_HSAS_SIMILAR_ACCOUNTS_MANAGED_ASSETS_THRIFT" hidden="1">"c25351"</definedName>
    <definedName name="IQ_IRAS_HSAS_SIMILAR_ACCOUNTS_NONMANAGED_ASSETS_THRIFT" hidden="1">"c25372"</definedName>
    <definedName name="IQ_IRAS_HSAS_SIMILAR_ACCOUNTS_NUMBER_MANAGED_ACCOUNTS_THRIFT" hidden="1">"c25362"</definedName>
    <definedName name="IQ_IRAS_HSAS_SIMILAR_ACCOUNTS_NUMBER_NONMANAGED_ACCOUNTS_THRIFT" hidden="1">"c25384"</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FNMA_FHLMC_GNMA_THRIFT" hidden="1">"c24833"</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 hidden="1">"c25442"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KEY_PERSON_LIFE_INSURANCE_THRIFT" hidden="1">"c24885"</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LOANS_IN_PROCESS_FORECLOSURE_THRIFT" hidden="1">"c25309"</definedName>
    <definedName name="IQ_LAND_LOANS_TOTAL_LOANS_THRIFT" hidden="1">"c25747"</definedName>
    <definedName name="IQ_LAND_MINERAL_RIGHTS_TO_PPE_GROSS_COAL" hidden="1">"c15949"</definedName>
    <definedName name="IQ_LAND_MINERAL_RIGHTS_TO_PPE_NET_COAL" hidden="1">"c15950"</definedName>
    <definedName name="IQ_LAND_PML_ADJUSTED_NCOS_TOTAL_THRIFT" hidden="1">"c25208"</definedName>
    <definedName name="IQ_LAND_PML_GVA_CHARGE_OFFS_THRIFT" hidden="1">"c25123"</definedName>
    <definedName name="IQ_LAND_PML_GVA_RECOVERIES_THRIFT" hidden="1">"c25154"</definedName>
    <definedName name="IQ_LAND_PML_SVA_PROVISIONS_TRANSFERS_FROM_GVA_TOTAL_THRIFT" hidden="1">"c25177"</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"50"</definedName>
    <definedName name="IQ_LATESTQ" hidden="1">500</definedName>
    <definedName name="IQ_LATESTQFR" hidden="1">"100"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CEIVABLES_THRIFT" hidden="1">"c24857"</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EXP_THRIFT" hidden="1">"c24789"</definedName>
    <definedName name="IQ_LEGAL_FEES_FFIEC" hidden="1">"c13052"</definedName>
    <definedName name="IQ_LEGAL_SETTLE" hidden="1">"c647"</definedName>
    <definedName name="IQ_LEGAL_SETTLE_BNK" hidden="1">"c648"</definedName>
    <definedName name="IQ_LEGAL_SETTLE_BR" hidden="1">"c649"</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TTERS_CREDIT_THRIFT" hidden="1">"c25612"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_LIQUID_ASSETS_THRIFT" hidden="1">"c25626"</definedName>
    <definedName name="IQ_LIQUID_ASSETS_NONCORE_FUNDING_FFIEC" hidden="1">"c13339"</definedName>
    <definedName name="IQ_LIQUID_ASSETS_TOTAL_ASSETS_THRIFT" hidden="1">"c25696"</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L_ALLOWANCE_GROSS_LOANS_THRIFT" hidden="1">"c25637"</definedName>
    <definedName name="IQ_LL_ALLOWANCE_NET_LOANS_LOSSES_THRIFT" hidden="1">"c25642"</definedName>
    <definedName name="IQ_LL_ALLOWANCE_NONACCRUAL_ASSETS_THRIFT" hidden="1">"c25638"</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ALLOWANCE_PAST_DUE_NONACCRUAL_LOANS_THRIFT" hidden="1">"c25643"</definedName>
    <definedName name="IQ_LOAN_LEASE_RECEIV" hidden="1">"c657"</definedName>
    <definedName name="IQ_LOAN_LOSS" hidden="1">"c1386"</definedName>
    <definedName name="IQ_LOAN_LOSS_ALLOW_FDIC" hidden="1">"c6326"</definedName>
    <definedName name="IQ_LOAN_LOSS_ALLOWANCE_GROSS_LOANS_THRIFT" hidden="1">"c25736"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RECOVERIES_AVG_LOANS_THRIFT" hidden="1">"c25644"</definedName>
    <definedName name="IQ_LOAN_SERVICE_REV" hidden="1">"c658"</definedName>
    <definedName name="IQ_LOAN_SERVICING_FEES_THRIFT" hidden="1">"c24790"</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LL_REC_DOM_FFIEC" hidden="1">"c25855"</definedName>
    <definedName name="IQ_LOANS_DEP_LL_REC_FFIEC" hidden="1">"c25851"</definedName>
    <definedName name="IQ_LOANS_DEP_OTHER_LL_REC_DOM_FFIEC" hidden="1">"c25854"</definedName>
    <definedName name="IQ_LOANS_DEP_OTHER_LL_REC_FFIEC" hidden="1">"c25850"</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INDIVIDUALS_GROSS_LOANS_THRIFT" hidden="1">"c25733"</definedName>
    <definedName name="IQ_LOANS_INDIVIDUALS_RISK_BASED_CAPITAL_THRIFT" hidden="1">"c25718"</definedName>
    <definedName name="IQ_LOANS_LEASES_AMOUNTS_NETTED_THRIFT" hidden="1">"c25498"</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DUE_30_89_THRIFT" hidden="1">"c25257"</definedName>
    <definedName name="IQ_LOANS_LEASES_HFS_DUE_90_THRIFT" hidden="1">"c25278"</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HFS_NON_ACCRUAL_THRIFT" hidden="1">"c25299"</definedName>
    <definedName name="IQ_LOANS_LEASES_LEVEL_1_FFIEC" hidden="1">"c13217"</definedName>
    <definedName name="IQ_LOANS_LEASES_LEVEL_1_THRIFT" hidden="1">"c25494"</definedName>
    <definedName name="IQ_LOANS_LEASES_LEVEL_2_FFIEC" hidden="1">"c13225"</definedName>
    <definedName name="IQ_LOANS_LEASES_LEVEL_2_THRIFT" hidden="1">"c25495"</definedName>
    <definedName name="IQ_LOANS_LEASES_LEVEL_3_FFIEC" hidden="1">"c13233"</definedName>
    <definedName name="IQ_LOANS_LEASES_LEVEL_3_THRIFT" hidden="1">"c25496"</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EASES_REPORTED_WHOLLY_PARTIALLY_GUARANT_US_GOVT_AGENCY_SPONS_ENTITY_DUE_30_89_THRIFT" hidden="1">"c25258"</definedName>
    <definedName name="IQ_LOANS_LEASES_REPORTED_WHOLLY_PARTIALLY_GUARANT_US_GOVT_AGENCY_SPONS_ENTITY_DUE_90_THRIFT" hidden="1">"c25279"</definedName>
    <definedName name="IQ_LOANS_LEASES_REPORTED_WHOLLY_PARTIALLY_GUARANT_US_GOVT_AGENCY_SPONS_ENTITY_NON_ACCRUAL_THRIFT" hidden="1">"c25300"</definedName>
    <definedName name="IQ_LOANS_LEASES_TOTAL_AFTER_NETTING_THRIFT" hidden="1">"c25499"</definedName>
    <definedName name="IQ_LOANS_LEASES_TOTAL_BEFORE_NETTING_THRIFT" hidden="1">"c25497"</definedName>
    <definedName name="IQ_LOANS_LOC_ASSETS_TOT_FFIEC" hidden="1">"c13441"</definedName>
    <definedName name="IQ_LOANS_NOT_SECURED_RE_FDIC" hidden="1">"c6381"</definedName>
    <definedName name="IQ_LOANS_PAST_DUE" hidden="1">"c667"</definedName>
    <definedName name="IQ_LOANS_PURCHASE_CARRY_LL_REC_DOM_FFIEC" hidden="1">"c25856"</definedName>
    <definedName name="IQ_LOANS_PURCHASE_CARRY_LL_REC_FFIEC" hidden="1">"c25852"</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_100000_THROUGH_250000_THRIFT" hidden="1">"c24968"</definedName>
    <definedName name="IQ_LOANS_SECURED_FARM_250000_THROUGH_500000_THRIFT" hidden="1">"c24970"</definedName>
    <definedName name="IQ_LOANS_SECURED_FARM_LESS_THAN_EQUAL_100000_THRIFT" hidden="1">"c24966"</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SERVICED_OTHERS_THRIFT" hidden="1">"c24935"</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RECOGNIZED_OCI_FFIEC" hidden="1">"c25847"</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CIQ" hidden="1">"c12122"</definedName>
    <definedName name="IQ_LT_GROWTH_DET_EST_DATE" hidden="1">"c12213"</definedName>
    <definedName name="IQ_LT_GROWTH_DET_EST_DATE_CIQ" hidden="1">"c12268"</definedName>
    <definedName name="IQ_LT_GROWTH_DET_EST_INCL" hidden="1">"c12350"</definedName>
    <definedName name="IQ_LT_GROWTH_DET_EST_INCL_CIQ" hidden="1">"c12396"</definedName>
    <definedName name="IQ_LT_GROWTH_DET_EST_ORIGIN" hidden="1">"c12725"</definedName>
    <definedName name="IQ_LT_GROWTH_DET_EST_ORIGIN_CIQ" hidden="1">"c12721"</definedName>
    <definedName name="IQ_LT_INVEST" hidden="1">"c697"</definedName>
    <definedName name="IQ_LT_INVEST_BR" hidden="1">"c698"</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DET_EST_CIQ" hidden="1">"c24574"</definedName>
    <definedName name="IQ_MAINT_CAPEX_DET_EST_CURRENCY_CIQ" hidden="1">"c24578"</definedName>
    <definedName name="IQ_MAINT_CAPEX_DET_EST_DATE_CIQ" hidden="1">"c24575"</definedName>
    <definedName name="IQ_MAINT_CAPEX_DET_EST_INCL_CIQ" hidden="1">"c24576"</definedName>
    <definedName name="IQ_MAINT_CAPEX_DET_EST_NOTE_CIQ" hidden="1">"c24577"</definedName>
    <definedName name="IQ_MAINT_CAPEX_DET_EST_ORIGIN_CIQ" hidden="1">"c24579"</definedName>
    <definedName name="IQ_MAINT_CAPEX_EST" hidden="1">"c4457"</definedName>
    <definedName name="IQ_MAINT_CAPEX_EST_CIQ" hidden="1">"c4986"</definedName>
    <definedName name="IQ_MAINT_CAPEX_EST_DOWN_2MONTH_CIQ" hidden="1">"c24586"</definedName>
    <definedName name="IQ_MAINT_CAPEX_EST_DOWN_3MONTH_CIQ" hidden="1">"c24590"</definedName>
    <definedName name="IQ_MAINT_CAPEX_EST_DOWN_MONTH_CIQ" hidden="1">"c24582"</definedName>
    <definedName name="IQ_MAINT_CAPEX_EST_NOTE_CIQ" hidden="1">"c24573"</definedName>
    <definedName name="IQ_MAINT_CAPEX_EST_NUM_ANALYSTS_2MONTH_CIQ" hidden="1">"c24584"</definedName>
    <definedName name="IQ_MAINT_CAPEX_EST_NUM_ANALYSTS_3MONTH_CIQ" hidden="1">"c24588"</definedName>
    <definedName name="IQ_MAINT_CAPEX_EST_NUM_ANALYSTS_MONTH_CIQ" hidden="1">"c24580"</definedName>
    <definedName name="IQ_MAINT_CAPEX_EST_TOTAL_REVISED_2MONTH_CIQ" hidden="1">"c24587"</definedName>
    <definedName name="IQ_MAINT_CAPEX_EST_TOTAL_REVISED_3MONTH_CIQ" hidden="1">"c24591"</definedName>
    <definedName name="IQ_MAINT_CAPEX_EST_TOTAL_REVISED_MONTH_CIQ" hidden="1">"c24583"</definedName>
    <definedName name="IQ_MAINT_CAPEX_EST_UP_2MONTH_CIQ" hidden="1">"c24585"</definedName>
    <definedName name="IQ_MAINT_CAPEX_EST_UP_3MONTH_CIQ" hidden="1">"c24589"</definedName>
    <definedName name="IQ_MAINT_CAPEX_EST_UP_MONTH_CIQ" hidden="1">"c24581"</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 hidden="1">"c24788"</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UM_SULFUR_CONTENT_RESERVES_COAL" hidden="1">"c15926"</definedName>
    <definedName name="IQ_MEDIUM_SULFURE_RESERVES_TO_TOTAL_RESERVES_COAL" hidden="1">"c15962"</definedName>
    <definedName name="IQ_MEMO_LOANS_SOLD_WITH_RECOURSE_120_DAYS_LESS_THRIFT" hidden="1">"c25337"</definedName>
    <definedName name="IQ_MEMO_LOANS_SOLD_WITH_RECOURSE_GREATER_THAN_120_DAYS_THRIFT" hidden="1">"c25338"</definedName>
    <definedName name="IQ_MEMO_REFINANCING_LOANS_THRIFT" hidden="1">"c25336"</definedName>
    <definedName name="IQ_MERGER" hidden="1">"c713"</definedName>
    <definedName name="IQ_MERGER_BNK" hidden="1">"c714"</definedName>
    <definedName name="IQ_MERGER_BR" hidden="1">"c715"</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ETRIC_NAME" hidden="1">"c18017"</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AVG_ASSETS_THRIFT" hidden="1">"c25660"</definedName>
    <definedName name="IQ_MINORITY_INT_BS_FFIEC" hidden="1">"c12874"</definedName>
    <definedName name="IQ_MINORITY_INT_FFIEC" hidden="1">"c13031"</definedName>
    <definedName name="IQ_MINORITY_INT_REDEEM" hidden="1">"c25787"</definedName>
    <definedName name="IQ_MINORITY_INT_REDEEM_TOT" hidden="1">"c25789"</definedName>
    <definedName name="IQ_MINORITY_INT_THRIFT" hidden="1">"c24926"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ISCELLANEOUS_ASSETS_ALL_OTHER_ACCOUNTS_THRIFT" hidden="1">"c25437"</definedName>
    <definedName name="IQ_MISCELLANEOUS_ASSETS_EMPLOYEE_BENEFIT_RETIREMENT_RELATED_ACCOUNTS_THRIFT" hidden="1">"c25421"</definedName>
    <definedName name="IQ_MISCELLANEOUS_ASSETS_PERSONAL_TRUST_AGENCY_INV_MANAGEMENT_ACCOUNTS_THRIFT" hidden="1">"c25405"</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MDA_SAVINGS_TOTAL_DEPOSITS_THRIFT" hidden="1">"c25778"</definedName>
    <definedName name="IQ_MOBILE_HOME_LOANS_THRIFT" hidden="1">"c24863"</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ARKET_DEPOSIT_ACCOUNTS_THRIFT" hidden="1">"c24999"</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 hidden="1">"c25057"</definedName>
    <definedName name="IQ_MORTGAGE_ASSET_BACKED_SEC_ELIGIBLE_50_PCT_RISK_WEIGHT_THRIFT" hidden="1">"c25066"</definedName>
    <definedName name="IQ_MORTGAGE_BACKED_SEC_ADJUSTED_NCOS_THRIFT" hidden="1">"c25198"</definedName>
    <definedName name="IQ_MORTGAGE_BACKED_SEC_GVA_CHARGE_OFFS_THRIFT" hidden="1">"c25113"</definedName>
    <definedName name="IQ_MORTGAGE_BACKED_SEC_GVA_RECOVERIES_THRIFT" hidden="1">"c25144"</definedName>
    <definedName name="IQ_MORTGAGE_BACKED_SEC_INV_SEC_THRIFT" hidden="1">"c25673"</definedName>
    <definedName name="IQ_MORTGAGE_BACKED_SEC_SVA_PROVISIONS_TRANSFERS_FROM_GVA_THRIFT" hidden="1">"c25167"</definedName>
    <definedName name="IQ_MORTGAGE_BACKED_SECURITIES_FDIC" hidden="1">"c6402"</definedName>
    <definedName name="IQ_MORTGAGE_DEBT_UNDER_CAPITAL_LEASES_FFIEC" hidden="1">"c15276"</definedName>
    <definedName name="IQ_MORTGAGE_LOAN_SERVICING_FEES_THRIFT" hidden="1">"c24766"</definedName>
    <definedName name="IQ_MORTGAGE_LOANS_ADJUSTED_NCOS_TOTAL_THRIFT" hidden="1">"c25199"</definedName>
    <definedName name="IQ_MORTGAGE_LOANS_CASH_REPAYMENT_PRINCIPAL_THRIFT" hidden="1">"c25334"</definedName>
    <definedName name="IQ_MORTGAGE_LOANS_DEBITS_LESS_CREDITS_OTHER_THAN_REPAYMENT_PRINCIPAL_THRIFT" hidden="1">"c25335"</definedName>
    <definedName name="IQ_MORTGAGE_LOANS_FORECLOSED_DURING_QUARTER_TOTAL_THRIFT" hidden="1">"c25236"</definedName>
    <definedName name="IQ_MORTGAGE_LOANS_GROSS_LOANS_THRIFT" hidden="1">"c25721"</definedName>
    <definedName name="IQ_MORTGAGE_LOANS_GVA_RECOVERIES_TOTAL_THRIFT" hidden="1">"c25145"</definedName>
    <definedName name="IQ_MORTGAGE_LOANS_PARTICIPATIONS_PURCHASED_FROM_ENTITIES_OTHER_THAN_FEDERALLY_INSURED_DEPOSITORY_INSTITUTIONS_THEIR_SUBSIDIARIES_THRIFT" hidden="1">"c25326"</definedName>
    <definedName name="IQ_MORTGAGE_LOANS_PARTICIPATIONS_PURCHASED_SECURED_1_4_DWELLING_UNITS_THRIFT" hidden="1">"c25325"</definedName>
    <definedName name="IQ_MORTGAGE_LOANS_PARTICIPATIONS_PURCHASED_SECURED_HOME_EQUITY_JUNIOR_LIENS_THRIFT" hidden="1">"c25327"</definedName>
    <definedName name="IQ_MORTGAGE_LOANS_PARTICIPATIONS_PURCHASED_SECURED_MULTIFAMILY_5_MORE_DWELLING_UNITS_THRIFT" hidden="1">"c25328"</definedName>
    <definedName name="IQ_MORTGAGE_LOANS_PARTICIPATIONS_PURCHASED_SECURED_NONRES_THRIFT" hidden="1">"c25329"</definedName>
    <definedName name="IQ_MORTGAGE_LOANS_PARTICIPATIONS_SOLD_SECURED_1_4_DWELLING_UNITS_THRIFT" hidden="1">"c25330"</definedName>
    <definedName name="IQ_MORTGAGE_LOANS_PARTICIPATIONS_SOLD_SECURED_HOME_EQUITY_JUNIOR_LIENS_THRIFT" hidden="1">"c25331"</definedName>
    <definedName name="IQ_MORTGAGE_LOANS_PARTICIPATIONS_SOLD_SECURED_MULTIFAMILY_5_MORE_DWELLING_UNITS_THRIFT" hidden="1">"c25332"</definedName>
    <definedName name="IQ_MORTGAGE_LOANS_PARTICIPATIONS_SOLD_SECURED_NONRES_THRIFT" hidden="1">"c25333"</definedName>
    <definedName name="IQ_MORTGAGE_LOANS_RISK_BASED_CAPITAL_THRIFT" hidden="1">"c25706"</definedName>
    <definedName name="IQ_MORTGAGE_LOANS_SECURED_NON_RES_PROPERTY_100000_THROUGH_250000_THRIFT" hidden="1">"c24954"</definedName>
    <definedName name="IQ_MORTGAGE_LOANS_SECURED_NON_RES_PROPERTY_250000_THROUGH_1000000_THRIFT" hidden="1">"c24956"</definedName>
    <definedName name="IQ_MORTGAGE_LOANS_SECURED_NON_RES_PROPERTY_LESS_THAN_EQUAL_100000_THRIFT" hidden="1">"c24952"</definedName>
    <definedName name="IQ_MORTGAGE_LOANS_SVA_PROVISIONS_TRANSFERS_FROM_GVA_TOTAL_THRIFT" hidden="1">"c25168"</definedName>
    <definedName name="IQ_MORTGAGE_LOANS_TOTAL_GVA_CHARGE_OFFS_THRIFT" hidden="1">"c25114"</definedName>
    <definedName name="IQ_MORTGAGE_LOANS_TOTAL_LOANS_THRIFT" hidden="1">"c25740"</definedName>
    <definedName name="IQ_MORTGAGE_SERV_RIGHTS" hidden="1">"c2242"</definedName>
    <definedName name="IQ_MORTGAGE_SERVICING_ASSETS_FFIEC" hidden="1">"c12838"</definedName>
    <definedName name="IQ_MORTGAGE_SERVICING_FDIC" hidden="1">"c6335"</definedName>
    <definedName name="IQ_MORTGAGE_SERVICING_RIGHTS_AMOUNTS_NETTED_THRIFT" hidden="1">"c25504"</definedName>
    <definedName name="IQ_MORTGAGE_SERVICING_RIGHTS_LEVEL_1_THRIFT" hidden="1">"c25500"</definedName>
    <definedName name="IQ_MORTGAGE_SERVICING_RIGHTS_LEVEL_2_THRIFT" hidden="1">"c25501"</definedName>
    <definedName name="IQ_MORTGAGE_SERVICING_RIGHTS_LEVEL_3_THRIFT" hidden="1">"c25502"</definedName>
    <definedName name="IQ_MORTGAGE_SERVICING_RIGHTS_TOTAL_AFTER_NETTING_THRIFT" hidden="1">"c25505"</definedName>
    <definedName name="IQ_MORTGAGE_SERVICING_RIGHTS_TOTAL_BEFORE_NETTING_THRIFT" hidden="1">"c25503"</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5_MORE_DWELLING_UNITS_CONSTRUCTION_MORTGAGE_LOANS_ADJUSTED_NCOS_TOTAL_THRIFT" hidden="1">"c25201"</definedName>
    <definedName name="IQ_MULTIFAMILY_5_MORE_DWELLING_UNITS_CONSTRUCTION_MORTGAGE_LOANS_GVA_CHARGE_OFFS_THRIFT" hidden="1">"c25116"</definedName>
    <definedName name="IQ_MULTIFAMILY_5_MORE_DWELLING_UNITS_CONSTRUCTION_MORTGAGE_LOANS_GVA_RECOVERIES_THRIFT" hidden="1">"c25147"</definedName>
    <definedName name="IQ_MULTIFAMILY_5_MORE_DWELLING_UNITS_CONSTRUCTION_MORTGAGE_LOANS_SVA_PROVISIONS_TRANSFERS_FROM_GVA_TOTAL_THRIFT" hidden="1">"c25170"</definedName>
    <definedName name="IQ_MULTIFAMILY_5_MORE_DWELLING_UNITS_IN_PROCESS_FORECLOSURE_THRIFT" hidden="1">"c25307"</definedName>
    <definedName name="IQ_MULTIFAMILY_5_MORE_DWELLING_UNITS_PML_ADJUSTED_NCOS_TOTAL_THRIFT" hidden="1">"c25206"</definedName>
    <definedName name="IQ_MULTIFAMILY_5_MORE_DWELLING_UNITS_PML_GVA_CHARGE_OFFS_THRIFT" hidden="1">"c25121"</definedName>
    <definedName name="IQ_MULTIFAMILY_5_MORE_DWELLING_UNITS_PML_GVA_RECOVERIES_THRIFT" hidden="1">"c25152"</definedName>
    <definedName name="IQ_MULTIFAMILY_5_MORE_DWELLING_UNITS_PML_SVA_PROVISIONS_TRANSFERS_FROM_GVA_TOTAL_THRIFT" hidden="1">"c25175"</definedName>
    <definedName name="IQ_MULTIFAMILY_5_MORE_LOANS_TOTAL_LOANS_THRIFT" hidden="1">"c25745"</definedName>
    <definedName name="IQ_MULTIFAMILY_LOANS_GROSS_LOANS_FFIEC" hidden="1">"c13404"</definedName>
    <definedName name="IQ_MULTIFAMILY_LOANS_GROSS_LOANS_THRIFT" hidden="1">"c25729"</definedName>
    <definedName name="IQ_MULTIFAMILY_LOANS_RISK_BASED_CAPITAL_THRIFT" hidden="1">"c25714"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NICIPAL_SEC_INV_SEC_THRIFT" hidden="1">"c25672"</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MUTUAL_FUNDS_EQUITY_ALL_OTHER_ACCOUNTS_THRIFT" hidden="1">"c25428"</definedName>
    <definedName name="IQ_MUTUAL_FUNDS_EQUITY_EMPLOYEE_BENEFIT_RETIREMENT_RELATED_ACCOUNTS_THRIFT" hidden="1">"c25412"</definedName>
    <definedName name="IQ_MUTUAL_FUNDS_EQUITY_PERSONAL_TRUST_AGENCY_INV_MANAGEMENT_ACCOUNTS_THRIFT" hidden="1">"c25396"</definedName>
    <definedName name="IQ_MUTUAL_FUNDS_MONEY_MARKET_ALL_OTHER_ACCOUNTS_THRIFT" hidden="1">"c25427"</definedName>
    <definedName name="IQ_MUTUAL_FUNDS_MONEY_MARKET_EMPLOYEE_BENEFIT_RETIREMENT_RELATED_ACCOUNTS_THRIFT" hidden="1">"c25411"</definedName>
    <definedName name="IQ_MUTUAL_FUNDS_MONEY_MARKET_PERSONAL_TRUST_AGENCY_INV_MANAGEMENT_ACCOUNTS_THRIFT" hidden="1">"c25395"</definedName>
    <definedName name="IQ_MUTUAL_FUNDS_OTHER_ALL_OTHER_ACCOUNTS_THRIFT" hidden="1">"c25429"</definedName>
    <definedName name="IQ_MUTUAL_FUNDS_OTHER_EMPLOYEE_BENEFIT_RETIREMENT_RELATED_ACCOUNTS_THRIFT" hidden="1">"c25413"</definedName>
    <definedName name="IQ_MUTUAL_FUNDS_OTHER_PERSONAL_TRUST_AGENCY_INV_MANAGEMENT_ACCOUNTS_THRIFT" hidden="1">"c25397"</definedName>
    <definedName name="IQ_NAMES_REV_DATE2" hidden="1">42198.6388425926</definedName>
    <definedName name="IQ_NAMES_REVISION_DATE_" hidden="1">42379.7380671296</definedName>
    <definedName name="IQ_NAMES_REVISION_DATE__1" hidden="1">43079.3591782407</definedName>
    <definedName name="IQ_NAMES_REVISION_DATE__2" hidden="1">"10/28/2016 12:03:47"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CIQ" hidden="1">"c18262"</definedName>
    <definedName name="IQ_NAV_DET_EST" hidden="1">"c18379"</definedName>
    <definedName name="IQ_NAV_DET_EST_CIQ" hidden="1">"c18169"</definedName>
    <definedName name="IQ_NAV_DET_EST_CURRENCY" hidden="1">"c18383"</definedName>
    <definedName name="IQ_NAV_DET_EST_CURRENCY_CIQ" hidden="1">"c18302"</definedName>
    <definedName name="IQ_NAV_DET_EST_DATE" hidden="1">"c18380"</definedName>
    <definedName name="IQ_NAV_DET_EST_DATE_CIQ" hidden="1">"c18366"</definedName>
    <definedName name="IQ_NAV_DET_EST_INCL" hidden="1">"c18381"</definedName>
    <definedName name="IQ_NAV_DET_EST_INCL_CIQ" hidden="1">"c18287"</definedName>
    <definedName name="IQ_NAV_DET_EST_NOTE" hidden="1">"c18382"</definedName>
    <definedName name="IQ_NAV_DET_EST_NOTE_CIQ" hidden="1">"c18291"</definedName>
    <definedName name="IQ_NAV_DET_EST_ORIGIN" hidden="1">"c18384"</definedName>
    <definedName name="IQ_NAV_DET_EST_ORIGIN_CIQ" hidden="1">"c18313"</definedName>
    <definedName name="IQ_NAV_EST" hidden="1">"c1751"</definedName>
    <definedName name="IQ_NAV_EST_CIQ" hidden="1">"c18109"</definedName>
    <definedName name="IQ_NAV_EST_DOWN_2MONTH" hidden="1">"c16501"</definedName>
    <definedName name="IQ_NAV_EST_DOWN_3MONTH" hidden="1">"c16505"</definedName>
    <definedName name="IQ_NAV_EST_DOWN_MONTH" hidden="1">"c16497"</definedName>
    <definedName name="IQ_NAV_EST_NOTE_CIQ" hidden="1">"c18229"</definedName>
    <definedName name="IQ_NAV_EST_NUM_ANALYSTS_2MONTH" hidden="1">"c16499"</definedName>
    <definedName name="IQ_NAV_EST_NUM_ANALYSTS_3MONTH" hidden="1">"c16503"</definedName>
    <definedName name="IQ_NAV_EST_NUM_ANALYSTS_MONTH" hidden="1">"c16495"</definedName>
    <definedName name="IQ_NAV_EST_TOTAL_REVISED_2MONTH" hidden="1">"c16502"</definedName>
    <definedName name="IQ_NAV_EST_TOTAL_REVISED_3MONTH" hidden="1">"c16506"</definedName>
    <definedName name="IQ_NAV_EST_TOTAL_REVISED_MONTH" hidden="1">"c16498"</definedName>
    <definedName name="IQ_NAV_EST_UP_2MONTH" hidden="1">"c16500"</definedName>
    <definedName name="IQ_NAV_EST_UP_3MONTH" hidden="1">"c16504"</definedName>
    <definedName name="IQ_NAV_EST_UP_MONTH" hidden="1">"c16496"</definedName>
    <definedName name="IQ_NAV_GUIDANCE" hidden="1">"c18391"</definedName>
    <definedName name="IQ_NAV_HIGH_EST" hidden="1">"c1753"</definedName>
    <definedName name="IQ_NAV_HIGH_EST_CIQ" hidden="1">"c18129"</definedName>
    <definedName name="IQ_NAV_HIGH_GUIDANCE" hidden="1">"c18392"</definedName>
    <definedName name="IQ_NAV_LOW_EST" hidden="1">"c1754"</definedName>
    <definedName name="IQ_NAV_LOW_EST_CIQ" hidden="1">"c18139"</definedName>
    <definedName name="IQ_NAV_LOW_GUIDANCE" hidden="1">"c18393"</definedName>
    <definedName name="IQ_NAV_MEDIAN_EST" hidden="1">"c1752"</definedName>
    <definedName name="IQ_NAV_MEDIAN_EST_CIQ" hidden="1">"c18119"</definedName>
    <definedName name="IQ_NAV_NUM_EST" hidden="1">"c1755"</definedName>
    <definedName name="IQ_NAV_NUM_EST_CIQ" hidden="1">"c18159"</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CIQ" hidden="1">"c12123"</definedName>
    <definedName name="IQ_NAV_SHARE_DET_EST_CURRENCY_CIQ" hidden="1">"c12514"</definedName>
    <definedName name="IQ_NAV_SHARE_DET_EST_DATE_CIQ" hidden="1">"c12269"</definedName>
    <definedName name="IQ_NAV_SHARE_DET_EST_INCL_CIQ" hidden="1">"c12397"</definedName>
    <definedName name="IQ_NAV_SHARE_DET_EST_NOTE" hidden="1">"c17540"</definedName>
    <definedName name="IQ_NAV_SHARE_DET_EST_NOTE_CIQ" hidden="1">"c17493"</definedName>
    <definedName name="IQ_NAV_SHARE_DET_EST_ORIGIN" hidden="1">"c12585"</definedName>
    <definedName name="IQ_NAV_SHARE_DET_EST_ORIGIN_CIQ" hidden="1">"c12638"</definedName>
    <definedName name="IQ_NAV_SHARE_EST_CIQ" hidden="1">"c12032"</definedName>
    <definedName name="IQ_NAV_SHARE_EST_DOWN_2MONTH" hidden="1">"c16561"</definedName>
    <definedName name="IQ_NAV_SHARE_EST_DOWN_2MONTH_CIQ" hidden="1">"c16825"</definedName>
    <definedName name="IQ_NAV_SHARE_EST_DOWN_3MONTH" hidden="1">"c16565"</definedName>
    <definedName name="IQ_NAV_SHARE_EST_DOWN_3MONTH_CIQ" hidden="1">"c16829"</definedName>
    <definedName name="IQ_NAV_SHARE_EST_DOWN_MONTH" hidden="1">"c16557"</definedName>
    <definedName name="IQ_NAV_SHARE_EST_DOWN_MONTH_CIQ" hidden="1">"c16821"</definedName>
    <definedName name="IQ_NAV_SHARE_EST_NOTE" hidden="1">"c17522"</definedName>
    <definedName name="IQ_NAV_SHARE_EST_NOTE_CIQ" hidden="1">"c17475"</definedName>
    <definedName name="IQ_NAV_SHARE_EST_NUM_ANALYSTS_2MONTH" hidden="1">"c16559"</definedName>
    <definedName name="IQ_NAV_SHARE_EST_NUM_ANALYSTS_2MONTH_CIQ" hidden="1">"c16823"</definedName>
    <definedName name="IQ_NAV_SHARE_EST_NUM_ANALYSTS_3MONTH" hidden="1">"c16563"</definedName>
    <definedName name="IQ_NAV_SHARE_EST_NUM_ANALYSTS_3MONTH_CIQ" hidden="1">"c16827"</definedName>
    <definedName name="IQ_NAV_SHARE_EST_NUM_ANALYSTS_MONTH" hidden="1">"c16555"</definedName>
    <definedName name="IQ_NAV_SHARE_EST_NUM_ANALYSTS_MONTH_CIQ" hidden="1">"c16819"</definedName>
    <definedName name="IQ_NAV_SHARE_EST_REUT" hidden="1">"c5617"</definedName>
    <definedName name="IQ_NAV_SHARE_EST_TOTAL_REVISED_2MONTH" hidden="1">"c16562"</definedName>
    <definedName name="IQ_NAV_SHARE_EST_TOTAL_REVISED_2MONTH_CIQ" hidden="1">"c16826"</definedName>
    <definedName name="IQ_NAV_SHARE_EST_TOTAL_REVISED_3MONTH" hidden="1">"c16566"</definedName>
    <definedName name="IQ_NAV_SHARE_EST_TOTAL_REVISED_3MONTH_CIQ" hidden="1">"c16830"</definedName>
    <definedName name="IQ_NAV_SHARE_EST_TOTAL_REVISED_MONTH" hidden="1">"c16558"</definedName>
    <definedName name="IQ_NAV_SHARE_EST_TOTAL_REVISED_MONTH_CIQ" hidden="1">"c16822"</definedName>
    <definedName name="IQ_NAV_SHARE_EST_UP_2MONTH" hidden="1">"c16560"</definedName>
    <definedName name="IQ_NAV_SHARE_EST_UP_2MONTH_CIQ" hidden="1">"c16824"</definedName>
    <definedName name="IQ_NAV_SHARE_EST_UP_3MONTH" hidden="1">"c16564"</definedName>
    <definedName name="IQ_NAV_SHARE_EST_UP_3MONTH_CIQ" hidden="1">"c16828"</definedName>
    <definedName name="IQ_NAV_SHARE_EST_UP_MONTH" hidden="1">"c16556"</definedName>
    <definedName name="IQ_NAV_SHARE_EST_UP_MONTH_CIQ" hidden="1">"c16820"</definedName>
    <definedName name="IQ_NAV_SHARE_HIGH_EST_CIQ" hidden="1">"c12035"</definedName>
    <definedName name="IQ_NAV_SHARE_HIGH_EST_REUT" hidden="1">"c5620"</definedName>
    <definedName name="IQ_NAV_SHARE_LOW_EST_CIQ" hidden="1">"c12036"</definedName>
    <definedName name="IQ_NAV_SHARE_LOW_EST_REUT" hidden="1">"c5621"</definedName>
    <definedName name="IQ_NAV_SHARE_MEDIAN_EST_CIQ" hidden="1">"c12033"</definedName>
    <definedName name="IQ_NAV_SHARE_MEDIAN_EST_REUT" hidden="1">"c5618"</definedName>
    <definedName name="IQ_NAV_SHARE_NUM_EST_CIQ" hidden="1">"c12037"</definedName>
    <definedName name="IQ_NAV_SHARE_NUM_EST_REUT" hidden="1">"c5622"</definedName>
    <definedName name="IQ_NAV_SHARE_RE" hidden="1">"c16011"</definedName>
    <definedName name="IQ_NAV_SHARE_STDDEV_EST_CIQ" hidden="1">"c12034"</definedName>
    <definedName name="IQ_NAV_SHARE_STDDEV_EST_REUT" hidden="1">"c5619"</definedName>
    <definedName name="IQ_NAV_STDDEV_EST" hidden="1">"c1756"</definedName>
    <definedName name="IQ_NAV_STDDEV_EST_CIQ" hidden="1">"c18149"</definedName>
    <definedName name="IQ_NCLS_CLOSED_END_1_4_FAM_LOANS_TOT_LOANS_FFIEC" hidden="1">"c13891"</definedName>
    <definedName name="IQ_NCLS_CLOSED_END_1_4_FAMILY_LOANS_TOTAL_LOANS_THRIFT" hidden="1">"c25769"</definedName>
    <definedName name="IQ_NCLS_COMM_IND_LOANS_TOT_LOANS_FFIEC" hidden="1">"c13898"</definedName>
    <definedName name="IQ_NCLS_COMM_LOANS_TOTAL_LOANS_THRIFT" hidden="1">"c25775"</definedName>
    <definedName name="IQ_NCLS_COMM_RE_FARM_LOANS_TOT_LOANS_FFIEC" hidden="1">"c13897"</definedName>
    <definedName name="IQ_NCLS_COMM_RE_FARM_LOANS_TOTAL_LOANS_THRIFT" hidden="1">"c25771"</definedName>
    <definedName name="IQ_NCLS_COMM_RE_NONFARM_NONRES_TOT_LOANS_FFIEC" hidden="1">"c13896"</definedName>
    <definedName name="IQ_NCLS_COMM_RE_NONFARM_NONRESIDENTIAL_TOTAL_LOANS_THRIFT" hidden="1">"c25773"</definedName>
    <definedName name="IQ_NCLS_CONST_LAND_DEV_LOANS_TOT_LOANS_FFIEC" hidden="1">"c13890"</definedName>
    <definedName name="IQ_NCLS_CONSTRUCTION_LAND_DEVELOPMENT_LOANS_TOTAL_LOANS_THRIFT" hidden="1">"c25767"</definedName>
    <definedName name="IQ_NCLS_CONSUMER_LOANS_TOT_LOANS_FFIEC" hidden="1">"c13899"</definedName>
    <definedName name="IQ_NCLS_CONSUMER_LOANS_TOTAL_LOANS_THRIFT" hidden="1">"c25776"</definedName>
    <definedName name="IQ_NCLS_FARM_LOANS_TOT_LOANS_FFIEC" hidden="1">"c13895"</definedName>
    <definedName name="IQ_NCLS_HOME_EQUITY_LOANS_TOT_LOANS_FFIEC" hidden="1">"c13892"</definedName>
    <definedName name="IQ_NCLS_LAND_LOANS_TOTAL_LOANS_THRIFT" hidden="1">"c25772"</definedName>
    <definedName name="IQ_NCLS_MULTIFAM_5_LOANS_TOT_LOANS_FFIEC" hidden="1">"c13894"</definedName>
    <definedName name="IQ_NCLS_MULTIFAMILY_5_MORE_LOANS_TOTAL_LOANS_THRIFT" hidden="1">"c25770"</definedName>
    <definedName name="IQ_NCLS_TOT_1_4_FAM_LOANS_TOT_LOANS_FFIEC" hidden="1">"c13893"</definedName>
    <definedName name="IQ_NCLS_TOT_LEASES_TOT_LOANS_FFIEC" hidden="1">"c13900"</definedName>
    <definedName name="IQ_NCLS_TOT_LOANS_TOT_LOANS_FFIEC" hidden="1">"c13901"</definedName>
    <definedName name="IQ_NCLS_TOTAL_1_4_FAMILY_LOANS_TOTAL_LOANS_THRIFT" hidden="1">"c25768"</definedName>
    <definedName name="IQ_NCLS_TOTAL_LOANS_TOTAL_LOANS_THRIFT" hidden="1">"c25765"</definedName>
    <definedName name="IQ_NCLS_TOTAL_MORTGAGE_LOANS_TOTAL_LOANS_THRIFT" hidden="1">"c25766"</definedName>
    <definedName name="IQ_NCLS_TOTAL_NON_RE_LOANS_TOTAL_LOANS_THRIFT" hidden="1">"c25774"</definedName>
    <definedName name="IQ_NCOS_CLOSED_END_1_4_FAM_LOANS_TOT_LOANS_FFIEC" hidden="1">"c13879"</definedName>
    <definedName name="IQ_NCOS_CLOSED_END_1_4_FAMILY_LOANS_TOTAL_LOANS_THRIFT" hidden="1">"c25757"</definedName>
    <definedName name="IQ_NCOS_COMM_IND_LOANS_TOT_LOANS_FFIEC" hidden="1">"c13886"</definedName>
    <definedName name="IQ_NCOS_COMM_LOANS_TOTAL_LOANS_THRIFT" hidden="1">"c25763"</definedName>
    <definedName name="IQ_NCOS_COMM_RE_FARM_LOANS_TOT_LOANS_FFIEC" hidden="1">"c13885"</definedName>
    <definedName name="IQ_NCOS_COMM_RE_FARM_LOANS_TOTAL_LOANS_THRIFT" hidden="1">"c25759"</definedName>
    <definedName name="IQ_NCOS_COMM_RE_NONFARM_NONRES_TOT_LOANS_FFIEC" hidden="1">"c13884"</definedName>
    <definedName name="IQ_NCOS_COMM_RE_NONFARM_NONRESIDENTIAL_TOTAL_LOANS_THRIFT" hidden="1">"c25761"</definedName>
    <definedName name="IQ_NCOS_CONST_LAND_DEV_LOANS_TOT_LOANS_FFIEC" hidden="1">"c13878"</definedName>
    <definedName name="IQ_NCOS_CONSTRUCTION_LAND_DEVELOPMENT_LOANS_TOTAL_LOANS_THRIFT" hidden="1">"c25755"</definedName>
    <definedName name="IQ_NCOS_CONSUMER_LOANS_TOT_LOANS_FFIEC" hidden="1">"c13887"</definedName>
    <definedName name="IQ_NCOS_CONSUMER_LOANS_TOTAL_LOANS_THRIFT" hidden="1">"c25764"</definedName>
    <definedName name="IQ_NCOS_FARM_LOANS_TOT_LOANS_FFIEC" hidden="1">"c13883"</definedName>
    <definedName name="IQ_NCOS_HOME_EQUITY_LOANS_TOT_LOANS_FFIEC" hidden="1">"c13880"</definedName>
    <definedName name="IQ_NCOS_LAND_LOANS_TOTAL_LOANS_THRIFT" hidden="1">"c25760"</definedName>
    <definedName name="IQ_NCOS_MULTIFAM_5_LOANS_TOT_LOANS_FFIEC" hidden="1">"c13882"</definedName>
    <definedName name="IQ_NCOS_MULTIFAMILY_5_MORE_LOANS_TOTAL_LOANS_THRIFT" hidden="1">"c25758"</definedName>
    <definedName name="IQ_NCOS_TOT_1_4_FAM_LOANS_TOT_LOANS_FFIEC" hidden="1">"c13881"</definedName>
    <definedName name="IQ_NCOS_TOT_LEASES_TOT_LOANS_FFIEC" hidden="1">"c13888"</definedName>
    <definedName name="IQ_NCOS_TOT_LOANS_TOT_LOANS_FFIEC" hidden="1">"c13889"</definedName>
    <definedName name="IQ_NCOS_TOTAL_1_4_FAMILY_LOANS_TOTAL_LOANS_THRIFT" hidden="1">"c25756"</definedName>
    <definedName name="IQ_NCOS_TOTAL_LOANS_TOTAL_LOANS_THRIFT" hidden="1">"c25753"</definedName>
    <definedName name="IQ_NCOS_TOTAL_MORTGAGE_LOANS_TOTAL_LOANS_THRIFT" hidden="1">"c25754"</definedName>
    <definedName name="IQ_NCOS_TOTAL_NON_RE_LOANS_TOTAL_LOANS_THRIFT" hidden="1">"c25762"</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CIQ_COL" hidden="1">"c11717"</definedName>
    <definedName name="IQ_NET_DEBT_ACT_OR_EST_REUT" hidden="1">"c5473"</definedName>
    <definedName name="IQ_NET_DEBT_DET_EST" hidden="1">"c12061"</definedName>
    <definedName name="IQ_NET_DEBT_DET_EST_CIQ" hidden="1">"c12124"</definedName>
    <definedName name="IQ_NET_DEBT_DET_EST_CURRENCY" hidden="1">"c12468"</definedName>
    <definedName name="IQ_NET_DEBT_DET_EST_CURRENCY_CIQ" hidden="1">"c12515"</definedName>
    <definedName name="IQ_NET_DEBT_DET_EST_DATE" hidden="1">"c12214"</definedName>
    <definedName name="IQ_NET_DEBT_DET_EST_DATE_CIQ" hidden="1">"c12270"</definedName>
    <definedName name="IQ_NET_DEBT_DET_EST_INCL" hidden="1">"c12351"</definedName>
    <definedName name="IQ_NET_DEBT_DET_EST_INCL_CIQ" hidden="1">"c12398"</definedName>
    <definedName name="IQ_NET_DEBT_DET_EST_NOTE" hidden="1">"c17541"</definedName>
    <definedName name="IQ_NET_DEBT_DET_EST_NOTE_CIQ" hidden="1">"c17494"</definedName>
    <definedName name="IQ_NET_DEBT_DET_EST_ORIGIN" hidden="1">"c12586"</definedName>
    <definedName name="IQ_NET_DEBT_DET_EST_ORIGIN_CIQ" hidden="1">"c12639"</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CIQ" hidden="1">"c16777"</definedName>
    <definedName name="IQ_NET_DEBT_EST_DOWN_3MONTH" hidden="1">"c16517"</definedName>
    <definedName name="IQ_NET_DEBT_EST_DOWN_3MONTH_CIQ" hidden="1">"c16781"</definedName>
    <definedName name="IQ_NET_DEBT_EST_DOWN_MONTH" hidden="1">"c16509"</definedName>
    <definedName name="IQ_NET_DEBT_EST_DOWN_MONTH_CIQ" hidden="1">"c16773"</definedName>
    <definedName name="IQ_NET_DEBT_EST_NOTE" hidden="1">"c17518"</definedName>
    <definedName name="IQ_NET_DEBT_EST_NOTE_CIQ" hidden="1">"c17471"</definedName>
    <definedName name="IQ_NET_DEBT_EST_NUM_ANALYSTS_2MONTH" hidden="1">"c16511"</definedName>
    <definedName name="IQ_NET_DEBT_EST_NUM_ANALYSTS_2MONTH_CIQ" hidden="1">"c16775"</definedName>
    <definedName name="IQ_NET_DEBT_EST_NUM_ANALYSTS_3MONTH" hidden="1">"c16515"</definedName>
    <definedName name="IQ_NET_DEBT_EST_NUM_ANALYSTS_3MONTH_CIQ" hidden="1">"c16779"</definedName>
    <definedName name="IQ_NET_DEBT_EST_NUM_ANALYSTS_MONTH" hidden="1">"c16507"</definedName>
    <definedName name="IQ_NET_DEBT_EST_NUM_ANALYSTS_MONTH_CIQ" hidden="1">"c16771"</definedName>
    <definedName name="IQ_NET_DEBT_EST_REUT" hidden="1">"c3976"</definedName>
    <definedName name="IQ_NET_DEBT_EST_TOTAL_REVISED_2MONTH" hidden="1">"c16514"</definedName>
    <definedName name="IQ_NET_DEBT_EST_TOTAL_REVISED_2MONTH_CIQ" hidden="1">"c16778"</definedName>
    <definedName name="IQ_NET_DEBT_EST_TOTAL_REVISED_3MONTH" hidden="1">"c16518"</definedName>
    <definedName name="IQ_NET_DEBT_EST_TOTAL_REVISED_3MONTH_CIQ" hidden="1">"c16782"</definedName>
    <definedName name="IQ_NET_DEBT_EST_TOTAL_REVISED_MONTH" hidden="1">"c16510"</definedName>
    <definedName name="IQ_NET_DEBT_EST_TOTAL_REVISED_MONTH_CIQ" hidden="1">"c16774"</definedName>
    <definedName name="IQ_NET_DEBT_EST_UP_2MONTH" hidden="1">"c16512"</definedName>
    <definedName name="IQ_NET_DEBT_EST_UP_2MONTH_CIQ" hidden="1">"c16776"</definedName>
    <definedName name="IQ_NET_DEBT_EST_UP_3MONTH" hidden="1">"c16516"</definedName>
    <definedName name="IQ_NET_DEBT_EST_UP_3MONTH_CIQ" hidden="1">"c16780"</definedName>
    <definedName name="IQ_NET_DEBT_EST_UP_MONTH" hidden="1">"c16508"</definedName>
    <definedName name="IQ_NET_DEBT_EST_UP_MONTH_CIQ" hidden="1">"c16772"</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NUM_EST" hidden="1">"c3515"</definedName>
    <definedName name="IQ_NET_DEBT_NUM_EST_CIQ" hidden="1">"c3818"</definedName>
    <definedName name="IQ_NET_DEBT_NUM_EST_REUT" hidden="1">"c3980"</definedName>
    <definedName name="IQ_NET_DEBT_STDDEV_EST" hidden="1">"c3516"</definedName>
    <definedName name="IQ_NET_DEBT_STDDEV_EST_CIQ" hidden="1">"c3819"</definedName>
    <definedName name="IQ_NET_DEBT_STDDEV_EST_REUT" hidden="1">"c3981"</definedName>
    <definedName name="IQ_NET_EARNED" hidden="1">"c2734"</definedName>
    <definedName name="IQ_NET_FED_FUNDS_PURCHASED_TOTAL_ASSETS_THRIFT" hidden="1">"c25704"</definedName>
    <definedName name="IQ_NET_FIDUCIARY_RELATED_SERVICES_INC_THRIFT" hidden="1">"c24815"</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AFS_SEC_THRIFT" hidden="1">"c24770"</definedName>
    <definedName name="IQ_NET_GAIN_SALE_LOANS_HELD_INV_THRIFT" hidden="1">"c24774"</definedName>
    <definedName name="IQ_NET_GAIN_SALE_LOANS_LEASES_HFS_THRIFT" hidden="1">"c24771"</definedName>
    <definedName name="IQ_NET_GAIN_SALE_OTHER_ASSETS_HELD_INV_THRIFT" hidden="1">"c24775"</definedName>
    <definedName name="IQ_NET_GAIN_SALE_OTHER_ASSETS_HFS_THRIFT" hidden="1">"c24772"</definedName>
    <definedName name="IQ_NET_GAIN_SALE_PREMISES_FIXED_ASSETS_EXP_FFIEC" hidden="1">"c15372"</definedName>
    <definedName name="IQ_NET_GAIN_SALE_PREMISES_FIXED_ASSETS_INC_FFIEC" hidden="1">"c15369"</definedName>
    <definedName name="IQ_NET_GAIN_SALE_SEC_HTM_THRIFT" hidden="1">"c24773"</definedName>
    <definedName name="IQ_NET_GAINS_FIN_ASSETS_LIABILITIES_FV_THRIFT" hidden="1">"c24776"</definedName>
    <definedName name="IQ_NET_IMPAIR_LOSS_FFIEC" hidden="1">"c25848"</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AVG_ASSETS_THRIFT" hidden="1">"c25661"</definedName>
    <definedName name="IQ_NET_INCOME_FDIC" hidden="1">"c6587"</definedName>
    <definedName name="IQ_NET_INCOME_HOMEBUILDING_SALES" hidden="1">"c15818"</definedName>
    <definedName name="IQ_NET_INCOME_LH_FFIEC" hidden="1">"c13110"</definedName>
    <definedName name="IQ_NET_INCOME_LOCOM_ADJUST_THRIFT" hidden="1">"c24779"</definedName>
    <definedName name="IQ_NET_INCOME_LOSS_ATTRIBUTABLE_SAVINGS_ASSOCIATION_THRIFT" hidden="1">"c25009"</definedName>
    <definedName name="IQ_NET_INCOME_PC_FFIEC" hidden="1">"c13103"</definedName>
    <definedName name="IQ_NET_INCOME_REPOSSESS_ASSETS_THRIFT" hidden="1">"c24778"</definedName>
    <definedName name="IQ_NET_INCOME_SALE_ASSETS_HFS_AFS_SEC_THRIFT" hidden="1">"c24769"</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 hidden="1">"c765"</definedName>
    <definedName name="IQ_NET_INT_INC_FIN" hidden="1">"c766"</definedName>
    <definedName name="IQ_NET_INT_INC_TOTAL_REV" hidden="1">"c767"</definedName>
    <definedName name="IQ_NET_INT_INCOME_AFTER_PROVISION_THRIFT" hidden="1">"c25871"</definedName>
    <definedName name="IQ_NET_INT_INCOME_AVG_ASSET" hidden="1">"c15706"</definedName>
    <definedName name="IQ_NET_INT_INCOME_AVG_ASSETS_THRIFT" hidden="1">"c25649"</definedName>
    <definedName name="IQ_NET_INT_INCOME_AVG_EARNING_ASSETS_THRIFT" hidden="1">"c25668"</definedName>
    <definedName name="IQ_NET_INT_INCOME_FFIEC" hidden="1">"c13001"</definedName>
    <definedName name="IQ_NET_INT_INCOME_FTE_FFIEC" hidden="1">"c13036"</definedName>
    <definedName name="IQ_NET_INT_INCOME_THRIFT" hidden="1">"c24765"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_LOSSES_AVG_LOANS_THRIFT" hidden="1">"c25635"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CORE_DEPOSITS_THRIFT" hidden="1">"c25628"</definedName>
    <definedName name="IQ_NET_LOANS_DEPOSITS_FFIEC" hidden="1">"c13340"</definedName>
    <definedName name="IQ_NET_LOANS_EQUITY_FFIEC" hidden="1">"c13347"</definedName>
    <definedName name="IQ_NET_LOANS_EQUITY_THRIFT" hidden="1">"c25632"</definedName>
    <definedName name="IQ_NET_LOANS_LEASES_CORE_DEPOSITS_FDIC" hidden="1">"c6743"</definedName>
    <definedName name="IQ_NET_LOANS_LEASES_DEPOSITS_FDIC" hidden="1">"c6742"</definedName>
    <definedName name="IQ_NET_LOANS_LEASES_LETTERS_CREDIT_TOTAL_ASSETS_THRIFT" hidden="1">"c25698"</definedName>
    <definedName name="IQ_NET_LOANS_LEASES_TOTAL_ASSETS_THRIFT" hidden="1">"c25694"</definedName>
    <definedName name="IQ_NET_LOANS_TOTAL_DEPOSITS" hidden="1">"c779"</definedName>
    <definedName name="IQ_NET_LOANS_TOTAL_DEPOSITS_THRIFT" hidden="1">"c25627"</definedName>
    <definedName name="IQ_NET_LOSSES" hidden="1">"c15873"</definedName>
    <definedName name="IQ_NET_LOSSES_FIDUCIARY_RELATED_SERVICES_THRIFT" hidden="1">"c24813"</definedName>
    <definedName name="IQ_NET_NEW_CLIENT_ASSETS" hidden="1">"c20430"</definedName>
    <definedName name="IQ_NET_NONCORE_FUNDING_DEPENDENCE_SHORT_TERM_THRIFT" hidden="1">"c25624"</definedName>
    <definedName name="IQ_NET_NONCORE_FUNDING_DEPENDENCE_THRIFT" hidden="1">"c25623"</definedName>
    <definedName name="IQ_NET_NONINTEREST_INC_EXP_INTERNATIONAL_OPS_FFIEC" hidden="1">"c15387"</definedName>
    <definedName name="IQ_NET_OCCUPANCY_EXP_ADJUSTED_OPERATING_INCOME_THRIFT" hidden="1">"c25686"</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PROVISION_LOSS_GVA_THRIFT" hidden="1">"c25092"</definedName>
    <definedName name="IQ_NET_PROVISION_LOSS_SVA_THRIFT" hidden="1">"c25100"</definedName>
    <definedName name="IQ_NET_PROVISION_LOSS_TVA_THRIFT" hidden="1">"c25107"</definedName>
    <definedName name="IQ_NET_RENTAL_EXP_FN" hidden="1">"c780"</definedName>
    <definedName name="IQ_NET_SECURITIZATION_INC_FOREIGN_FFIEC" hidden="1">"c15379"</definedName>
    <definedName name="IQ_NET_SECURITIZATION_INCOME_FDIC" hidden="1">"c6669"</definedName>
    <definedName name="IQ_NET_SERVICING_FEES_ADJUSTED_OPERATING_INCOME_THRIFT" hidden="1">"c25690"</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BASIS_ACCOUNTING_ADJUSTMENTS_SAVINGS_ASSOCIATION_THRIFT" hidden="1">"c25015"</definedName>
    <definedName name="IQ_NEW_DEPOSITS_RECEIVED_LESS_DEPOSITS_WITHDRAWN_THRIFT" hidden="1">"c25343"</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CIQ_COL" hidden="1">"c11712"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ANK_NONCONTROLLING_INT_THRIFT" hidden="1">"c24798"</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 hidden="1">"c25786"</definedName>
    <definedName name="IQ_NI_DET_EST" hidden="1">"c12062"</definedName>
    <definedName name="IQ_NI_DET_EST_CIQ" hidden="1">"c12125"</definedName>
    <definedName name="IQ_NI_DET_EST_CURRENCY" hidden="1">"c12469"</definedName>
    <definedName name="IQ_NI_DET_EST_CURRENCY_CIQ" hidden="1">"c12516"</definedName>
    <definedName name="IQ_NI_DET_EST_DATE" hidden="1">"c12215"</definedName>
    <definedName name="IQ_NI_DET_EST_DATE_CIQ" hidden="1">"c12271"</definedName>
    <definedName name="IQ_NI_DET_EST_INCL" hidden="1">"c12352"</definedName>
    <definedName name="IQ_NI_DET_EST_INCL_CIQ" hidden="1">"c12399"</definedName>
    <definedName name="IQ_NI_DET_EST_NOTE" hidden="1">"c17533"</definedName>
    <definedName name="IQ_NI_DET_EST_NOTE_CIQ" hidden="1">"c17486"</definedName>
    <definedName name="IQ_NI_DET_EST_ORIGIN" hidden="1">"c12587"</definedName>
    <definedName name="IQ_NI_DET_EST_ORIGIN_CIQ" hidden="1">"c12640"</definedName>
    <definedName name="IQ_NI_EST" hidden="1">"c1716"</definedName>
    <definedName name="IQ_NI_EST_CIQ" hidden="1">"c4702"</definedName>
    <definedName name="IQ_NI_EST_DOWN_2MONTH" hidden="1">"c16429"</definedName>
    <definedName name="IQ_NI_EST_DOWN_2MONTH_CIQ" hidden="1">"c16717"</definedName>
    <definedName name="IQ_NI_EST_DOWN_3MONTH" hidden="1">"c16433"</definedName>
    <definedName name="IQ_NI_EST_DOWN_3MONTH_CIQ" hidden="1">"c16721"</definedName>
    <definedName name="IQ_NI_EST_DOWN_MONTH" hidden="1">"c16425"</definedName>
    <definedName name="IQ_NI_EST_DOWN_MONTH_CIQ" hidden="1">"c16713"</definedName>
    <definedName name="IQ_NI_EST_NOTE" hidden="1">"c17514"</definedName>
    <definedName name="IQ_NI_EST_NOTE_CIQ" hidden="1">"c17467"</definedName>
    <definedName name="IQ_NI_EST_NUM_ANALYSTS_2MONTH" hidden="1">"c16427"</definedName>
    <definedName name="IQ_NI_EST_NUM_ANALYSTS_2MONTH_CIQ" hidden="1">"c16715"</definedName>
    <definedName name="IQ_NI_EST_NUM_ANALYSTS_3MONTH" hidden="1">"c16431"</definedName>
    <definedName name="IQ_NI_EST_NUM_ANALYSTS_3MONTH_CIQ" hidden="1">"c16719"</definedName>
    <definedName name="IQ_NI_EST_NUM_ANALYSTS_MONTH" hidden="1">"c16423"</definedName>
    <definedName name="IQ_NI_EST_NUM_ANALYSTS_MONTH_CIQ" hidden="1">"c16711"</definedName>
    <definedName name="IQ_NI_EST_REUT" hidden="1">"c5368"</definedName>
    <definedName name="IQ_NI_EST_TOTAL_REVISED_2MONTH" hidden="1">"c16430"</definedName>
    <definedName name="IQ_NI_EST_TOTAL_REVISED_2MONTH_CIQ" hidden="1">"c16718"</definedName>
    <definedName name="IQ_NI_EST_TOTAL_REVISED_3MONTH" hidden="1">"c16434"</definedName>
    <definedName name="IQ_NI_EST_TOTAL_REVISED_3MONTH_CIQ" hidden="1">"c16722"</definedName>
    <definedName name="IQ_NI_EST_TOTAL_REVISED_MONTH" hidden="1">"c16426"</definedName>
    <definedName name="IQ_NI_EST_TOTAL_REVISED_MONTH_CIQ" hidden="1">"c16714"</definedName>
    <definedName name="IQ_NI_EST_UP_2MONTH" hidden="1">"c16428"</definedName>
    <definedName name="IQ_NI_EST_UP_2MONTH_CIQ" hidden="1">"c16716"</definedName>
    <definedName name="IQ_NI_EST_UP_3MONTH" hidden="1">"c16432"</definedName>
    <definedName name="IQ_NI_EST_UP_3MONTH_CIQ" hidden="1">"c16720"</definedName>
    <definedName name="IQ_NI_EST_UP_MONTH" hidden="1">"c16424"</definedName>
    <definedName name="IQ_NI_EST_UP_MONTH_CIQ" hidden="1">"c16712"</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IQ" hidden="1">"c12126"</definedName>
    <definedName name="IQ_NI_GW_DET_EST_CURRENCY" hidden="1">"c12470"</definedName>
    <definedName name="IQ_NI_GW_DET_EST_CURRENCY_CIQ" hidden="1">"c12517"</definedName>
    <definedName name="IQ_NI_GW_DET_EST_DATE" hidden="1">"c12216"</definedName>
    <definedName name="IQ_NI_GW_DET_EST_DATE_CIQ" hidden="1">"c12272"</definedName>
    <definedName name="IQ_NI_GW_DET_EST_INCL" hidden="1">"c12353"</definedName>
    <definedName name="IQ_NI_GW_DET_EST_INCL_CIQ" hidden="1">"c12400"</definedName>
    <definedName name="IQ_NI_GW_DET_EST_NOTE" hidden="1">"c17532"</definedName>
    <definedName name="IQ_NI_GW_DET_EST_NOTE_CIQ" hidden="1">"c17485"</definedName>
    <definedName name="IQ_NI_GW_DET_EST_ORIGIN_CIQ" hidden="1">"c12641"</definedName>
    <definedName name="IQ_NI_GW_EST" hidden="1">"c1723"</definedName>
    <definedName name="IQ_NI_GW_EST_CIQ" hidden="1">"c4709"</definedName>
    <definedName name="IQ_NI_GW_EST_DOWN_2MONTH" hidden="1">"c16453"</definedName>
    <definedName name="IQ_NI_GW_EST_DOWN_2MONTH_CIQ" hidden="1">"c16741"</definedName>
    <definedName name="IQ_NI_GW_EST_DOWN_3MONTH" hidden="1">"c16457"</definedName>
    <definedName name="IQ_NI_GW_EST_DOWN_3MONTH_CIQ" hidden="1">"c16745"</definedName>
    <definedName name="IQ_NI_GW_EST_DOWN_MONTH" hidden="1">"c16449"</definedName>
    <definedName name="IQ_NI_GW_EST_DOWN_MONTH_CIQ" hidden="1">"c16737"</definedName>
    <definedName name="IQ_NI_GW_EST_NOTE" hidden="1">"c17516"</definedName>
    <definedName name="IQ_NI_GW_EST_NOTE_CIQ" hidden="1">"c17469"</definedName>
    <definedName name="IQ_NI_GW_EST_NUM_ANALYSTS_2MONTH" hidden="1">"c16451"</definedName>
    <definedName name="IQ_NI_GW_EST_NUM_ANALYSTS_2MONTH_CIQ" hidden="1">"c16739"</definedName>
    <definedName name="IQ_NI_GW_EST_NUM_ANALYSTS_3MONTH" hidden="1">"c16455"</definedName>
    <definedName name="IQ_NI_GW_EST_NUM_ANALYSTS_3MONTH_CIQ" hidden="1">"c16743"</definedName>
    <definedName name="IQ_NI_GW_EST_NUM_ANALYSTS_MONTH" hidden="1">"c16447"</definedName>
    <definedName name="IQ_NI_GW_EST_NUM_ANALYSTS_MONTH_CIQ" hidden="1">"c16735"</definedName>
    <definedName name="IQ_NI_GW_EST_REUT" hidden="1">"c5375"</definedName>
    <definedName name="IQ_NI_GW_EST_TOTAL_REVISED_2MONTH" hidden="1">"c16454"</definedName>
    <definedName name="IQ_NI_GW_EST_TOTAL_REVISED_2MONTH_CIQ" hidden="1">"c16742"</definedName>
    <definedName name="IQ_NI_GW_EST_TOTAL_REVISED_3MONTH" hidden="1">"c16458"</definedName>
    <definedName name="IQ_NI_GW_EST_TOTAL_REVISED_3MONTH_CIQ" hidden="1">"c16746"</definedName>
    <definedName name="IQ_NI_GW_EST_TOTAL_REVISED_MONTH" hidden="1">"c16450"</definedName>
    <definedName name="IQ_NI_GW_EST_TOTAL_REVISED_MONTH_CIQ" hidden="1">"c16738"</definedName>
    <definedName name="IQ_NI_GW_EST_UP_2MONTH" hidden="1">"c16452"</definedName>
    <definedName name="IQ_NI_GW_EST_UP_2MONTH_CIQ" hidden="1">"c16740"</definedName>
    <definedName name="IQ_NI_GW_EST_UP_3MONTH" hidden="1">"c16456"</definedName>
    <definedName name="IQ_NI_GW_EST_UP_3MONTH_CIQ" hidden="1">"c16744"</definedName>
    <definedName name="IQ_NI_GW_EST_UP_MONTH" hidden="1">"c16448"</definedName>
    <definedName name="IQ_NI_GW_EST_UP_MONTH_CIQ" hidden="1">"c16736"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NON_CONTROLLING_INTERESTS_FFIEC" hidden="1">"c15366"</definedName>
    <definedName name="IQ_NI_NONCONTROLLING_INT_THRIFT" hidden="1">"c24799"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REPORTED_DET_EST_CIQ" hidden="1">"c12127"</definedName>
    <definedName name="IQ_NI_REPORTED_DET_EST_CURRENCY_CIQ" hidden="1">"c12518"</definedName>
    <definedName name="IQ_NI_REPORTED_DET_EST_DATE_CIQ" hidden="1">"c12273"</definedName>
    <definedName name="IQ_NI_REPORTED_DET_EST_INCL_CIQ" hidden="1">"c12401"</definedName>
    <definedName name="IQ_NI_REPORTED_DET_EST_NOTE" hidden="1">"c17537"</definedName>
    <definedName name="IQ_NI_REPORTED_DET_EST_NOTE_CIQ" hidden="1">"c17490"</definedName>
    <definedName name="IQ_NI_REPORTED_DET_EST_ORIGIN" hidden="1">"c12588"</definedName>
    <definedName name="IQ_NI_REPORTED_DET_EST_ORIGIN_CIQ" hidden="1">"c12642"</definedName>
    <definedName name="IQ_NI_REPORTED_EST" hidden="1">"c1730"</definedName>
    <definedName name="IQ_NI_REPORTED_EST_CIQ" hidden="1">"c4716"</definedName>
    <definedName name="IQ_NI_REPORTED_EST_DOWN_2MONTH" hidden="1">"c16441"</definedName>
    <definedName name="IQ_NI_REPORTED_EST_DOWN_2MONTH_CIQ" hidden="1">"c16729"</definedName>
    <definedName name="IQ_NI_REPORTED_EST_DOWN_3MONTH" hidden="1">"c16445"</definedName>
    <definedName name="IQ_NI_REPORTED_EST_DOWN_3MONTH_CIQ" hidden="1">"c16733"</definedName>
    <definedName name="IQ_NI_REPORTED_EST_DOWN_MONTH" hidden="1">"c16437"</definedName>
    <definedName name="IQ_NI_REPORTED_EST_DOWN_MONTH_CIQ" hidden="1">"c16725"</definedName>
    <definedName name="IQ_NI_REPORTED_EST_NOTE" hidden="1">"c17515"</definedName>
    <definedName name="IQ_NI_REPORTED_EST_NOTE_CIQ" hidden="1">"c17468"</definedName>
    <definedName name="IQ_NI_REPORTED_EST_NUM_ANALYSTS_2MONTH" hidden="1">"c16439"</definedName>
    <definedName name="IQ_NI_REPORTED_EST_NUM_ANALYSTS_2MONTH_CIQ" hidden="1">"c16727"</definedName>
    <definedName name="IQ_NI_REPORTED_EST_NUM_ANALYSTS_3MONTH" hidden="1">"c16443"</definedName>
    <definedName name="IQ_NI_REPORTED_EST_NUM_ANALYSTS_3MONTH_CIQ" hidden="1">"c16731"</definedName>
    <definedName name="IQ_NI_REPORTED_EST_NUM_ANALYSTS_MONTH" hidden="1">"c16435"</definedName>
    <definedName name="IQ_NI_REPORTED_EST_NUM_ANALYSTS_MONTH_CIQ" hidden="1">"c16723"</definedName>
    <definedName name="IQ_NI_REPORTED_EST_REUT" hidden="1">"c5382"</definedName>
    <definedName name="IQ_NI_REPORTED_EST_TOTAL_REVISED_2MONTH" hidden="1">"c16442"</definedName>
    <definedName name="IQ_NI_REPORTED_EST_TOTAL_REVISED_2MONTH_CIQ" hidden="1">"c16730"</definedName>
    <definedName name="IQ_NI_REPORTED_EST_TOTAL_REVISED_3MONTH" hidden="1">"c16446"</definedName>
    <definedName name="IQ_NI_REPORTED_EST_TOTAL_REVISED_3MONTH_CIQ" hidden="1">"c16734"</definedName>
    <definedName name="IQ_NI_REPORTED_EST_TOTAL_REVISED_MONTH" hidden="1">"c16438"</definedName>
    <definedName name="IQ_NI_REPORTED_EST_TOTAL_REVISED_MONTH_CIQ" hidden="1">"c16726"</definedName>
    <definedName name="IQ_NI_REPORTED_EST_UP_2MONTH" hidden="1">"c16440"</definedName>
    <definedName name="IQ_NI_REPORTED_EST_UP_2MONTH_CIQ" hidden="1">"c16728"</definedName>
    <definedName name="IQ_NI_REPORTED_EST_UP_3MONTH" hidden="1">"c16444"</definedName>
    <definedName name="IQ_NI_REPORTED_EST_UP_3MONTH_CIQ" hidden="1">"c16732"</definedName>
    <definedName name="IQ_NI_REPORTED_EST_UP_MONTH" hidden="1">"c16436"</definedName>
    <definedName name="IQ_NI_REPORTED_EST_UP_MONTH_CIQ" hidden="1">"c16724"</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UBTOTAL_AP" hidden="1">"c8983"</definedName>
    <definedName name="IQ_NI_THRIFT" hidden="1">"c24800"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MAND_DEPOSITS_THRIFT" hidden="1">"c25007"</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FTER_PROVISION_THRIFT" hidden="1">"c25872"</definedName>
    <definedName name="IQ_NON_INT_EXP_AVG_ASSETS_FFIEC" hidden="1">"c18878"</definedName>
    <definedName name="IQ_NON_INT_EXP_AVG_ASSETS_THRIFT" hidden="1">"c25784"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_THRIFT" hidden="1">"c24793"</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DJUSTED_OPERATING_INCOME_THRIFT" hidden="1">"c25688"</definedName>
    <definedName name="IQ_NON_INT_INCOME_AVG_ASSET" hidden="1">"c15707"</definedName>
    <definedName name="IQ_NON_INT_INCOME_AVG_ASSETS_THRIFT" hidden="1">"c25650"</definedName>
    <definedName name="IQ_NON_INT_INCOME_FFIEC" hidden="1">"c13017"</definedName>
    <definedName name="IQ_NON_INT_INCOME_THRIFT" hidden="1">"c24781"</definedName>
    <definedName name="IQ_NON_INTEREST_BEARING_DEPOSITS_ALL_OTHER_ACCOUNTS_THRIFT" hidden="1">"c25423"</definedName>
    <definedName name="IQ_NON_INTEREST_BEARING_DEPOSITS_EMPLOYEE_BENEFIT_RETIREMENT_RELATED_ACCOUNTS_THRIFT" hidden="1">"c25407"</definedName>
    <definedName name="IQ_NON_INTEREST_BEARING_DEPOSITS_PERSONAL_TRUST_AGENCY_INV_MANAGEMENT_ACCOUNTS_THRIFT" hidden="1">"c25391"</definedName>
    <definedName name="IQ_NON_INTEREST_EXP" hidden="1">"c1400"</definedName>
    <definedName name="IQ_NON_INTEREST_INC" hidden="1">"c1401"</definedName>
    <definedName name="IQ_NON_MORTGAGE_AGRICULTURE_FARMERS_COMM_LOANS_100000_THROUGH_250000_THRIFT" hidden="1">"c24974"</definedName>
    <definedName name="IQ_NON_MORTGAGE_AGRICULTURE_FARMERS_COMM_LOANS_250000_THROUGH_500000_THRIFT" hidden="1">"c24976"</definedName>
    <definedName name="IQ_NON_MORTGAGE_AGRICULTURE_FARMERS_COMM_LOANS_LESS_THAN_EQUAL_100000_THRIFT" hidden="1">"c24972"</definedName>
    <definedName name="IQ_NON_MORTGAGE_LOANS_ADJUSTED_NCOS_TOTAL_TOTAL_THRIFT" hidden="1">"c25209"</definedName>
    <definedName name="IQ_NON_MORTGAGE_LOANS_GVA_CHARGE_OFFS_TOTAL_THRIFT" hidden="1">"c25124"</definedName>
    <definedName name="IQ_NON_MORTGAGE_LOANS_GVA_RECOVERIES_TOTAL_THRIFT" hidden="1">"c25155"</definedName>
    <definedName name="IQ_NON_MORTGAGE_LOANS_SVA_PROVISIONS_TRANSFERS_FROM_GVA_TOTAL_TOTAL_THRIFT" hidden="1">"c25178"</definedName>
    <definedName name="IQ_NON_MORTGAGE_NON_AGRICULTURE_COMM_LOANS_100000_THROUGH_250000_THRIFT" hidden="1">"c24961"</definedName>
    <definedName name="IQ_NON_MORTGAGE_NON_AGRICULTURE_COMM_LOANS_250000_THROUGH_1000000_THRIFT" hidden="1">"c24963"</definedName>
    <definedName name="IQ_NON_MORTGAGE_NON_AGRICULTURE_COMM_LOANS_LESS_THAN_EQUAL_100000_THRIFT" hidden="1">"c24959"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ORE_FUNDING_TOTAL_ASSETS_THRIFT" hidden="1">"c25700"</definedName>
    <definedName name="IQ_NONCUMULATIVE_PREF_THRIFT" hidden="1">"c24916"</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LOANS_GROSS_LOANS_THRIFT" hidden="1">"c25730"</definedName>
    <definedName name="IQ_NONFARM_NONRES_LOANS_RISK_BASED_CAPITAL_THRIFT" hidden="1">"c25715"</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 hidden="1">"c25117"</definedName>
    <definedName name="IQ_NONRES_PROPERTY_CONSTRUCTION_MORTGAGE_LOANS_GVA_RECOVERIES_THRIFT" hidden="1">"c25148"</definedName>
    <definedName name="IQ_NONRES_PROPERTY_DWELLING_UNITS_CONSTRUCTION_MORTGAGE_LOANS_ADJUSTED_NCOS_TOTAL_THRIFT" hidden="1">"c25202"</definedName>
    <definedName name="IQ_NONRES_PROPERTY_DWELLING_UNITS_CONSTRUCTION_MORTGAGE_LOANS_SVA_PROVISIONS_TRANSFERS_FROM_GVA_TOTAL_THRIFT" hidden="1">"c25171"</definedName>
    <definedName name="IQ_NONRES_PROPERTY_EXCEPT_LAND_IN_PROCESS_FORECLOSURE_THRIFT" hidden="1">"c25308"</definedName>
    <definedName name="IQ_NONRES_PROPERTY_EXCEPT_LAND_PML_ADJUSTED_NCOS_TOTAL_THRIFT" hidden="1">"c25207"</definedName>
    <definedName name="IQ_NONRES_PROPERTY_EXCEPT_LAND_PML_GVA_CHARGE_OFFS_THRIFT" hidden="1">"c25122"</definedName>
    <definedName name="IQ_NONRES_PROPERTY_EXCEPT_LAND_PML_GVA_RECOVERIES_THRIFT" hidden="1">"c25153"</definedName>
    <definedName name="IQ_NONRES_PROPERTY_EXCEPT_LAND_PML_SVA_PROVISIONS_TRANSFERS_FROM_GVA_TOTAL_THRIFT" hidden="1">"c25176"</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 hidden="1">"c25053"</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_ACCOUNTS_EXCLUDING_RETIREMENT_ACCOUNTS_GREATER_THAN_250000_THRIFT" hidden="1">"c24989"</definedName>
    <definedName name="IQ_NUMBER_DEPOSIT_ACCOUNTS_EXCLUDING_RETIREMENT_ACCOUNTS_LESS_THAN_250000_THRIFT" hidden="1">"c24988"</definedName>
    <definedName name="IQ_NUMBER_DEPOSIT_ACCOUNTS_THRIFT" hidden="1">"c24987"</definedName>
    <definedName name="IQ_NUMBER_DEPOSITS_LESS_THAN_100K_FDIC" hidden="1">"c6495"</definedName>
    <definedName name="IQ_NUMBER_DEPOSITS_MORE_THAN_100K_FDIC" hidden="1">"c6493"</definedName>
    <definedName name="IQ_NUMBER_FIDUCIARY_MANAGED_ACCOUNTS_THRIFT" hidden="1">"c25439"</definedName>
    <definedName name="IQ_NUMBER_FTE_EMPLOYEES_THRIFT" hidden="1">"c24929"</definedName>
    <definedName name="IQ_NUMBER_ISSUES_IN_DEFAULT_THRIFT" hidden="1">"c25443"</definedName>
    <definedName name="IQ_NUMBER_LOANS_SECURED_FARM_100000_THROUGH_250000_THRIFT" hidden="1">"c24969"</definedName>
    <definedName name="IQ_NUMBER_LOANS_SECURED_FARM_250000_THROUGH_500000_THRIFT" hidden="1">"c24971"</definedName>
    <definedName name="IQ_NUMBER_LOANS_SECURED_FARM_LESS_THAN_EQUAL_100000_THRIFT" hidden="1">"c24967"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 hidden="1">"c24955"</definedName>
    <definedName name="IQ_NUMBER_MORTGAGE_LOANS_SECURED_NON_RES_PROPERTY_250000_THROUGH_1000000_THRIFT" hidden="1">"c24957"</definedName>
    <definedName name="IQ_NUMBER_MORTGAGE_LOANS_SECURED_NON_RES_PROPERTY_LESS_THAN_EQUAL_100000_THRIFT" hidden="1">"c24953"</definedName>
    <definedName name="IQ_NUMBER_MORTGAGE_LOANS_SECURED_NON_RES_PROPERTY_THRIFT" hidden="1">"c24958"</definedName>
    <definedName name="IQ_NUMBER_NON_MORTGAGE_AGRICULTURE_FARMERS_COMM_LOANS_100000_THROUGH_250000_THRIFT" hidden="1">"c24975"</definedName>
    <definedName name="IQ_NUMBER_NON_MORTGAGE_AGRICULTURE_FARMERS_COMM_LOANS_250000_THROUGH_500000_THRIFT" hidden="1">"c24977"</definedName>
    <definedName name="IQ_NUMBER_NON_MORTGAGE_AGRICULTURE_FARMERS_COMM_LOANS_LESS_THAN_EQUAL_100000_THRIFT" hidden="1">"c24973"</definedName>
    <definedName name="IQ_NUMBER_NON_MORTGAGE_LOANS_EXCEPT_CREDIT_CARD_LOANS_THRIFT" hidden="1">"c24965"</definedName>
    <definedName name="IQ_NUMBER_NON_MORTGAGE_NON_AGRICULTURE_COMM_LOANS_100000_THROUGH_250000_THRIFT" hidden="1">"c24962"</definedName>
    <definedName name="IQ_NUMBER_NON_MORTGAGE_NON_AGRICULTURE_COMM_LOANS_250000_THROUGH_1000000_THRIFT" hidden="1">"c24964"</definedName>
    <definedName name="IQ_NUMBER_NON_MORTGAGE_NON_AGRICULTURE_COMM_LOANS_LESS_THAN_EQUAL_100000_THRIFT" hidden="1">"c24960"</definedName>
    <definedName name="IQ_NUMBER_NONINTEREST_BEARING_TRANSACTION_ACCOUNTS_MORE_THAN_250000_THRIFT" hidden="1">"c25583"</definedName>
    <definedName name="IQ_NUMBER_RETIREMENT_DEPOSIT_ACCOUNTS_GREATER_THAN_250000_THRIFT" hidden="1">"c24993"</definedName>
    <definedName name="IQ_NUMBER_RETIREMENT_DEPOSIT_ACCOUNTS_LESS_THAN_250000_THRIFT" hidden="1">"c24992"</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AVG_ASSETS_THRIFT" hidden="1">"c25663"</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 hidden="1">"c24787"</definedName>
    <definedName name="IQ_OFFICE_PREMISES_EQUIPMENT_THRIFT" hidden="1">"c24882"</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 hidden="1">"c25608"</definedName>
    <definedName name="IQ_OPEN_INTEREST" hidden="1">"c13931"</definedName>
    <definedName name="IQ_OPENED55" hidden="1">1</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BR" hidden="1">"c850"</definedName>
    <definedName name="IQ_OPER_INC_CM" hidden="1">"c850"</definedName>
    <definedName name="IQ_OPER_INC_DET_EST" hidden="1">"c12064"</definedName>
    <definedName name="IQ_OPER_INC_DET_EST_CIQ" hidden="1">"c12128"</definedName>
    <definedName name="IQ_OPER_INC_DET_EST_CIQ_CURRENCY_CIQ" hidden="1">"c12519"</definedName>
    <definedName name="IQ_OPER_INC_DET_EST_CIQ_INCL_INCL_CIQ" hidden="1">"c12402"</definedName>
    <definedName name="IQ_OPER_INC_DET_EST_CURRENCY" hidden="1">"c12471"</definedName>
    <definedName name="IQ_OPER_INC_DET_EST_DATE" hidden="1">"c12217"</definedName>
    <definedName name="IQ_OPER_INC_DET_EST_DATE_CIQ" hidden="1">"c12274"</definedName>
    <definedName name="IQ_OPER_INC_DET_EST_INCL" hidden="1">"c12354"</definedName>
    <definedName name="IQ_OPER_INC_DET_EST_ORIGIN" hidden="1">"c12589"</definedName>
    <definedName name="IQ_OPER_INC_DET_EST_ORIGIN_CIQ" hidden="1">"c12643"</definedName>
    <definedName name="IQ_OPER_INC_EST" hidden="1">"c1688"</definedName>
    <definedName name="IQ_OPER_INC_EST_CIQ" hidden="1">"c12010"</definedName>
    <definedName name="IQ_OPER_INC_EST_DOWN_2MONTH" hidden="1">"c16369"</definedName>
    <definedName name="IQ_OPER_INC_EST_DOWN_3MONTH" hidden="1">"c16373"</definedName>
    <definedName name="IQ_OPER_INC_EST_DOWN_MONTH" hidden="1">"c16365"</definedName>
    <definedName name="IQ_OPER_INC_EST_NUM_ANALYSTS_2MONTH" hidden="1">"c16367"</definedName>
    <definedName name="IQ_OPER_INC_EST_NUM_ANALYSTS_3MONTH" hidden="1">"c16371"</definedName>
    <definedName name="IQ_OPER_INC_EST_NUM_ANALYSTS_MONTH" hidden="1">"c16363"</definedName>
    <definedName name="IQ_OPER_INC_EST_REUT" hidden="1">"c5340"</definedName>
    <definedName name="IQ_OPER_INC_EST_TOTAL_REVISED_2MONTH" hidden="1">"c16370"</definedName>
    <definedName name="IQ_OPER_INC_EST_TOTAL_REVISED_3MONTH" hidden="1">"c16374"</definedName>
    <definedName name="IQ_OPER_INC_EST_TOTAL_REVISED_MONTH" hidden="1">"c16366"</definedName>
    <definedName name="IQ_OPER_INC_EST_UP_2MONTH" hidden="1">"c16368"</definedName>
    <definedName name="IQ_OPER_INC_EST_UP_3MONTH" hidden="1">"c16372"</definedName>
    <definedName name="IQ_OPER_INC_EST_UP_MONTH" hidden="1">"c16364"</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NUM_EST" hidden="1">"c1692"</definedName>
    <definedName name="IQ_OPER_INC_NUM_EST_CIQ" hidden="1">"c12014"</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CCRUED_INT_PAYABLE_THRIFT" hidden="1">"c24908"</definedName>
    <definedName name="IQ_OTHER_ADDITIONS_ADJUSTED_ASSETS_THRIFT" hidden="1">"c25037"</definedName>
    <definedName name="IQ_OTHER_ADDITIONS_T1_FFIEC" hidden="1">"c13142"</definedName>
    <definedName name="IQ_OTHER_ADDITIONS_T1_THRIFT" hidden="1">"c25028"</definedName>
    <definedName name="IQ_OTHER_ADDITIONS_T2_FFIEC" hidden="1">"c13148"</definedName>
    <definedName name="IQ_OTHER_ADDITIONS_T2_THRIFT" hidden="1">"c25044"</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DJUSTMENTS_SAVINGS_ASSOCIATION_THRIFT" hidden="1">"c25018"</definedName>
    <definedName name="IQ_OTHER_AFFO" hidden="1">"c16180"</definedName>
    <definedName name="IQ_OTHER_AMORT" hidden="1">"c5563"</definedName>
    <definedName name="IQ_OTHER_AMORT_BNK" hidden="1">"c5565"</definedName>
    <definedName name="IQ_OTHER_AMORT_BR" hidden="1">"c5566"</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 hidden="1">"c24923"</definedName>
    <definedName name="IQ_OTHER_ASSETS" hidden="1">"c860"</definedName>
    <definedName name="IQ_OTHER_ASSETS_ADJUSTED_NCOS_TOTAL_THRIFT" hidden="1">"c25227"</definedName>
    <definedName name="IQ_OTHER_ASSETS_BNK" hidden="1">"c861"</definedName>
    <definedName name="IQ_OTHER_ASSETS_BR" hidden="1">"c862"</definedName>
    <definedName name="IQ_OTHER_ASSETS_CM" hidden="1">"c862"</definedName>
    <definedName name="IQ_OTHER_ASSETS_FDIC" hidden="1">"c6338"</definedName>
    <definedName name="IQ_OTHER_ASSETS_FFIEC" hidden="1">"c12848"</definedName>
    <definedName name="IQ_OTHER_ASSETS_FIN" hidden="1">"c863"</definedName>
    <definedName name="IQ_OTHER_ASSETS_GVA_CHARGE_OFFS_THRIFT" hidden="1">"c25142"</definedName>
    <definedName name="IQ_OTHER_ASSETS_GVA_RECOVERIES_THRIFT" hidden="1">"c25165"</definedName>
    <definedName name="IQ_OTHER_ASSETS_GVA_THRIFT" hidden="1">"c24893"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 hidden="1">"c25196"</definedName>
    <definedName name="IQ_OTHER_ASSETS_THRIFT" hidden="1">"c24892"</definedName>
    <definedName name="IQ_OTHER_ASSETS_TOTAL_FFIEC" hidden="1">"c12841"</definedName>
    <definedName name="IQ_OTHER_ASSETS_UTI" hidden="1">"c866"</definedName>
    <definedName name="IQ_OTHER_BALANCE_CHANGES_OTHER_MORTGAGE_BACKED_SEC_THRIFT" hidden="1">"c25316"</definedName>
    <definedName name="IQ_OTHER_BALANCE_CHANGES_PASS_THROUGH_MORTGAGE_BACKED_SEC_THRIFT" hidden="1">"c25313"</definedName>
    <definedName name="IQ_OTHER_BANK_OWNED_LIFE_INSURANCE_THRIFT" hidden="1">"c24886"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BORROWINGS_AMOUNTS_NETTED_THRIFT" hidden="1">"c25546"</definedName>
    <definedName name="IQ_OTHER_BORROWINGS_LESS_THAN_1_YR_TOTAL_ASSETS_THRIFT" hidden="1">"c25705"</definedName>
    <definedName name="IQ_OTHER_BORROWINGS_LEVEL_1_THRIFT" hidden="1">"c25542"</definedName>
    <definedName name="IQ_OTHER_BORROWINGS_LEVEL_2_THRIFT" hidden="1">"c25543"</definedName>
    <definedName name="IQ_OTHER_BORROWINGS_LEVEL_3_THRIFT" hidden="1">"c25544"</definedName>
    <definedName name="IQ_OTHER_BORROWINGS_THRIFT" hidden="1">"c24904"</definedName>
    <definedName name="IQ_OTHER_BORROWINGS_TOTAL_AFTER_NETTING_THRIFT" hidden="1">"c25547"</definedName>
    <definedName name="IQ_OTHER_BORROWINGS_TOTAL_BEFORE_NETTING_THRIFT" hidden="1">"c25545"</definedName>
    <definedName name="IQ_OTHER_BROKERED_TIME_DEPOSITS_THRIFT" hidden="1">"c25006"</definedName>
    <definedName name="IQ_OTHER_CA" hidden="1">"c868"</definedName>
    <definedName name="IQ_OTHER_CA_SUPPL" hidden="1">"c869"</definedName>
    <definedName name="IQ_OTHER_CA_SUPPL_BNK" hidden="1">"c870"</definedName>
    <definedName name="IQ_OTHER_CA_SUPPL_BR" hidden="1">"c871"</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ON_PREFERRED_STOCKS_ALL_OTHER_ACCOUNTS_THRIFT" hidden="1">"c25434"</definedName>
    <definedName name="IQ_OTHER_COMMON_PREFERRED_STOCKS_EMPLOYEE_BENEFIT_RETIREMENT_RELATED_ACCOUNTS_THRIFT" hidden="1">"c25418"</definedName>
    <definedName name="IQ_OTHER_COMMON_PREFERRED_STOCKS_PERSONAL_TRUST_AGENCY_INV_MANAGEMENT_ACCOUNTS_THRIFT" hidden="1">"c25402"</definedName>
    <definedName name="IQ_OTHER_COMPREHENSIVE_INCOME_FDIC" hidden="1">"c6503"</definedName>
    <definedName name="IQ_OTHER_COMPREHENSIVE_INCOME_FFIEC" hidden="1">"c12970"</definedName>
    <definedName name="IQ_OTHER_COMPREHENSIVE_INCOME_SAVINGS_ASSOCIATION_THRIFT" hidden="1">"c25016"</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GROSS_LOANS_THRIFT" hidden="1">"c25728"</definedName>
    <definedName name="IQ_OTHER_CONSTRUCTION_LOANS_NON_ACCRUAL_FFIEC" hidden="1">"c13312"</definedName>
    <definedName name="IQ_OTHER_CONSTRUCTION_LOANS_RISK_BASED_CAPITAL_THRIFT" hidden="1">"c25713"</definedName>
    <definedName name="IQ_OTHER_CONSTRUCTION_LOANS_UNUSED_FFIEC" hidden="1">"c13245"</definedName>
    <definedName name="IQ_OTHER_CONSTRUCTION_RISK_BASED_FFIEC" hidden="1">"c13424"</definedName>
    <definedName name="IQ_OTHER_CONSUMER_INC_LEASE_RECEIVABLES_THRIFT" hidden="1">"c24865"</definedName>
    <definedName name="IQ_OTHER_CONSUMER_LL_REC_FFIEC" hidden="1">"c12891"</definedName>
    <definedName name="IQ_OTHER_CONSUMER_LOANS_FFIEC" hidden="1">"c12824"</definedName>
    <definedName name="IQ_OTHER_CONSUMER_LOANS_TRADING_DOM_FFIEC" hidden="1">"c12935"</definedName>
    <definedName name="IQ_OTHER_CONTINGENT_LIABILITIES_THRIFT" hidden="1">"c25621"</definedName>
    <definedName name="IQ_OTHER_CREDIT_CARD_LINES_UNUSED_FFIEC" hidden="1">"c25863"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ADJUSTED_ASSETS_THRIFT" hidden="1">"c25034"</definedName>
    <definedName name="IQ_OTHER_DEDUCTIONS_LEVERAGE_RATIO_FFIEC" hidden="1">"c13158"</definedName>
    <definedName name="IQ_OTHER_DEDUCTIONS_T1_THRIFT" hidden="1">"c25025"</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LIGIBLE_0_PCT_RISK_WEIGHT_THRIFT" hidden="1">"c25054"</definedName>
    <definedName name="IQ_OTHER_ELIGIBLE_20_PCT_RISK_WEIGHT_THRIFT" hidden="1">"c25061"</definedName>
    <definedName name="IQ_OTHER_ELIGIBLE_50_PCT_RISK_WEIGHT_THRIFT" hidden="1">"c25068"</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ONENTS_THRIFT" hidden="1">"c24924"</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INSTRUMENTS_T2_THRIFT" hidden="1">"c25042"</definedName>
    <definedName name="IQ_OTHER_EQUITY_INV_NOT_CARRIED_FV_THRIFT" hidden="1">"c24881"</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EES_CHARGES_THRIFT" hidden="1">"c24768"</definedName>
    <definedName name="IQ_OTHER_FIDUCIARY_ACCOUNTS_INC_THRIFT" hidden="1">"c24808"</definedName>
    <definedName name="IQ_OTHER_FIDUCIARY_ACCOUNTS_MANAGED_ASSETS_THRIFT" hidden="1">"c25355"</definedName>
    <definedName name="IQ_OTHER_FIDUCIARY_ACCOUNTS_NONMANAGED_ASSETS_THRIFT" hidden="1">"c25376"</definedName>
    <definedName name="IQ_OTHER_FIDUCIARY_ACCOUNTS_NUMBER_MANAGED_ACCOUNTS_THRIFT" hidden="1">"c25366"</definedName>
    <definedName name="IQ_OTHER_FIDUCIARY_ACCOUNTS_NUMBER_NONMANAGED_ACCOUNTS_THRIFT" hidden="1">"c25388"</definedName>
    <definedName name="IQ_OTHER_FIDUCIARY_ACCOUNTS_RELATED_SERVICES_GROSS_LOSSES_MANAGED_ACCOUNTS_THRIFT" hidden="1">"c25464"</definedName>
    <definedName name="IQ_OTHER_FIDUCIARY_ACCOUNTS_RELATED_SERVICES_GROSS_LOSSES_NONMANAGED_ACCOUNTS_THRIFT" hidden="1">"c25469"</definedName>
    <definedName name="IQ_OTHER_FIDUCIARY_ACCOUNTS_RELATED_SERVICES_RECOVERIES_THRIFT" hidden="1">"c25474"</definedName>
    <definedName name="IQ_OTHER_FIDUCIARY_RELATED_SERVICES_INC_THRIFT" hidden="1">"c24810"</definedName>
    <definedName name="IQ_OTHER_FINANCE_ACT" hidden="1">"c893"</definedName>
    <definedName name="IQ_OTHER_FINANCE_ACT_BNK" hidden="1">"c894"</definedName>
    <definedName name="IQ_OTHER_FINANCE_ACT_BR" hidden="1">"c895"</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ARNING_DEPOSITS_THRIFT" hidden="1">"c24820"</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_SEC_INV_SEC_THRIFT" hidden="1">"c25675"</definedName>
    <definedName name="IQ_OTHER_INV_SEC_THRIFT" hidden="1">"c24826"</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 hidden="1">"c24912"</definedName>
    <definedName name="IQ_OTHER_LIABILITIES_FDIC" hidden="1">"c6347"</definedName>
    <definedName name="IQ_OTHER_LIABILITIES_FFIEC" hidden="1">"c12872"</definedName>
    <definedName name="IQ_OTHER_LIABILITIES_THRIFT" hidden="1">"c24905"</definedName>
    <definedName name="IQ_OTHER_LIABILITIES_TOTAL_FFIEC" hidden="1">"c12869"</definedName>
    <definedName name="IQ_OTHER_LINES_CREDIT_THRIFT" hidden="1">"c25611"</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EASES_GROSS_LOANS_THRIFT" hidden="1">"c25735"</definedName>
    <definedName name="IQ_OTHER_LOANS_LEASES_RISK_BASED_CAPITAL_THRIFT" hidden="1">"c25720"</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EXCLUDING_BONDS_THRIFT" hidden="1">"c24832"</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HRIFT" hidden="1">"c24835"</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_NINT_INCOME_THRIFT" hidden="1">"c24780"</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HRIFT" hidden="1">"c24792"</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ADJUSTED_OPERATING_INCOME_THRIFT" hidden="1">"c25691"</definedName>
    <definedName name="IQ_OTHER_NON_INT_INCOME_FFIEC" hidden="1">"c13016"</definedName>
    <definedName name="IQ_OTHER_NON_OPER_EXP" hidden="1">"c956"</definedName>
    <definedName name="IQ_OTHER_NON_OPER_EXP_BR" hidden="1">"c957"</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NOTES_BONDS_ALL_OTHER_ACCOUNTS_THRIFT" hidden="1">"c25432"</definedName>
    <definedName name="IQ_OTHER_NOTES_BONDS_EMPLOYEE_BENEFIT_RETIREMENT_RELATED_ACCOUNTS_THRIFT" hidden="1">"c25416"</definedName>
    <definedName name="IQ_OTHER_NOTES_BONDS_PERSONAL_TRUST_AGENCY_INV_MANAGEMENT_ACCOUNTS_THRIFT" hidden="1">"c25400"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 hidden="1">"c25687"</definedName>
    <definedName name="IQ_OTHER_OPERATING_EXPENSES_AVG_ASSETS_THRIFT" hidden="1">"c25664"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ASS_THROUGH_THRIFT" hidden="1">"c24831"</definedName>
    <definedName name="IQ_OTHER_PC_WRITTEN" hidden="1">"c1006"</definedName>
    <definedName name="IQ_OTHER_PML_SECURED_FIRST_LIEN_1_4_DWELLING_UNITS_DUE_30_89_THRIFT" hidden="1">"c25242"</definedName>
    <definedName name="IQ_OTHER_PML_SECURED_FIRST_LIEN_1_4_DWELLING_UNITS_DUE_90_THRIFT" hidden="1">"c25263"</definedName>
    <definedName name="IQ_OTHER_PML_SECURED_FIRST_LIEN_1_4_DWELLING_UNITS_NON_ACCRUAL_THRIFT" hidden="1">"c25284"</definedName>
    <definedName name="IQ_OTHER_PML_SECURED_JUNIOR_LIEN_1_4_DWELLING_UNITS_DUE_30_89_THRIFT" hidden="1">"c25243"</definedName>
    <definedName name="IQ_OTHER_PML_SECURED_JUNIOR_LIEN_1_4_DWELLING_UNITS_DUE_90_THRIFT" hidden="1">"c25264"</definedName>
    <definedName name="IQ_OTHER_PML_SECURED_JUNIOR_LIEN_1_4_DWELLING_UNITS_NON_ACCRUAL_THRIFT" hidden="1">"c25285"</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POSSESSED_ASSETS_ADJUSTED_NCOS_TOTAL_THRIFT" hidden="1">"c25224"</definedName>
    <definedName name="IQ_OTHER_REPOSSESSED_ASSETS_GVA_CHARGE_OFFS_THRIFT" hidden="1">"c25139"</definedName>
    <definedName name="IQ_OTHER_REPOSSESSED_ASSETS_SVA_PROVISIONS_TRANSFERS_FROM_GVA_TOTAL_THRIFT" hidden="1">"c25193"</definedName>
    <definedName name="IQ_OTHER_RESIDUAL_INTERESTS_THRIFT" hidden="1">"c24940"</definedName>
    <definedName name="IQ_OTHER_REV" hidden="1">"c1010"</definedName>
    <definedName name="IQ_OTHER_REV_BR" hidden="1">"c1011"</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ERVICE_CHARGES_COMM_FEE_DOM_FFIEC" hidden="1">"c25822"</definedName>
    <definedName name="IQ_OTHER_SHORT_TERM_OBLIGATIONS_ALL_OTHER_ACCOUNTS_THRIFT" hidden="1">"c25431"</definedName>
    <definedName name="IQ_OTHER_SHORT_TERM_OBLIGATIONS_EMPLOYEE_BENEFIT_RETIREMENT_RELATED_ACCOUNTS_THRIFT" hidden="1">"c25415"</definedName>
    <definedName name="IQ_OTHER_SHORT_TERM_OBLIGATIONS_PERSONAL_TRUST_AGENCY_INV_MANAGEMENT_ACCOUNTS_THRIFT" hidden="1">"c25399"</definedName>
    <definedName name="IQ_OTHER_SQ_FT" hidden="1">"c8780"</definedName>
    <definedName name="IQ_OTHER_STRIKE_PRICE_GRANTED" hidden="1">"c2692"</definedName>
    <definedName name="IQ_OTHER_TAX_EQUIVALENT_ADJUSTMENTS_FFIEC" hidden="1">"c13855"</definedName>
    <definedName name="IQ_OTHER_TEMP_IMPAIR_LOSS_HTM_AFS_FFIEC" hidden="1">"c25845"</definedName>
    <definedName name="IQ_OTHER_TIME_DEPOSITS_THRIFT" hidden="1">"c25569"</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 hidden="1">"c25237"</definedName>
    <definedName name="IQ_OUTSTANDING_BS_DATE" hidden="1">"c2128"</definedName>
    <definedName name="IQ_OUTSTANDING_CHECKS_DRAWN_AGAINST_FHLBS_FEDERAL_RESERVE_BANKS_THRIFT" hidden="1">"c25571"</definedName>
    <definedName name="IQ_OUTSTANDING_COMMITMENTS_LOANS_CLOSED_LOANS_IN_PROCESS_MORTGAGE_CONSTRUCTION_LOANS_THRIFT" hidden="1">"c25591"</definedName>
    <definedName name="IQ_OUTSTANDING_COMMITMENTS_LOANS_CLOSED_LOANS_IN_PROCESS_NON_MORTGAGE_LOANS_THRIFT" hidden="1">"c25593"</definedName>
    <definedName name="IQ_OUTSTANDING_COMMITMENTS_LOANS_CLOSED_LOANS_IN_PROCESS_OTHER_MORTGAGE_LOANS_THRIFT" hidden="1">"c25592"</definedName>
    <definedName name="IQ_OUTSTANDING_COMMITMENTS_ORIGINATE_MORTGAGE_LOANS_SECURED_1_4_DWELLING_UNITS_THRIFT" hidden="1">"c25595"</definedName>
    <definedName name="IQ_OUTSTANDING_COMMITMENTS_ORIGINATE_MORTGAGE_LOANS_SECURED_ALL_OTHER_RE_THRIFT" hidden="1">"c25597"</definedName>
    <definedName name="IQ_OUTSTANDING_COMMITMENTS_ORIGINATE_MORTGAGE_LOANS_SECURED_MULTIFAMILY_5_MORE_DWELLING_UNITS_THRIFT" hidden="1">"c25596"</definedName>
    <definedName name="IQ_OUTSTANDING_COMMITMENTS_ORIGINATE_MORTGAGE_LOANS_SECURED_RE_THRIFT" hidden="1">"c25594"</definedName>
    <definedName name="IQ_OUTSTANDING_COMMITMENTS_ORIGINATE_NON_MORTGAGE_LOANS_THRIFT" hidden="1">"c25598"</definedName>
    <definedName name="IQ_OUTSTANDING_COMMITMENTS_PURCHASE_INV_SEC_THRIFT" hidden="1">"c25603"</definedName>
    <definedName name="IQ_OUTSTANDING_COMMITMENTS_PURCHASE_LOANS_THRIFT" hidden="1">"c25599"</definedName>
    <definedName name="IQ_OUTSTANDING_COMMITMENTS_PURCHASE_MORTGAGE_BACKED_SEC_THRIFT" hidden="1">"c25601"</definedName>
    <definedName name="IQ_OUTSTANDING_COMMITMENTS_SELL_INV_SEC_THRIFT" hidden="1">"c25604"</definedName>
    <definedName name="IQ_OUTSTANDING_COMMITMENTS_SELL_LOANS_THRIFT" hidden="1">"c25600"</definedName>
    <definedName name="IQ_OUTSTANDING_COMMITMENTS_SELL_MORTGAGE_BACKED_SEC_THRIFT" hidden="1">"c25602"</definedName>
    <definedName name="IQ_OUTSTANDING_COMMITMENTS_UNDISBURSED_BALANCE_LOANS_CLOSED_THRIFT" hidden="1">"c25590"</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DJUSTED_OPERATING_INCOME_THRIFT" hidden="1">"c25684"</definedName>
    <definedName name="IQ_OVERHEAD_EXP_AVG_ASSETS_FFIEC" hidden="1">"c13361"</definedName>
    <definedName name="IQ_OVERHEAD_EXP_AVG_ASSETS_THRIFT" hidden="1">"c25652"</definedName>
    <definedName name="IQ_OVERHEAD_EXP_REV_FFIEC" hidden="1">"c13494"</definedName>
    <definedName name="IQ_OVERHEAD_EXP_REVENUES_THRIFT" hidden="1">"c25683"</definedName>
    <definedName name="IQ_OVERHEAD_LESS_NON_INT_INCOME_ADJUSTED_OPERATING_INCOME_THRIFT" hidden="1">"c25692"</definedName>
    <definedName name="IQ_OVERHEAD_LESS_NON_INT_INCOME_AVG_ASSETS_THRIFT" hidden="1">"c25665"</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S_THROUGH_MBS_THRIFT" hidden="1">"c24829"</definedName>
    <definedName name="IQ_PASSBOOK_ACCOUNTS_INC_NONDEMAND_ESCROWS_THRIFT" hidden="1">"c25000"</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ST_DUE_LOANS_GROSS_LOANS_THRIFT" hidden="1">"c25737"</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 hidden="1">"c25587"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DAY" hidden="1">"c1806"</definedName>
    <definedName name="IQ_PERCENT_CHANGE_EST_CFPS_DAY_CIQ" hidden="1">"c3750"</definedName>
    <definedName name="IQ_PERCENT_CHANGE_EST_CFPS_DAY_REUT" hidden="1">"c3919"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WEEK" hidden="1">"c1807"</definedName>
    <definedName name="IQ_PERCENT_CHANGE_EST_CFPS_WEEK_CIQ" hidden="1">"c3793"</definedName>
    <definedName name="IQ_PERCENT_CHANGE_EST_CFPS_WEEK_REUT" hidden="1">"c3962"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DAY" hidden="1">"c1814"</definedName>
    <definedName name="IQ_PERCENT_CHANGE_EST_DPS_DAY_CIQ" hidden="1">"c3757"</definedName>
    <definedName name="IQ_PERCENT_CHANGE_EST_DPS_DAY_REUT" hidden="1">"c3926"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WEEK" hidden="1">"c1815"</definedName>
    <definedName name="IQ_PERCENT_CHANGE_EST_DPS_WEEK_CIQ" hidden="1">"c3794"</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FLOAT" hidden="1">"c227"</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DATE_THRIFT" hidden="1">"c25897"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 hidden="1">"c24844"</definedName>
    <definedName name="IQ_PERMANENT_1_4_DWELLING_UNITS_ALL_OTHER_SECURED_JUNIOR_LIENS_THRIFT" hidden="1">"c24845"</definedName>
    <definedName name="IQ_PERMANENT_1_4_DWELLING_UNITS_REVOLVING_OPEN_END_LOANS_THRIFT" hidden="1">"c24843"</definedName>
    <definedName name="IQ_PERMANENT_LAND_THRIFT" hidden="1">"c24848"</definedName>
    <definedName name="IQ_PERMANENT_LOANS_SECURED_1_4_DWELLING_UNITS_FORECLOSED_DURING_QUARTER_THRIFT" hidden="1">"c25232"</definedName>
    <definedName name="IQ_PERMANENT_LOANS_SECURED_LAND_FORECLOSED_DURING_QUARTER_THRIFT" hidden="1">"c25235"</definedName>
    <definedName name="IQ_PERMANENT_LOANS_SECURED_MULTIFAMILY_5_MORE_DWELLING_UNITS_FORECLOSED_DURING_QUARTER_THRIFT" hidden="1">"c25233"</definedName>
    <definedName name="IQ_PERMANENT_LOANS_SECURED_NONRES_EXCEPT_LAND_FORECLOSED_DURING_QUARTER_THRIFT" hidden="1">"c25234"</definedName>
    <definedName name="IQ_PERMANENT_MORTGAGE_LOANS_THRIFT" hidden="1">"c24842"</definedName>
    <definedName name="IQ_PERMANENT_MULTIFAMILY_5_MORE_DWELLING_UNITS_THRIFT" hidden="1">"c24846"</definedName>
    <definedName name="IQ_PERMANENT_NONRES_PROPERTY_EXCEPT_LAND_THRIFT" hidden="1">"c24847"</definedName>
    <definedName name="IQ_PERPETUAL_PREF_STOCK_THRIFT" hidden="1">"c24914"</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AL_TRUST_AGENCY_ACCOUNTS_GROSS_LOSSES_MANAGED_ACCOUNTS_THRIFT" hidden="1">"c25461"</definedName>
    <definedName name="IQ_PERSONAL_TRUST_AGENCY_ACCOUNTS_GROSS_LOSSES_NONMANAGED_ACCOUNTS_THRIFT" hidden="1">"c25466"</definedName>
    <definedName name="IQ_PERSONAL_TRUST_AGENCY_ACCOUNTS_INC_THRIFT" hidden="1">"c24801"</definedName>
    <definedName name="IQ_PERSONAL_TRUST_AGENCY_ACCOUNTS_MANAGED_ASSETS_THRIFT" hidden="1">"c25347"</definedName>
    <definedName name="IQ_PERSONAL_TRUST_AGENCY_ACCOUNTS_NONMANAGED_ASSETS_THRIFT" hidden="1">"c25368"</definedName>
    <definedName name="IQ_PERSONAL_TRUST_AGENCY_ACCOUNTS_NUMBER_MANAGED_ACCOUNTS_THRIFT" hidden="1">"c25358"</definedName>
    <definedName name="IQ_PERSONAL_TRUST_AGENCY_ACCOUNTS_NUMBER_NONMANAGED_ACCOUNTS_THRIFT" hidden="1">"c25380"</definedName>
    <definedName name="IQ_PERSONAL_TRUST_AGENCY_ACCOUNTS_RECOVERIES_THRIFT" hidden="1">"c25471"</definedName>
    <definedName name="IQ_PERSONNEL_EXP_ADJUSTED_OPERATING_INCOME_THRIFT" hidden="1">"c25685"</definedName>
    <definedName name="IQ_PERSONNEL_EXP_AVG_ASSETS_FFIEC" hidden="1">"c13371"</definedName>
    <definedName name="IQ_PERSONNEL_EXP_AVG_ASSETS_THRIFT" hidden="1">"c25662"</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 hidden="1">"c24936"</definedName>
    <definedName name="IQ_PLEDGED_SEC_INVEST_SECURITIES_FFIEC" hidden="1">"c13467"</definedName>
    <definedName name="IQ_PLEDGED_SECURITIES_FDIC" hidden="1">"c6401"</definedName>
    <definedName name="IQ_PLEDGED_SECURITIES_FFIEC" hidden="1">"c24743"</definedName>
    <definedName name="IQ_PLEDGED_TRADING_ASSETS_THRIFT" hidden="1">"c24937"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 hidden="1">"c25246"</definedName>
    <definedName name="IQ_PML_SECURED_LAND_DUE_90_THRIFT" hidden="1">"c25267"</definedName>
    <definedName name="IQ_PML_SECURED_LAND_NON_ACCRUAL_THRIFT" hidden="1">"c25288"</definedName>
    <definedName name="IQ_PML_SECURED_MULTIFAMILY_5_MORE_DWELLING_UNITS_DUE_30_89_THRIFT" hidden="1">"c25244"</definedName>
    <definedName name="IQ_PML_SECURED_MULTIFAMILY_5_MORE_DWELLING_UNITS_DUE_90_THRIFT" hidden="1">"c25265"</definedName>
    <definedName name="IQ_PML_SECURED_MULTIFAMILY_5_MORE_DWELLING_UNITS_NON_ACCRUAL_THRIFT" hidden="1">"c25286"</definedName>
    <definedName name="IQ_PML_SECURED_NONRES_PROPERTY_EXCEPT_LAND_DUE_30_89_THRIFT" hidden="1">"c25245"</definedName>
    <definedName name="IQ_PML_SECURED_NONRES_PROPERTY_EXCEPT_LAND_DUE_90_THRIFT" hidden="1">"c25266"</definedName>
    <definedName name="IQ_PML_SECURED_NONRES_PROPERTY_EXCEPT_LAND_NON_ACCRUAL_THRIFT" hidden="1">"c25287"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CIQ_COL" hidden="1">"c11711"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DEPOSITS_THRIFT" hidden="1">"c24996"</definedName>
    <definedName name="IQ_PREFERRED_FDIC" hidden="1">"c6349"</definedName>
    <definedName name="IQ_PREFERRED_LIST" hidden="1">"c13506"</definedName>
    <definedName name="IQ_PREFERRED_STOCK_DIVIDENDS_DECLARED_SAVINGS_ASSOCIATION_THRIFT" hidden="1">"c25010"</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CIQ" hidden="1">"c12116"</definedName>
    <definedName name="IQ_PRETAX_GW_INC_DET_EST_CURRENCY_CIQ" hidden="1">"c12507"</definedName>
    <definedName name="IQ_PRETAX_GW_INC_DET_EST_DATE_CIQ" hidden="1">"c12262"</definedName>
    <definedName name="IQ_PRETAX_GW_INC_DET_EST_INCL_CIQ" hidden="1">"c12390"</definedName>
    <definedName name="IQ_PRETAX_GW_INC_DET_EST_NOTE" hidden="1">"c17536"</definedName>
    <definedName name="IQ_PRETAX_GW_INC_DET_EST_NOTE_CIQ" hidden="1">"c17489"</definedName>
    <definedName name="IQ_PRETAX_GW_INC_DET_EST_ORIGIN_CIQ" hidden="1">"c12631"</definedName>
    <definedName name="IQ_PRETAX_GW_INC_EST" hidden="1">"c1702"</definedName>
    <definedName name="IQ_PRETAX_GW_INC_EST_CIQ" hidden="1">"c4688"</definedName>
    <definedName name="IQ_PRETAX_GW_INC_EST_DOWN_2MONTH" hidden="1">"c16417"</definedName>
    <definedName name="IQ_PRETAX_GW_INC_EST_DOWN_2MONTH_CIQ" hidden="1">"c16705"</definedName>
    <definedName name="IQ_PRETAX_GW_INC_EST_DOWN_3MONTH" hidden="1">"c16421"</definedName>
    <definedName name="IQ_PRETAX_GW_INC_EST_DOWN_3MONTH_CIQ" hidden="1">"c16709"</definedName>
    <definedName name="IQ_PRETAX_GW_INC_EST_DOWN_MONTH" hidden="1">"c16413"</definedName>
    <definedName name="IQ_PRETAX_GW_INC_EST_DOWN_MONTH_CIQ" hidden="1">"c16701"</definedName>
    <definedName name="IQ_PRETAX_GW_INC_EST_NOTE" hidden="1">"c17513"</definedName>
    <definedName name="IQ_PRETAX_GW_INC_EST_NOTE_CIQ" hidden="1">"c17466"</definedName>
    <definedName name="IQ_PRETAX_GW_INC_EST_NUM_ANALYSTS_2MONTH" hidden="1">"c16415"</definedName>
    <definedName name="IQ_PRETAX_GW_INC_EST_NUM_ANALYSTS_2MONTH_CIQ" hidden="1">"c16703"</definedName>
    <definedName name="IQ_PRETAX_GW_INC_EST_NUM_ANALYSTS_3MONTH" hidden="1">"c16419"</definedName>
    <definedName name="IQ_PRETAX_GW_INC_EST_NUM_ANALYSTS_3MONTH_CIQ" hidden="1">"c16707"</definedName>
    <definedName name="IQ_PRETAX_GW_INC_EST_NUM_ANALYSTS_MONTH" hidden="1">"c16411"</definedName>
    <definedName name="IQ_PRETAX_GW_INC_EST_NUM_ANALYSTS_MONTH_CIQ" hidden="1">"c16699"</definedName>
    <definedName name="IQ_PRETAX_GW_INC_EST_REUT" hidden="1">"c5354"</definedName>
    <definedName name="IQ_PRETAX_GW_INC_EST_TOTAL_REVISED_2MONTH" hidden="1">"c16418"</definedName>
    <definedName name="IQ_PRETAX_GW_INC_EST_TOTAL_REVISED_2MONTH_CIQ" hidden="1">"c16706"</definedName>
    <definedName name="IQ_PRETAX_GW_INC_EST_TOTAL_REVISED_3MONTH" hidden="1">"c16422"</definedName>
    <definedName name="IQ_PRETAX_GW_INC_EST_TOTAL_REVISED_3MONTH_CIQ" hidden="1">"c16710"</definedName>
    <definedName name="IQ_PRETAX_GW_INC_EST_TOTAL_REVISED_MONTH" hidden="1">"c16414"</definedName>
    <definedName name="IQ_PRETAX_GW_INC_EST_TOTAL_REVISED_MONTH_CIQ" hidden="1">"c16702"</definedName>
    <definedName name="IQ_PRETAX_GW_INC_EST_UP_2MONTH" hidden="1">"c16416"</definedName>
    <definedName name="IQ_PRETAX_GW_INC_EST_UP_2MONTH_CIQ" hidden="1">"c16704"</definedName>
    <definedName name="IQ_PRETAX_GW_INC_EST_UP_3MONTH" hidden="1">"c16420"</definedName>
    <definedName name="IQ_PRETAX_GW_INC_EST_UP_3MONTH_CIQ" hidden="1">"c16708"</definedName>
    <definedName name="IQ_PRETAX_GW_INC_EST_UP_MONTH" hidden="1">"c16412"</definedName>
    <definedName name="IQ_PRETAX_GW_INC_EST_UP_MONTH_CIQ" hidden="1">"c16700"</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IQ" hidden="1">"c12115"</definedName>
    <definedName name="IQ_PRETAX_INC_DET_EST_CURRENCY" hidden="1">"c12462"</definedName>
    <definedName name="IQ_PRETAX_INC_DET_EST_CURRENCY_CIQ" hidden="1">"c12506"</definedName>
    <definedName name="IQ_PRETAX_INC_DET_EST_DATE" hidden="1">"c12208"</definedName>
    <definedName name="IQ_PRETAX_INC_DET_EST_DATE_CIQ" hidden="1">"c12261"</definedName>
    <definedName name="IQ_PRETAX_INC_DET_EST_INCL" hidden="1">"c12345"</definedName>
    <definedName name="IQ_PRETAX_INC_DET_EST_INCL_CIQ" hidden="1">"c12389"</definedName>
    <definedName name="IQ_PRETAX_INC_DET_EST_NOTE" hidden="1">"c17534"</definedName>
    <definedName name="IQ_PRETAX_INC_DET_EST_NOTE_CIQ" hidden="1">"c17487"</definedName>
    <definedName name="IQ_PRETAX_INC_DET_EST_ORIGIN" hidden="1">"c12771"</definedName>
    <definedName name="IQ_PRETAX_INC_DET_EST_ORIGIN_CIQ" hidden="1">"c12630"</definedName>
    <definedName name="IQ_PRETAX_INC_EST" hidden="1">"c1695"</definedName>
    <definedName name="IQ_PRETAX_INC_EST_CIQ" hidden="1">"c4681"</definedName>
    <definedName name="IQ_PRETAX_INC_EST_DOWN_2MONTH" hidden="1">"c16393"</definedName>
    <definedName name="IQ_PRETAX_INC_EST_DOWN_2MONTH_CIQ" hidden="1">"c16681"</definedName>
    <definedName name="IQ_PRETAX_INC_EST_DOWN_3MONTH" hidden="1">"c16397"</definedName>
    <definedName name="IQ_PRETAX_INC_EST_DOWN_3MONTH_CIQ" hidden="1">"c16685"</definedName>
    <definedName name="IQ_PRETAX_INC_EST_DOWN_MONTH" hidden="1">"c16389"</definedName>
    <definedName name="IQ_PRETAX_INC_EST_DOWN_MONTH_CIQ" hidden="1">"c16677"</definedName>
    <definedName name="IQ_PRETAX_INC_EST_NOTE" hidden="1">"c17511"</definedName>
    <definedName name="IQ_PRETAX_INC_EST_NOTE_CIQ" hidden="1">"c17464"</definedName>
    <definedName name="IQ_PRETAX_INC_EST_NUM_ANALYSTS_2MONTH" hidden="1">"c16391"</definedName>
    <definedName name="IQ_PRETAX_INC_EST_NUM_ANALYSTS_2MONTH_CIQ" hidden="1">"c16679"</definedName>
    <definedName name="IQ_PRETAX_INC_EST_NUM_ANALYSTS_3MONTH" hidden="1">"c16395"</definedName>
    <definedName name="IQ_PRETAX_INC_EST_NUM_ANALYSTS_3MONTH_CIQ" hidden="1">"c16683"</definedName>
    <definedName name="IQ_PRETAX_INC_EST_NUM_ANALYSTS_MONTH" hidden="1">"c16387"</definedName>
    <definedName name="IQ_PRETAX_INC_EST_NUM_ANALYSTS_MONTH_CIQ" hidden="1">"c16675"</definedName>
    <definedName name="IQ_PRETAX_INC_EST_REUT" hidden="1">"c5347"</definedName>
    <definedName name="IQ_PRETAX_INC_EST_TOTAL_REVISED_2MONTH" hidden="1">"c16394"</definedName>
    <definedName name="IQ_PRETAX_INC_EST_TOTAL_REVISED_2MONTH_CIQ" hidden="1">"c16682"</definedName>
    <definedName name="IQ_PRETAX_INC_EST_TOTAL_REVISED_3MONTH" hidden="1">"c16398"</definedName>
    <definedName name="IQ_PRETAX_INC_EST_TOTAL_REVISED_3MONTH_CIQ" hidden="1">"c16686"</definedName>
    <definedName name="IQ_PRETAX_INC_EST_TOTAL_REVISED_MONTH" hidden="1">"c16390"</definedName>
    <definedName name="IQ_PRETAX_INC_EST_TOTAL_REVISED_MONTH_CIQ" hidden="1">"c16678"</definedName>
    <definedName name="IQ_PRETAX_INC_EST_UP_2MONTH" hidden="1">"c16392"</definedName>
    <definedName name="IQ_PRETAX_INC_EST_UP_2MONTH_CIQ" hidden="1">"c16680"</definedName>
    <definedName name="IQ_PRETAX_INC_EST_UP_3MONTH" hidden="1">"c16396"</definedName>
    <definedName name="IQ_PRETAX_INC_EST_UP_3MONTH_CIQ" hidden="1">"c16684"</definedName>
    <definedName name="IQ_PRETAX_INC_EST_UP_MONTH" hidden="1">"c16388"</definedName>
    <definedName name="IQ_PRETAX_INC_EST_UP_MONTH_CIQ" hidden="1">"c16676"</definedName>
    <definedName name="IQ_PRETAX_INC_HIGH_EST" hidden="1">"c1697"</definedName>
    <definedName name="IQ_PRETAX_INC_HIGH_EST_CIQ" hidden="1">"c4683"</definedName>
    <definedName name="IQ_PRETAX_INC_HIGH_EST_REUT" hidden="1">"c5349"</definedName>
    <definedName name="IQ_PRETAX_INC_LOW_EST" hidden="1">"c1698"</definedName>
    <definedName name="IQ_PRETAX_INC_LOW_EST_CIQ" hidden="1">"c4684"</definedName>
    <definedName name="IQ_PRETAX_INC_LOW_EST_REUT" hidden="1">"c5350"</definedName>
    <definedName name="IQ_PRETAX_INC_MEDIAN_EST" hidden="1">"c1696"</definedName>
    <definedName name="IQ_PRETAX_INC_MEDIAN_EST_CIQ" hidden="1">"c4682"</definedName>
    <definedName name="IQ_PRETAX_INC_MEDIAN_EST_REUT" hidden="1">"c5348"</definedName>
    <definedName name="IQ_PRETAX_INC_NUM_EST" hidden="1">"c1699"</definedName>
    <definedName name="IQ_PRETAX_INC_NUM_EST_CIQ" hidden="1">"c4685"</definedName>
    <definedName name="IQ_PRETAX_INC_NUM_EST_REUT" hidden="1">"c5351"</definedName>
    <definedName name="IQ_PRETAX_INC_STDDEV_EST" hidden="1">"c1700"</definedName>
    <definedName name="IQ_PRETAX_INC_STDDEV_EST_CIQ" hidden="1">"c4686"</definedName>
    <definedName name="IQ_PRETAX_INC_STDDEV_EST_REUT" hidden="1">"c5352"</definedName>
    <definedName name="IQ_PRETAX_OPERATING_INC_AVG_ASSETS_FFIEC" hidden="1">"c13365"</definedName>
    <definedName name="IQ_PRETAX_REPORT_INC_DET_EST_CIQ" hidden="1">"c12117"</definedName>
    <definedName name="IQ_PRETAX_REPORT_INC_DET_EST_CURRENCY_CIQ" hidden="1">"c12508"</definedName>
    <definedName name="IQ_PRETAX_REPORT_INC_DET_EST_DATE_CIQ" hidden="1">"c12263"</definedName>
    <definedName name="IQ_PRETAX_REPORT_INC_DET_EST_INCL_CIQ" hidden="1">"c12391"</definedName>
    <definedName name="IQ_PRETAX_REPORT_INC_DET_EST_NOTE" hidden="1">"c17535"</definedName>
    <definedName name="IQ_PRETAX_REPORT_INC_DET_EST_NOTE_CIQ" hidden="1">"c17488"</definedName>
    <definedName name="IQ_PRETAX_REPORT_INC_DET_EST_ORIGIN_CIQ" hidden="1">"c12719"</definedName>
    <definedName name="IQ_PRETAX_REPORT_INC_EST" hidden="1">"c1709"</definedName>
    <definedName name="IQ_PRETAX_REPORT_INC_EST_CIQ" hidden="1">"c4695"</definedName>
    <definedName name="IQ_PRETAX_REPORT_INC_EST_DOWN_2MONTH" hidden="1">"c16405"</definedName>
    <definedName name="IQ_PRETAX_REPORT_INC_EST_DOWN_2MONTH_CIQ" hidden="1">"c16693"</definedName>
    <definedName name="IQ_PRETAX_REPORT_INC_EST_DOWN_3MONTH" hidden="1">"c16409"</definedName>
    <definedName name="IQ_PRETAX_REPORT_INC_EST_DOWN_3MONTH_CIQ" hidden="1">"c16697"</definedName>
    <definedName name="IQ_PRETAX_REPORT_INC_EST_DOWN_MONTH" hidden="1">"c16401"</definedName>
    <definedName name="IQ_PRETAX_REPORT_INC_EST_DOWN_MONTH_CIQ" hidden="1">"c16689"</definedName>
    <definedName name="IQ_PRETAX_REPORT_INC_EST_NOTE" hidden="1">"c17512"</definedName>
    <definedName name="IQ_PRETAX_REPORT_INC_EST_NOTE_CIQ" hidden="1">"c17465"</definedName>
    <definedName name="IQ_PRETAX_REPORT_INC_EST_NUM_ANALYSTS_2MONTH" hidden="1">"c16403"</definedName>
    <definedName name="IQ_PRETAX_REPORT_INC_EST_NUM_ANALYSTS_2MONTH_CIQ" hidden="1">"c16691"</definedName>
    <definedName name="IQ_PRETAX_REPORT_INC_EST_NUM_ANALYSTS_3MONTH" hidden="1">"c16407"</definedName>
    <definedName name="IQ_PRETAX_REPORT_INC_EST_NUM_ANALYSTS_3MONTH_CIQ" hidden="1">"c16695"</definedName>
    <definedName name="IQ_PRETAX_REPORT_INC_EST_NUM_ANALYSTS_MONTH" hidden="1">"c16399"</definedName>
    <definedName name="IQ_PRETAX_REPORT_INC_EST_NUM_ANALYSTS_MONTH_CIQ" hidden="1">"c16687"</definedName>
    <definedName name="IQ_PRETAX_REPORT_INC_EST_REUT" hidden="1">"c5361"</definedName>
    <definedName name="IQ_PRETAX_REPORT_INC_EST_TOTAL_REVISED_2MONTH" hidden="1">"c16406"</definedName>
    <definedName name="IQ_PRETAX_REPORT_INC_EST_TOTAL_REVISED_2MONTH_CIQ" hidden="1">"c16694"</definedName>
    <definedName name="IQ_PRETAX_REPORT_INC_EST_TOTAL_REVISED_3MONTH" hidden="1">"c16410"</definedName>
    <definedName name="IQ_PRETAX_REPORT_INC_EST_TOTAL_REVISED_3MONTH_CIQ" hidden="1">"c16698"</definedName>
    <definedName name="IQ_PRETAX_REPORT_INC_EST_TOTAL_REVISED_MONTH" hidden="1">"c16402"</definedName>
    <definedName name="IQ_PRETAX_REPORT_INC_EST_TOTAL_REVISED_MONTH_CIQ" hidden="1">"c16690"</definedName>
    <definedName name="IQ_PRETAX_REPORT_INC_EST_UP_2MONTH" hidden="1">"c16404"</definedName>
    <definedName name="IQ_PRETAX_REPORT_INC_EST_UP_2MONTH_CIQ" hidden="1">"c16692"</definedName>
    <definedName name="IQ_PRETAX_REPORT_INC_EST_UP_3MONTH" hidden="1">"c16408"</definedName>
    <definedName name="IQ_PRETAX_REPORT_INC_EST_UP_3MONTH_CIQ" hidden="1">"c16696"</definedName>
    <definedName name="IQ_PRETAX_REPORT_INC_EST_UP_MONTH" hidden="1">"c16400"</definedName>
    <definedName name="IQ_PRETAX_REPORT_INC_EST_UP_MONTH_CIQ" hidden="1">"c16688"</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EST_CIQ_COL" hidden="1">"c11677"</definedName>
    <definedName name="IQ_PRICE_VOLATILITY_HIGH" hidden="1">"c4493"</definedName>
    <definedName name="IQ_PRICE_VOLATILITY_HIGH_CIQ" hidden="1">"c5031"</definedName>
    <definedName name="IQ_PRICE_VOLATILITY_HIGH_CIQ_COL" hidden="1">"c11678"</definedName>
    <definedName name="IQ_PRICE_VOLATILITY_LOW" hidden="1">"c4494"</definedName>
    <definedName name="IQ_PRICE_VOLATILITY_LOW_CIQ" hidden="1">"c5032"</definedName>
    <definedName name="IQ_PRICE_VOLATILITY_LOW_CIQ_COL" hidden="1">"c11679"</definedName>
    <definedName name="IQ_PRICE_VOLATILITY_MEDIAN" hidden="1">"c4495"</definedName>
    <definedName name="IQ_PRICE_VOLATILITY_MEDIAN_CIQ" hidden="1">"c5033"</definedName>
    <definedName name="IQ_PRICE_VOLATILITY_MEDIAN_CIQ_COL" hidden="1">"c11680"</definedName>
    <definedName name="IQ_PRICE_VOLATILITY_NUM" hidden="1">"c4496"</definedName>
    <definedName name="IQ_PRICE_VOLATILITY_NUM_CIQ" hidden="1">"c5034"</definedName>
    <definedName name="IQ_PRICE_VOLATILITY_NUM_CIQ_COL" hidden="1">"c11681"</definedName>
    <definedName name="IQ_PRICE_VOLATILITY_STDDEV" hidden="1">"c4497"</definedName>
    <definedName name="IQ_PRICE_VOLATILITY_STDDEV_CIQ" hidden="1">"c5035"</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OR_PERIOD_ADJUSTMENTS_SAVINGS_ASSOCIATION_THRIFT" hidden="1">"c25017"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AVG_LOANS_THRIFT" hidden="1">"c25639"</definedName>
    <definedName name="IQ_PROVISION_LL_FFIEC" hidden="1">"c13019"</definedName>
    <definedName name="IQ_PROVISION_LL_INT_BEARING_ASSETS_THRIFT" hidden="1">"c24783"</definedName>
    <definedName name="IQ_PROVISION_LL_NET_LOSSES_THRIFT" hidden="1">"c25640"</definedName>
    <definedName name="IQ_PROVISION_LL_NON_INT_BEARING_ASSETS_THRIFT" hidden="1">"c24784"</definedName>
    <definedName name="IQ_PROVISION_LOAN_LL_AVG_ASSETS_THRIFT" hidden="1">"c25785"</definedName>
    <definedName name="IQ_PROVISION_LOAN_LOSS_AVG_ASSETS_FFIEC" hidden="1">"c18879"</definedName>
    <definedName name="IQ_PROVISION_LOAN_LOSSES_AVG_ASSETS_THRIFT" hidden="1">"c25653"</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ES_OTHER_MORTGAGE_BACKED_SEC_THRIFT" hidden="1">"c25314"</definedName>
    <definedName name="IQ_PURCHASES_PASS_THROUGH_MORTGAGE_BACKED_SEC_THRIFT" hidden="1">"c25311"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MULTIFAMILY_RES_MORTGAGE_LOANS_ELIGIBLE_50_PCT_RISK_WEIGHT_THRIFT" hidden="1">"c25065"</definedName>
    <definedName name="IQ_QUALIFYING_SINGLE_FAMILY_RES_MORTGAGE_LOANS_ELIGIBLE_50_PCT_RISK_WEIGHT_THRIFT" hidden="1">"c25064"</definedName>
    <definedName name="IQ_QUALIFYING_SUB_DEBT_REDEEM_PREF_T2_FFIEC" hidden="1">"c13144"</definedName>
    <definedName name="IQ_QUALIFYING_SUB_DEBT_REDEEMABLE_PREFERRED_T2_THRIFT" hidden="1">"c25041"</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 hidden="1">"c25220"</definedName>
    <definedName name="IQ_RE_1_4_DWELLING_UNITS_REPOSSESSED_ASSETS_GVA_CHARGE_OFFS_THRIFT" hidden="1">"c25135"</definedName>
    <definedName name="IQ_RE_1_4_DWELLING_UNITS_REPOSSESSED_ASSETS_SVA_PROVISIONS_TRANSFERS_FROM_GVA_TOTAL_THRIFT" hidden="1">"c25189"</definedName>
    <definedName name="IQ_RE_1_4_RISK_BASED_FFIEC" hidden="1">"c13418"</definedName>
    <definedName name="IQ_RE_ACQ_SATISFACTION_DEBTS_FFIEC" hidden="1">"c12832"</definedName>
    <definedName name="IQ_RE_ALL_OTHER_ACCOUNTS_THRIFT" hidden="1">"c25436"</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CONSTRUCTION_REPOSSESSED_ASSETS_ADJUSTED_NCOS_TOTAL_THRIFT" hidden="1">"c25219"</definedName>
    <definedName name="IQ_RE_CONSTRUCTION_REPOSSESSED_ASSETS_GVA_CHARGE_OFFS_THRIFT" hidden="1">"c25134"</definedName>
    <definedName name="IQ_RE_CONSTRUCTION_REPOSSESSED_ASSETS_SVA_PROVISIONS_TRANSFERS_FROM_GVA_TOTAL_THRIFT" hidden="1">"c25188"</definedName>
    <definedName name="IQ_RE_DEPR_AMORT" hidden="1">"c8750"</definedName>
    <definedName name="IQ_RE_DEPRECIATION" hidden="1">"c16045"</definedName>
    <definedName name="IQ_RE_EMPLOYEE_BENEFIT_RETIREMENT_RELATED_ACCOUNTS_THRIFT" hidden="1">"c25420"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HELD_INV_ADJUSTED_NCOS_THRIFT" hidden="1">"c25225"</definedName>
    <definedName name="IQ_RE_HELD_INV_GVA_CHARGE_OFFS_THRIFT" hidden="1">"c25140"</definedName>
    <definedName name="IQ_RE_HELD_INV_SVA_PROVISIONS_TRANSFERS_FROM_GVA_THRIFT" hidden="1">"c25194"</definedName>
    <definedName name="IQ_RE_HELD_INV_THRIFT" hidden="1">"c24878"</definedName>
    <definedName name="IQ_RE_INVEST_FDIC" hidden="1">"c6331"</definedName>
    <definedName name="IQ_RE_LAND_REPOSSESSED_ASSETS_ADJUSTED_NCOS_TOTAL_THRIFT" hidden="1">"c25223"</definedName>
    <definedName name="IQ_RE_LAND_REPOSSESSED_ASSETS_GVA_CHARGE_OFFS_THRIFT" hidden="1">"c25138"</definedName>
    <definedName name="IQ_RE_LAND_REPOSSESSED_ASSETS_SVA_PROVISIONS_TRANSFERS_FROM_GVA_TOTAL_THRIFT" hidden="1">"c25192"</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DUE_30_89_FFIEC" hidden="1">"c25826"</definedName>
    <definedName name="IQ_RE_LOANS_DUE_90_FFIEC" hidden="1">"c25827"</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LOANS_NON_ACCRUAL_FFIEC" hidden="1">"c25828"</definedName>
    <definedName name="IQ_RE_LOANS_SECURED_1_4_FAMILY_GROSS_LOANS_THRIFT" hidden="1">"c25722"</definedName>
    <definedName name="IQ_RE_LOANS_SECURED_1_4_FAMILY_RISK_BASED_CAPITAL_THRIFT" hidden="1">"c25707"</definedName>
    <definedName name="IQ_RE_LOANS_SECURED_LAND_GROSS_LOANS_THRIFT" hidden="1">"c25731"</definedName>
    <definedName name="IQ_RE_LOANS_SECURED_LAND_RISK_BASED_CAPITAL_THRIFT" hidden="1">"c25716"</definedName>
    <definedName name="IQ_RE_MAINT_CAPEX" hidden="1">"c8755"</definedName>
    <definedName name="IQ_RE_MINORITY_INTEREST" hidden="1">"c8752"</definedName>
    <definedName name="IQ_RE_MORTGAGES_ALL_OTHER_ACCOUNTS_THRIFT" hidden="1">"c25435"</definedName>
    <definedName name="IQ_RE_MORTGAGES_EMPLOYEE_BENEFIT_RETIREMENT_RELATED_ACCOUNTS_THRIFT" hidden="1">"c25419"</definedName>
    <definedName name="IQ_RE_MORTGAGES_PERSONAL_TRUST_AGENCY_INV_MANAGEMENT_ACCOUNTS_THRIFT" hidden="1">"c25403"</definedName>
    <definedName name="IQ_RE_MULTIFAMILY_5_MORE_DWELLING_UNITS_REPOSSESSED_ASSETS_ADJUSTED_NCOS_TOTAL_THRIFT" hidden="1">"c25221"</definedName>
    <definedName name="IQ_RE_MULTIFAMILY_5_MORE_DWELLING_UNITS_REPOSSESSED_ASSETS_GVA_CHARGE_OFFS_THRIFT" hidden="1">"c25136"</definedName>
    <definedName name="IQ_RE_MULTIFAMILY_5_MORE_DWELLING_UNITS_REPOSSESSED_ASSETS_SVA_PROVISIONS_TRANSFERS_FROM_GVA_TOTAL_THRIFT" hidden="1">"c25190"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 hidden="1">"c25222"</definedName>
    <definedName name="IQ_RE_NONRES_EXCEPT_LAND_REPOSSESSED_ASSETS_GVA_CHARGE_OFFS_THRIFT" hidden="1">"c25137"</definedName>
    <definedName name="IQ_RE_NONRES_EXCEPT_LAND_REPOSSESSED_ASSETS_SVA_PROVISIONS_TRANSFERS_FROM_GVA_TOTAL_THRIFT" hidden="1">"c25191"</definedName>
    <definedName name="IQ_RE_OTHER_ITEMS" hidden="1">"c8753"</definedName>
    <definedName name="IQ_RE_PERSONAL_TRUST_AGENCY_INV_MANAGEMENT_ACCOUNTS_THRIFT" hidden="1">"c25404"</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BOOKED_GNMA_LOANS_REPURCHASED_ELIGIBLE_REPURCHASE_DUE_30_89_THRIFT" hidden="1">"c25260"</definedName>
    <definedName name="IQ_REBOOKED_GNMA_LOANS_REPURCHASED_ELIGIBLE_REPURCHASE_DUE_90_THRIFT" hidden="1">"c25281"</definedName>
    <definedName name="IQ_REBOOKED_GNMA_LOANS_REPURCHASED_ELIGIBLE_REPURCHASE_NON_ACCRUAL_THRIFT" hidden="1">"c25302"</definedName>
    <definedName name="IQ_RECENT_FUNDS" hidden="1">"c18908"</definedName>
    <definedName name="IQ_RECENT_FUNDS_ID" hidden="1">"c18909"</definedName>
    <definedName name="IQ_RECIPROCAL_BROKERED_DEPOSITS_THRIFT" hidden="1">"c24997"</definedName>
    <definedName name="IQ_RECORDED_INV_PURCHASED_CREDIT_IMPAIRED_LOANS_THRIFT" hidden="1">"c25238"</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GVA_THRIFT" hidden="1">"c25094"</definedName>
    <definedName name="IQ_RECOVERIES_HOME_EQUITY_LINES_FDIC" hidden="1">"c6705"</definedName>
    <definedName name="IQ_RECOVERIES_OTHER_CONSUMER_LOANS_FDIC" hidden="1">"c6703"</definedName>
    <definedName name="IQ_RECOVERIES_OTHER_LOANS_FDIC" hidden="1">"c6706"</definedName>
    <definedName name="IQ_RECOVERIES_TVA_THRIFT" hidden="1">"c25108"</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OSSESS_1_4_DWELLING_UNITS_RE_THRIFT" hidden="1">"c24871"</definedName>
    <definedName name="IQ_REPOSSESS_ASSETS_THRIFT" hidden="1">"c24869"</definedName>
    <definedName name="IQ_REPOSSESS_CONSTRUCTION_RE_THRIFT" hidden="1">"c24870"</definedName>
    <definedName name="IQ_REPOSSESS_GVA_THRIFT" hidden="1">"c24877"</definedName>
    <definedName name="IQ_REPOSSESS_LAND_THRIFT" hidden="1">"c24874"</definedName>
    <definedName name="IQ_REPOSSESS_MULTIFAMILY_5_MORE_DWELLING_UNITS_RE_THRIFT" hidden="1">"c24872"</definedName>
    <definedName name="IQ_REPOSSESS_NONRES_EXCEPT_LAND_RE_THRIFT" hidden="1">"c24873"</definedName>
    <definedName name="IQ_REPOSSESS_OTHER_ASSETS_THRIFT" hidden="1">"c24876"</definedName>
    <definedName name="IQ_REPOSSESS_US_GOVT_GUARANTEED_INSURED_RE_OWNED_THRIFT" hidden="1">"c24875"</definedName>
    <definedName name="IQ_REPOSSESSED_ASSETS_TOTAL_ADJUSTED_NCOS_TOTAL_THRIFT" hidden="1">"c25218"</definedName>
    <definedName name="IQ_REPOSSESSED_ASSETS_TOTAL_GVA_CHARGE_OFFS_THRIFT" hidden="1">"c25133"</definedName>
    <definedName name="IQ_REPOSSESSED_ASSETS_TOTAL_SVA_PROVISIONS_TRANSFERS_FROM_GVA_TOTAL_THRIFT" hidden="1">"c25187"</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IDUAL_INTERESTS_INT_ONLY_STRIPS_THRIFT" hidden="1">"c24939"</definedName>
    <definedName name="IQ_RESIDUAL_INTERESTS_THRIFT" hidden="1">"c24938"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EQUITY_THRIFT" hidden="1">"c25633"</definedName>
    <definedName name="IQ_RETAINED_EARNINGS_FFIEC" hidden="1">"c12878"</definedName>
    <definedName name="IQ_RETAINED_EARNINGS_THRIFT" hidden="1">"c24919"</definedName>
    <definedName name="IQ_RETIREMENT_DEFINED_BENEFIT_INC_THRIFT" hidden="1">"c24803"</definedName>
    <definedName name="IQ_RETIREMENT_DEFINED_CONT_INC_THRIFT" hidden="1">"c24802"</definedName>
    <definedName name="IQ_RETIREMENT_DEPOSITS_LESS_THAN_250000_THRIFT" hidden="1">"c24990"</definedName>
    <definedName name="IQ_RETIREMENT_DEPOSITS_WITH_BALANCES_GREATER_THAN_250000_THRIFT" hidden="1">"c24991"</definedName>
    <definedName name="IQ_RETIREMENT_OTHER_RETIREMENT_ACCOUNTS_INC_THRIFT" hidden="1">"c24804"</definedName>
    <definedName name="IQ_RETIREMENT_RELATED_EMPLOYEE_BENEFIT_ACCOUNTS_GROSS_LOSSES_MANAGED_ACCOUNTS_THRIFT" hidden="1">"c25462"</definedName>
    <definedName name="IQ_RETIREMENT_RELATED_EMPLOYEE_BENEFIT_ACCOUNTS_GROSS_LOSSES_NONMANAGED_ACCOUNTS_THRIFT" hidden="1">"c25467"</definedName>
    <definedName name="IQ_RETIREMENT_RELATED_EMPLOYEE_BENEFIT_ACCOUNTS_RECOVERIES_THRIFT" hidden="1">"c25472"</definedName>
    <definedName name="IQ_RETIREMENT_RELATED_TRUST_AGENCY_ACCOUNTS_EMPLOYEE_BENEFIT_DEFINED_BENEFIT_MANAGED_ASSETS_THRIFT" hidden="1">"c25349"</definedName>
    <definedName name="IQ_RETIREMENT_RELATED_TRUST_AGENCY_ACCOUNTS_EMPLOYEE_BENEFIT_DEFINED_BENEFIT_NONMANAGED_ASSETS_THRIFT" hidden="1">"c25370"</definedName>
    <definedName name="IQ_RETIREMENT_RELATED_TRUST_AGENCY_ACCOUNTS_EMPLOYEE_BENEFIT_DEFINED_BENEFIT_NUMBER_MANAGED_ACCOUNTS_THRIFT" hidden="1">"c25360"</definedName>
    <definedName name="IQ_RETIREMENT_RELATED_TRUST_AGENCY_ACCOUNTS_EMPLOYEE_BENEFIT_DEFINED_BENEFIT_NUMBER_NONMANAGED_ACCOUNTS_THRIFT" hidden="1">"c25382"</definedName>
    <definedName name="IQ_RETIREMENT_RELATED_TRUST_AGENCY_ACCOUNTS_EMPLOYEE_BENEFIT_DEFINED_CONTRIBUTION_MANAGED_ASSETS_THRIFT" hidden="1">"c25348"</definedName>
    <definedName name="IQ_RETIREMENT_RELATED_TRUST_AGENCY_ACCOUNTS_EMPLOYEE_BENEFIT_DEFINED_CONTRIBUTION_NONMANAGED_ASSETS_THRIFT" hidden="1">"c25369"</definedName>
    <definedName name="IQ_RETIREMENT_RELATED_TRUST_AGENCY_ACCOUNTS_EMPLOYEE_BENEFIT_DEFINED_CONTRIBUTION_NUMBER_MANAGED_ACCOUNTS_THRIFT" hidden="1">"c25359"</definedName>
    <definedName name="IQ_RETIREMENT_RELATED_TRUST_AGENCY_ACCOUNTS_EMPLOYEE_BENEFIT_DEFINED_CONTRIBUTION_NUMBER_NONMANAGED_ACCOUNTS_THRIFT" hidden="1">"c25381"</definedName>
    <definedName name="IQ_RETIREMENT_RELATED_TRUST_AGENCY_ACCOUNTS_EMPLOYEE_BENEFIT_OTHER_MANAGED_ASSETS_THRIFT" hidden="1">"c25350"</definedName>
    <definedName name="IQ_RETIREMENT_RELATED_TRUST_AGENCY_ACCOUNTS_EMPLOYEE_BENEFIT_OTHER_NONMANAGED_ASSETS_THRIFT" hidden="1">"c25371"</definedName>
    <definedName name="IQ_RETIREMENT_RELATED_TRUST_AGENCY_ACCOUNTS_EMPLOYEE_BENEFIT_OTHER_NUMBER_MANAGED_ACCOUNTS_THRIFT" hidden="1">"c25361"</definedName>
    <definedName name="IQ_RETIREMENT_RELATED_TRUST_AGENCY_ACCOUNTS_EMPLOYEE_BENEFIT_OTHER_NUMBER_NONMANAGED_ACCOUNTS_THRIFT" hidden="1">"c25383"</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BANK" hidden="1">"c1114"</definedName>
    <definedName name="IQ_RETURN_ASSETS_BROK" hidden="1">"c1115"</definedName>
    <definedName name="IQ_RETURN_ASSETS_CM" hidden="1">"c1115"</definedName>
    <definedName name="IQ_RETURN_ASSETS_DET_EST" hidden="1">"c12066"</definedName>
    <definedName name="IQ_RETURN_ASSETS_DET_EST_CIQ" hidden="1">"c12130"</definedName>
    <definedName name="IQ_RETURN_ASSETS_DET_EST_DATE" hidden="1">"c12219"</definedName>
    <definedName name="IQ_RETURN_ASSETS_DET_EST_DATE_CIQ" hidden="1">"c12276"</definedName>
    <definedName name="IQ_RETURN_ASSETS_DET_EST_INCL" hidden="1">"c12356"</definedName>
    <definedName name="IQ_RETURN_ASSETS_DET_EST_INCL_CIQ" hidden="1">"c12404"</definedName>
    <definedName name="IQ_RETURN_ASSETS_DET_EST_NOTE" hidden="1">"c17543"</definedName>
    <definedName name="IQ_RETURN_ASSETS_DET_EST_NOTE_CIQ" hidden="1">"c17496"</definedName>
    <definedName name="IQ_RETURN_ASSETS_DET_EST_ORIGIN" hidden="1">"c12591"</definedName>
    <definedName name="IQ_RETURN_ASSETS_DET_EST_ORIGIN_CIQ" hidden="1">"c12645"</definedName>
    <definedName name="IQ_RETURN_ASSETS_EST" hidden="1">"c3529"</definedName>
    <definedName name="IQ_RETURN_ASSETS_EST_CIQ" hidden="1">"c3828"</definedName>
    <definedName name="IQ_RETURN_ASSETS_EST_DOWN_2MONTH" hidden="1">"c16537"</definedName>
    <definedName name="IQ_RETURN_ASSETS_EST_DOWN_2MONTH_CIQ" hidden="1">"c16801"</definedName>
    <definedName name="IQ_RETURN_ASSETS_EST_DOWN_3MONTH" hidden="1">"c16541"</definedName>
    <definedName name="IQ_RETURN_ASSETS_EST_DOWN_3MONTH_CIQ" hidden="1">"c16805"</definedName>
    <definedName name="IQ_RETURN_ASSETS_EST_DOWN_MONTH" hidden="1">"c16533"</definedName>
    <definedName name="IQ_RETURN_ASSETS_EST_DOWN_MONTH_CIQ" hidden="1">"c16797"</definedName>
    <definedName name="IQ_RETURN_ASSETS_EST_NOTE" hidden="1">"c17520"</definedName>
    <definedName name="IQ_RETURN_ASSETS_EST_NOTE_CIQ" hidden="1">"c17473"</definedName>
    <definedName name="IQ_RETURN_ASSETS_EST_NUM_ANALYSTS_2MONTH" hidden="1">"c16535"</definedName>
    <definedName name="IQ_RETURN_ASSETS_EST_NUM_ANALYSTS_2MONTH_CIQ" hidden="1">"c16799"</definedName>
    <definedName name="IQ_RETURN_ASSETS_EST_NUM_ANALYSTS_3MONTH" hidden="1">"c16539"</definedName>
    <definedName name="IQ_RETURN_ASSETS_EST_NUM_ANALYSTS_3MONTH_CIQ" hidden="1">"c16803"</definedName>
    <definedName name="IQ_RETURN_ASSETS_EST_NUM_ANALYSTS_MONTH" hidden="1">"c16531"</definedName>
    <definedName name="IQ_RETURN_ASSETS_EST_NUM_ANALYSTS_MONTH_CIQ" hidden="1">"c16795"</definedName>
    <definedName name="IQ_RETURN_ASSETS_EST_REUT" hidden="1">"c3990"</definedName>
    <definedName name="IQ_RETURN_ASSETS_EST_TOTAL_REVISED_2MONTH" hidden="1">"c16538"</definedName>
    <definedName name="IQ_RETURN_ASSETS_EST_TOTAL_REVISED_2MONTH_CIQ" hidden="1">"c16802"</definedName>
    <definedName name="IQ_RETURN_ASSETS_EST_TOTAL_REVISED_3MONTH" hidden="1">"c16542"</definedName>
    <definedName name="IQ_RETURN_ASSETS_EST_TOTAL_REVISED_3MONTH_CIQ" hidden="1">"c16806"</definedName>
    <definedName name="IQ_RETURN_ASSETS_EST_TOTAL_REVISED_MONTH" hidden="1">"c16534"</definedName>
    <definedName name="IQ_RETURN_ASSETS_EST_TOTAL_REVISED_MONTH_CIQ" hidden="1">"c16798"</definedName>
    <definedName name="IQ_RETURN_ASSETS_EST_UP_2MONTH" hidden="1">"c16536"</definedName>
    <definedName name="IQ_RETURN_ASSETS_EST_UP_2MONTH_CIQ" hidden="1">"c16800"</definedName>
    <definedName name="IQ_RETURN_ASSETS_EST_UP_3MONTH" hidden="1">"c16540"</definedName>
    <definedName name="IQ_RETURN_ASSETS_EST_UP_3MONTH_CIQ" hidden="1">"c16804"</definedName>
    <definedName name="IQ_RETURN_ASSETS_EST_UP_MONTH" hidden="1">"c16532"</definedName>
    <definedName name="IQ_RETURN_ASSETS_EST_UP_MONTH_CIQ" hidden="1">"c16796"</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NUM_EST" hidden="1">"c3527"</definedName>
    <definedName name="IQ_RETURN_ASSETS_NUM_EST_CIQ" hidden="1">"c3832"</definedName>
    <definedName name="IQ_RETURN_ASSETS_NUM_EST_REUT" hidden="1">"c3994"</definedName>
    <definedName name="IQ_RETURN_ASSETS_STDDEV_EST" hidden="1">"c3528"</definedName>
    <definedName name="IQ_RETURN_ASSETS_STDDEV_EST_CIQ" hidden="1">"c3833"</definedName>
    <definedName name="IQ_RETURN_ASSETS_STDDEV_EST_REUT" hidden="1">"c3995"</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BANK" hidden="1">"c1119"</definedName>
    <definedName name="IQ_RETURN_EQUITY_BROK" hidden="1">"c1120"</definedName>
    <definedName name="IQ_RETURN_EQUITY_CM" hidden="1">"c1120"</definedName>
    <definedName name="IQ_RETURN_EQUITY_DET_EST" hidden="1">"c12067"</definedName>
    <definedName name="IQ_RETURN_EQUITY_DET_EST_CIQ" hidden="1">"c12131"</definedName>
    <definedName name="IQ_RETURN_EQUITY_DET_EST_DATE" hidden="1">"c12220"</definedName>
    <definedName name="IQ_RETURN_EQUITY_DET_EST_DATE_CIQ" hidden="1">"c12277"</definedName>
    <definedName name="IQ_RETURN_EQUITY_DET_EST_INCL" hidden="1">"c12357"</definedName>
    <definedName name="IQ_RETURN_EQUITY_DET_EST_INCL_CIQ" hidden="1">"c12405"</definedName>
    <definedName name="IQ_RETURN_EQUITY_DET_EST_NOTE" hidden="1">"c17544"</definedName>
    <definedName name="IQ_RETURN_EQUITY_DET_EST_NOTE_CIQ" hidden="1">"c17497"</definedName>
    <definedName name="IQ_RETURN_EQUITY_DET_EST_ORIGIN" hidden="1">"c12592"</definedName>
    <definedName name="IQ_RETURN_EQUITY_DET_EST_ORIGIN_CIQ" hidden="1">"c12646"</definedName>
    <definedName name="IQ_RETURN_EQUITY_EST" hidden="1">"c3535"</definedName>
    <definedName name="IQ_RETURN_EQUITY_EST_CIQ" hidden="1">"c3821"</definedName>
    <definedName name="IQ_RETURN_EQUITY_EST_DOWN_2MONTH" hidden="1">"c16549"</definedName>
    <definedName name="IQ_RETURN_EQUITY_EST_DOWN_2MONTH_CIQ" hidden="1">"c16813"</definedName>
    <definedName name="IQ_RETURN_EQUITY_EST_DOWN_3MONTH" hidden="1">"c16553"</definedName>
    <definedName name="IQ_RETURN_EQUITY_EST_DOWN_3MONTH_CIQ" hidden="1">"c16817"</definedName>
    <definedName name="IQ_RETURN_EQUITY_EST_DOWN_MONTH" hidden="1">"c16545"</definedName>
    <definedName name="IQ_RETURN_EQUITY_EST_DOWN_MONTH_CIQ" hidden="1">"c16809"</definedName>
    <definedName name="IQ_RETURN_EQUITY_EST_NOTE" hidden="1">"c17521"</definedName>
    <definedName name="IQ_RETURN_EQUITY_EST_NOTE_CIQ" hidden="1">"c17474"</definedName>
    <definedName name="IQ_RETURN_EQUITY_EST_NUM_ANALYSTS_2MONTH" hidden="1">"c16547"</definedName>
    <definedName name="IQ_RETURN_EQUITY_EST_NUM_ANALYSTS_2MONTH_CIQ" hidden="1">"c16811"</definedName>
    <definedName name="IQ_RETURN_EQUITY_EST_NUM_ANALYSTS_3MONTH" hidden="1">"c16551"</definedName>
    <definedName name="IQ_RETURN_EQUITY_EST_NUM_ANALYSTS_3MONTH_CIQ" hidden="1">"c16815"</definedName>
    <definedName name="IQ_RETURN_EQUITY_EST_NUM_ANALYSTS_MONTH" hidden="1">"c16543"</definedName>
    <definedName name="IQ_RETURN_EQUITY_EST_NUM_ANALYSTS_MONTH_CIQ" hidden="1">"c16807"</definedName>
    <definedName name="IQ_RETURN_EQUITY_EST_REUT" hidden="1">"c3983"</definedName>
    <definedName name="IQ_RETURN_EQUITY_EST_TOTAL_REVISED_2MONTH" hidden="1">"c16550"</definedName>
    <definedName name="IQ_RETURN_EQUITY_EST_TOTAL_REVISED_2MONTH_CIQ" hidden="1">"c16814"</definedName>
    <definedName name="IQ_RETURN_EQUITY_EST_TOTAL_REVISED_3MONTH" hidden="1">"c16554"</definedName>
    <definedName name="IQ_RETURN_EQUITY_EST_TOTAL_REVISED_3MONTH_CIQ" hidden="1">"c16818"</definedName>
    <definedName name="IQ_RETURN_EQUITY_EST_TOTAL_REVISED_MONTH" hidden="1">"c16546"</definedName>
    <definedName name="IQ_RETURN_EQUITY_EST_TOTAL_REVISED_MONTH_CIQ" hidden="1">"c16810"</definedName>
    <definedName name="IQ_RETURN_EQUITY_EST_UP_2MONTH" hidden="1">"c16548"</definedName>
    <definedName name="IQ_RETURN_EQUITY_EST_UP_2MONTH_CIQ" hidden="1">"c16812"</definedName>
    <definedName name="IQ_RETURN_EQUITY_EST_UP_3MONTH" hidden="1">"c16552"</definedName>
    <definedName name="IQ_RETURN_EQUITY_EST_UP_3MONTH_CIQ" hidden="1">"c16816"</definedName>
    <definedName name="IQ_RETURN_EQUITY_EST_UP_MONTH" hidden="1">"c16544"</definedName>
    <definedName name="IQ_RETURN_EQUITY_EST_UP_MONTH_CIQ" hidden="1">"c16808"</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NUM_EST" hidden="1">"c3533"</definedName>
    <definedName name="IQ_RETURN_EQUITY_NUM_EST_CIQ" hidden="1">"c3825"</definedName>
    <definedName name="IQ_RETURN_EQUITY_NUM_EST_REUT" hidden="1">"c3987"</definedName>
    <definedName name="IQ_RETURN_EQUITY_STDDEV_EST" hidden="1">"c3534"</definedName>
    <definedName name="IQ_RETURN_EQUITY_STDDEV_EST_CIQ" hidden="1">"c3826"</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IQ" hidden="1">"c12129"</definedName>
    <definedName name="IQ_REV_DET_EST_CURRENCY" hidden="1">"c12472"</definedName>
    <definedName name="IQ_REV_DET_EST_CURRENCY_CIQ" hidden="1">"c12520"</definedName>
    <definedName name="IQ_REV_DET_EST_DATE" hidden="1">"c12218"</definedName>
    <definedName name="IQ_REV_DET_EST_DATE_CIQ" hidden="1">"c12275"</definedName>
    <definedName name="IQ_REV_DET_EST_INCL" hidden="1">"c12355"</definedName>
    <definedName name="IQ_REV_DET_EST_INCL_CIQ" hidden="1">"c12403"</definedName>
    <definedName name="IQ_REV_DET_EST_NOTE" hidden="1">"c17525"</definedName>
    <definedName name="IQ_REV_DET_EST_NOTE_CIQ" hidden="1">"c17478"</definedName>
    <definedName name="IQ_REV_DET_EST_ORIGIN" hidden="1">"c12590"</definedName>
    <definedName name="IQ_REV_DET_EST_ORIGIN_CIQ" hidden="1">"c12644"</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BEFORE_LL_THRIFT" hidden="1">"c24782"</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3MONTH" hidden="1">"c16289"</definedName>
    <definedName name="IQ_REVENUE_EST_DOWN_3MONTH_CIQ" hidden="1">"c16613"</definedName>
    <definedName name="IQ_REVENUE_EST_DOWN_MONTH" hidden="1">"c16281"</definedName>
    <definedName name="IQ_REVENUE_EST_DOWN_MONTH_CIQ" hidden="1">"c16605"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3MONTH" hidden="1">"c16287"</definedName>
    <definedName name="IQ_REVENUE_EST_NUM_ANALYSTS_3MONTH_CIQ" hidden="1">"c16611"</definedName>
    <definedName name="IQ_REVENUE_EST_NUM_ANALYSTS_MONTH" hidden="1">"c16279"</definedName>
    <definedName name="IQ_REVENUE_EST_NUM_ANALYSTS_MONTH_CIQ" hidden="1">"c16603"</definedName>
    <definedName name="IQ_REVENUE_EST_REUT" hidden="1">"c3634"</definedName>
    <definedName name="IQ_REVENUE_EST_TOTAL_REVISED_2MONTH" hidden="1">"c16286"</definedName>
    <definedName name="IQ_REVENUE_EST_TOTAL_REVISED_2MONTH_CIQ" hidden="1">"c16610"</definedName>
    <definedName name="IQ_REVENUE_EST_TOTAL_REVISED_3MONTH" hidden="1">"c16290"</definedName>
    <definedName name="IQ_REVENUE_EST_TOTAL_REVISED_3MONTH_CIQ" hidden="1">"c16614"</definedName>
    <definedName name="IQ_REVENUE_EST_TOTAL_REVISED_MONTH" hidden="1">"c16282"</definedName>
    <definedName name="IQ_REVENUE_EST_TOTAL_REVISED_MONTH_CIQ" hidden="1">"c16606"</definedName>
    <definedName name="IQ_REVENUE_EST_UP_2MONTH" hidden="1">"c16284"</definedName>
    <definedName name="IQ_REVENUE_EST_UP_2MONTH_CIQ" hidden="1">"c16608"</definedName>
    <definedName name="IQ_REVENUE_EST_UP_3MONTH" hidden="1">"c16288"</definedName>
    <definedName name="IQ_REVENUE_EST_UP_3MONTH_CIQ" hidden="1">"c16612"</definedName>
    <definedName name="IQ_REVENUE_EST_UP_MONTH" hidden="1">"c16280"</definedName>
    <definedName name="IQ_REVENUE_EST_UP_MONTH_CIQ" hidden="1">"c16604"</definedName>
    <definedName name="IQ_REVENUE_GROWTH_1" hidden="1">"IQ_REVENUE_GROWTH_1"</definedName>
    <definedName name="IQ_REVENUE_GROWTH_2" hidden="1">"IQ_REVENUE_GROWTH_2"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39405.7493171296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GROSS_LOANS_THRIFT" hidden="1">"c25723"</definedName>
    <definedName name="IQ_REVOLVING_LOANS_RISK_BASED_CAPITAL_THRIFT" hidden="1">"c25708"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OPEN_END_PML_SECURED_1_4_DWELLING_UNITS_DUE_30_89_THRIFT" hidden="1">"c25241"</definedName>
    <definedName name="IQ_REVOLVING_OPEN_END_PML_SECURED_1_4_DWELLING_UNITS_DUE_90_THRIFT" hidden="1">"c25262"</definedName>
    <definedName name="IQ_REVOLVING_OPEN_END_PML_SECURED_1_4_DWELLING_UNITS_NON_ACCRUAL_THRIFT" hidden="1">"c25283"</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BEFORE_EXCESS_ALLOWANCE_LL_LOSSES_THRIFT" hidden="1">"c25077"</definedName>
    <definedName name="IQ_RISK_WEIGHTED_ASSETS_FDIC" hidden="1">"c6370"</definedName>
    <definedName name="IQ_RISK_WEIGHTED_ASSETS_LOW_LEVEL_RECOURSE_RESIDUAL_INTERESTS_THRIFT" hidden="1">"c25075"</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EMPLOYEE_BENEFITS_THRIFT" hidden="1">"c24786"</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COMM_NON_MORTGAGE_LOANS_THRIFT" hidden="1">"c25340"</definedName>
    <definedName name="IQ_SALES_CONSUMER_NON_MORTGAGE_LOANS_THRIFT" hidden="1">"c25342"</definedName>
    <definedName name="IQ_SALES_MARKETING" hidden="1">"c2240"</definedName>
    <definedName name="IQ_SALES_OTHER_MORTGAGE_BACKED_SEC_THRIFT" hidden="1">"c25315"</definedName>
    <definedName name="IQ_SALES_PASS_THROUGH_MORTGAGE_BACKED_SEC_THRIFT" hidden="1">"c25312"</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ACT_OR_EST" hidden="1">"c18269"</definedName>
    <definedName name="IQ_SAME_STORE_ACT_OR_EST_CIQ" hidden="1">"c18275"</definedName>
    <definedName name="IQ_SAME_STORE_DET_EST" hidden="1">"c18177"</definedName>
    <definedName name="IQ_SAME_STORE_DET_EST_CIQ" hidden="1">"c18226"</definedName>
    <definedName name="IQ_SAME_STORE_DET_EST_CURRENCY" hidden="1">"c18310"</definedName>
    <definedName name="IQ_SAME_STORE_DET_EST_CURRENCY_CIQ" hidden="1">"c18349"</definedName>
    <definedName name="IQ_SAME_STORE_DET_EST_DATE" hidden="1">"c18284"</definedName>
    <definedName name="IQ_SAME_STORE_DET_EST_DATE_CIQ" hidden="1">"c18328"</definedName>
    <definedName name="IQ_SAME_STORE_DET_EST_INCL" hidden="1">"c18288"</definedName>
    <definedName name="IQ_SAME_STORE_DET_EST_INCL_CIQ" hidden="1">"c18335"</definedName>
    <definedName name="IQ_SAME_STORE_DET_EST_NOTE" hidden="1">"c18299"</definedName>
    <definedName name="IQ_SAME_STORE_DET_EST_NOTE_CIQ" hidden="1">"c18342"</definedName>
    <definedName name="IQ_SAME_STORE_DET_EST_ORIGIN" hidden="1">"c18321"</definedName>
    <definedName name="IQ_SAME_STORE_DET_EST_ORIGIN_CIQ" hidden="1">"c18356"</definedName>
    <definedName name="IQ_SAME_STORE_EST" hidden="1">"c18116"</definedName>
    <definedName name="IQ_SAME_STORE_EST_CIQ" hidden="1">"c18184"</definedName>
    <definedName name="IQ_SAME_STORE_EST_NOTE" hidden="1">"c18237"</definedName>
    <definedName name="IQ_SAME_STORE_EST_NOTE_CIQ" hidden="1">"c18244"</definedName>
    <definedName name="IQ_SAME_STORE_FRANCHISE" hidden="1">"c2900"</definedName>
    <definedName name="IQ_SAME_STORE_GUIDANCE" hidden="1">"c18412"</definedName>
    <definedName name="IQ_SAME_STORE_HIGH_EST" hidden="1">"c18136"</definedName>
    <definedName name="IQ_SAME_STORE_HIGH_EST_CIQ" hidden="1">"c18198"</definedName>
    <definedName name="IQ_SAME_STORE_HIGH_GUIDANCE" hidden="1">"c18413"</definedName>
    <definedName name="IQ_SAME_STORE_LOW_EST" hidden="1">"c18146"</definedName>
    <definedName name="IQ_SAME_STORE_LOW_EST_CIQ" hidden="1">"c18205"</definedName>
    <definedName name="IQ_SAME_STORE_LOW_GUIDANCE" hidden="1">"c18414"</definedName>
    <definedName name="IQ_SAME_STORE_MEDIAN_EST" hidden="1">"c18126"</definedName>
    <definedName name="IQ_SAME_STORE_MEDIAN_EST_CIQ" hidden="1">"c18191"</definedName>
    <definedName name="IQ_SAME_STORE_NUM_EST" hidden="1">"c18166"</definedName>
    <definedName name="IQ_SAME_STORE_NUM_EST_CIQ" hidden="1">"c18219"</definedName>
    <definedName name="IQ_SAME_STORE_OWNED" hidden="1">"c2908"</definedName>
    <definedName name="IQ_SAME_STORE_STDDEV_EST" hidden="1">"c18156"</definedName>
    <definedName name="IQ_SAME_STORE_STDDEV_EST_CIQ" hidden="1">"c18212"</definedName>
    <definedName name="IQ_SAME_STORE_TOTAL" hidden="1">"c2892"</definedName>
    <definedName name="IQ_SAVING_DEP" hidden="1">"c1150"</definedName>
    <definedName name="IQ_SAVINGS_ACCT_DEPOSITS_TOTAL_DEPOSITS" hidden="1">"c15721"</definedName>
    <definedName name="IQ_SAVINGS_ASSOCIATION_EQUITY_CAPITAL_BEGINNING_BALANCE_FROM_PRIOR_QTR_THRIFT" hidden="1">"c25008"</definedName>
    <definedName name="IQ_SAVINGS_ASSOCIATION_EQUITY_CAPITAL_ENDING_BALANCE_THRIFT" hidden="1">"c25019"</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ACKED_NON_MORTGAGE_LOANS_THRIFT" hidden="1">"c24825"</definedName>
    <definedName name="IQ_SEC_BACKED_US_GOVT_ELIGIBLE_0_PCT_RISK_WEIGHT_THRIFT" hidden="1">"c25052"</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RISK_WEIGHTED_100_PCT_MORE_UNDER_RATINGS_THRIFT" hidden="1">"c25071"</definedName>
    <definedName name="IQ_SEC_SOLD_REPURCHASE_FFIEC" hidden="1">"c12857"</definedName>
    <definedName name="IQ_SEC_SOLD_UNDER_AGREEMENTS_REPURCHASE_THRIFT" hidden="1">"c25574"</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COMMERCIAL_LOANS_THRIFT" hidden="1">"c24854"</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FED_FUNDS_PURCHASED_TOTAL_ASSETS_THRIFT" hidden="1">"c25703"</definedName>
    <definedName name="IQ_SECURED_FEDERAL_FUNDS_PURCHASED_THRIFT" hidden="1">"c25573"</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COMM_FEE_DOM_FFIEC" hidden="1">"c25821"</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ASSETS_MORTGAGE_LOANS_THRIFT" hidden="1">"c24888"</definedName>
    <definedName name="IQ_SERVICING_ASSETS_NON_MORTGAGE_LOANS_THRIFT" hidden="1">"c24889"</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INTEREST_VOLUME" hidden="1">"c228"</definedName>
    <definedName name="IQ_SHORT_POSITIONS_FFIEC" hidden="1">"c12859"</definedName>
    <definedName name="IQ_SHORT_SCORE_DX" hidden="1">"c17439"</definedName>
    <definedName name="IQ_SHORT_TERM_INV_SHORT_TERM_NONCORE_FUNDING_THRIFT" hidden="1">"c25625"</definedName>
    <definedName name="IQ_SHORT_TERM_INV_TOTAL_ASSETS_THRIFT" hidden="1">"c25695"</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POT_CLOSEPRICE" hidden="1">"c17802"</definedName>
    <definedName name="IQ_SPOT_HIGHPRICE" hidden="1">"c17800"</definedName>
    <definedName name="IQ_SPOT_LASTSALEPRICE" hidden="1">"c17806"</definedName>
    <definedName name="IQ_SPOT_LOWPRICE" hidden="1">"c17801"</definedName>
    <definedName name="IQ_SPOT_PRICEDATE" hidden="1">"c17805"</definedName>
    <definedName name="IQ_SPOT_YEARHIGH" hidden="1">"c17803"</definedName>
    <definedName name="IQ_SPOT_YEARLOW" hidden="1">"c17804"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BR" hidden="1">"c1178"</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CIQ" hidden="1">"c12133"</definedName>
    <definedName name="IQ_STAND_REC_DET_EST_DATE" hidden="1">"c12222"</definedName>
    <definedName name="IQ_STAND_REC_DET_EST_DATE_CIQ" hidden="1">"c12279"</definedName>
    <definedName name="IQ_STAND_REC_DET_EST_ORIGIN" hidden="1">"c12594"</definedName>
    <definedName name="IQ_STAND_REC_DET_EST_ORIGIN_CIQ" hidden="1">"c12648"</definedName>
    <definedName name="IQ_STAND_REC_NUM_DET_EST" hidden="1">"c12068"</definedName>
    <definedName name="IQ_STAND_REC_NUM_DET_EST_CIQ" hidden="1">"c12132"</definedName>
    <definedName name="IQ_STAND_REC_NUM_DET_EST_DATE" hidden="1">"c12221"</definedName>
    <definedName name="IQ_STAND_REC_NUM_DET_EST_DATE_CIQ" hidden="1">"c12278"</definedName>
    <definedName name="IQ_STAND_REC_NUM_DET_EST_ORIGIN" hidden="1">"c12593"</definedName>
    <definedName name="IQ_STAND_REC_NUM_DET_EST_ORIGIN_CIQ" hidden="1">"c12647"</definedName>
    <definedName name="IQ_STANDBY_LETTERS_CREDIT_THRIFT" hidden="1">"c25614"</definedName>
    <definedName name="IQ_STANDBY_LOC_FHLB_BANK_BEHALF_OFF_BS_FFIEC" hidden="1">"c15412"</definedName>
    <definedName name="IQ_STATE" hidden="1">"c1200"</definedName>
    <definedName name="IQ_STATE_COUNTY_MUNICIPAL_OBLIGATIONS_ALL_OTHER_ACCOUNTS_THRIFT" hidden="1">"c25426"</definedName>
    <definedName name="IQ_STATE_COUNTY_MUNICIPAL_OBLIGATIONS_EMPLOYEE_BENEFIT_RETIREMENT_RELATED_ACCOUNTS_THRIFT" hidden="1">"c25410"</definedName>
    <definedName name="IQ_STATE_COUNTY_MUNICIPAL_OBLIGATIONS_PERSONAL_TRUST_AGENCY_INV_MANAGEMENT_ACCOUNTS_THRIFT" hidden="1">"c25394"</definedName>
    <definedName name="IQ_STATE_LOCAL_OTHER_INC_TAXES_THRIFT" hidden="1">"c24817"</definedName>
    <definedName name="IQ_STATE_LOCAL_REVENUE_BONDS_ELIGIBLE_50_PCT_RISK_WEIGHT_THRIFT" hidden="1">"c25067"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 hidden="1">"c24824"</definedName>
    <definedName name="IQ_STATE_OF_INC" hidden="1">"c18104"</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ISSUED_SAVINGS_ASSOCIATION_THRIFT" hidden="1">"c25012"</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OCK_RETIRED_SAVINGS_ASSOCIATION_THRIFT" hidden="1">"c25013"</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ENTURES_THRIFT" hidden="1">"c24902"</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ORDINATED_DEBENTURES_AMOUNTS_NETTED_THRIFT" hidden="1">"c25540"</definedName>
    <definedName name="IQ_SUBORDINATED_DEBENTURES_LEVEL_1_THRIFT" hidden="1">"c25536"</definedName>
    <definedName name="IQ_SUBORDINATED_DEBENTURES_LEVEL_2_THRIFT" hidden="1">"c25537"</definedName>
    <definedName name="IQ_SUBORDINATED_DEBENTURES_LEVEL_3_THRIFT" hidden="1">"c25538"</definedName>
    <definedName name="IQ_SUBORDINATED_DEBENTURES_TOTAL_AFTER_NETTING_THRIFT" hidden="1">"c25541"</definedName>
    <definedName name="IQ_SUBORDINATED_DEBENTURES_TOTAL_BEFORE_NETTING_THRIFT" hidden="1">"c25539"</definedName>
    <definedName name="IQ_SUBORDINATED_DEBENTURES_WITH_REMAINING_MATURITY_ONE_YEAR_LESS_THRIFT" hidden="1">"c25577"</definedName>
    <definedName name="IQ_SUBORDINATED_DEBENTURES_WITH_REMAINING_MATURITY_OVER_ONE_YEAR_THRIFT" hidden="1">"c25578"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ASSETS_THRIFT" hidden="1">"c25088"</definedName>
    <definedName name="IQ_TANGIBLE_COMMON_EQUITY_FFIEC" hidden="1">"c13914"</definedName>
    <definedName name="IQ_TANGIBLE_COMMON_EQUITY_THRIFT" hidden="1">"c25086"</definedName>
    <definedName name="IQ_TANGIBLE_EQUITY_ASSETS_FFIEC" hidden="1">"c13346"</definedName>
    <definedName name="IQ_TANGIBLE_EQUITY_FFIEC" hidden="1">"c13915"</definedName>
    <definedName name="IQ_TANGIBLE_EQUITY_RATIO_THRIFT" hidden="1">"c25084"</definedName>
    <definedName name="IQ_TANGIBLE_EQUITY_THRIFT" hidden="1">"c25087"</definedName>
    <definedName name="IQ_TANGIBLE_TIER_1_LEVERAGE_FFIEC" hidden="1">"c13345"</definedName>
    <definedName name="IQ_TANGIBLE_TIER_1_LEVERAGE_RATIO_THRIFT" hidden="1">"c25631"</definedName>
    <definedName name="IQ_TARGET_PRICE_DET_EST" hidden="1">"c12070"</definedName>
    <definedName name="IQ_TARGET_PRICE_DET_EST_CIQ" hidden="1">"c12134"</definedName>
    <definedName name="IQ_TARGET_PRICE_DET_EST_CURRENCY" hidden="1">"c12475"</definedName>
    <definedName name="IQ_TARGET_PRICE_DET_EST_CURRENCY_CIQ" hidden="1">"c12523"</definedName>
    <definedName name="IQ_TARGET_PRICE_DET_EST_DATE" hidden="1">"c12223"</definedName>
    <definedName name="IQ_TARGET_PRICE_DET_EST_DATE_CIQ" hidden="1">"c12280"</definedName>
    <definedName name="IQ_TARGET_PRICE_DET_EST_INCL" hidden="1">"c12358"</definedName>
    <definedName name="IQ_TARGET_PRICE_DET_EST_INCL_CIQ" hidden="1">"c12406"</definedName>
    <definedName name="IQ_TARGET_PRICE_DET_EST_ORIGIN" hidden="1">"c12729"</definedName>
    <definedName name="IQ_TARGET_PRICE_DET_EST_ORIGIN_CIQ" hidden="1">"c12730"</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 hidden="1">"c18367"</definedName>
    <definedName name="IQ_TEV_DET_EST_CIQ" hidden="1">"c18171"</definedName>
    <definedName name="IQ_TEV_DET_EST_CURRENCY" hidden="1">"c18371"</definedName>
    <definedName name="IQ_TEV_DET_EST_CURRENCY_CIQ" hidden="1">"c18304"</definedName>
    <definedName name="IQ_TEV_DET_EST_DATE" hidden="1">"c18368"</definedName>
    <definedName name="IQ_TEV_DET_EST_DATE_CIQ" hidden="1">"c18278"</definedName>
    <definedName name="IQ_TEV_DET_EST_INCL" hidden="1">"c18369"</definedName>
    <definedName name="IQ_TEV_DET_EST_INCL_CIQ" hidden="1">"c18360"</definedName>
    <definedName name="IQ_TEV_DET_EST_NOTE" hidden="1">"c18370"</definedName>
    <definedName name="IQ_TEV_DET_EST_NOTE_CIQ" hidden="1">"c18293"</definedName>
    <definedName name="IQ_TEV_DET_EST_ORIGIN" hidden="1">"c18372"</definedName>
    <definedName name="IQ_TEV_DET_EST_ORIGIN_CIQ" hidden="1">"c18315"</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EST_CIQ" hidden="1">"c5079"</definedName>
    <definedName name="IQ_TEV_EST_DOWN_2MONTH" hidden="1">"c16489"</definedName>
    <definedName name="IQ_TEV_EST_DOWN_3MONTH" hidden="1">"c16493"</definedName>
    <definedName name="IQ_TEV_EST_DOWN_MONTH" hidden="1">"c16485"</definedName>
    <definedName name="IQ_TEV_EST_NOTE_CIQ" hidden="1">"c18231"</definedName>
    <definedName name="IQ_TEV_EST_NUM_ANALYSTS_2MONTH" hidden="1">"c16487"</definedName>
    <definedName name="IQ_TEV_EST_NUM_ANALYSTS_3MONTH" hidden="1">"c16491"</definedName>
    <definedName name="IQ_TEV_EST_NUM_ANALYSTS_MONTH" hidden="1">"c16483"</definedName>
    <definedName name="IQ_TEV_EST_TOTAL_REVISED_2MONTH" hidden="1">"c16490"</definedName>
    <definedName name="IQ_TEV_EST_TOTAL_REVISED_3MONTH" hidden="1">"c16494"</definedName>
    <definedName name="IQ_TEV_EST_TOTAL_REVISED_MONTH" hidden="1">"c16486"</definedName>
    <definedName name="IQ_TEV_EST_UP_2MONTH" hidden="1">"c16488"</definedName>
    <definedName name="IQ_TEV_EST_UP_3MONTH" hidden="1">"c16492"</definedName>
    <definedName name="IQ_TEV_EST_UP_MONTH" hidden="1">"c16484"</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CAPITAL_RATIO_THRIFT" hidden="1">"c25081"</definedName>
    <definedName name="IQ_TIER_1_CAPITAL_REQUIREMENT_ADJUSTED_ASSETS_THRIFT" hidden="1">"c25039"</definedName>
    <definedName name="IQ_TIER_1_CAPITAL_T1_THRIFT" hidden="1">"c25029"</definedName>
    <definedName name="IQ_TIER_1_LEVERAGE_RATIO_FFIEC" hidden="1">"c13160"</definedName>
    <definedName name="IQ_TIER_1_RISK_BASED_CAPITAL_RATIO_FDIC" hidden="1">"c6746"</definedName>
    <definedName name="IQ_TIER_1_RISK_BASED_CAPITAL_RATIO_FFIEC" hidden="1">"c13161"</definedName>
    <definedName name="IQ_TIER_1_RISK_BASED_CAPITAL_RATIO_THRIFT" hidden="1">"c25083"</definedName>
    <definedName name="IQ_TIER_2_CAPITAL_FFIEC" hidden="1">"c13149"</definedName>
    <definedName name="IQ_TIER_2_CAPITAL_T2_THRIFT" hidden="1">"c25045"</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100000_MORE_TOTAL_ASSETS_THRIFT" hidden="1">"c25701"</definedName>
    <definedName name="IQ_TIME_DEPOSITS_100000_THROUGH_250000_THRIFT" hidden="1">"c25002"</definedName>
    <definedName name="IQ_TIME_DEPOSITS_GREATER_100000_TOTAL_DEPOSITS_THRIFT" hidden="1">"c25779"</definedName>
    <definedName name="IQ_TIME_DEPOSITS_GREATER_THAN_250000_THRIFT" hidden="1">"c25003"</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HRIFT" hidden="1">"c25001"</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1_4_FAMILY_LOANS_TOTAL_LOANS_THRIFT" hidden="1">"c25741"</definedName>
    <definedName name="IQ_TOTAL_ALLOWABLE_EXCLUSIONS_THRIFT" hidden="1">"c25567"</definedName>
    <definedName name="IQ_TOTAL_AR_BR" hidden="1">"c1231"</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 hidden="1">"c25030"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MANAGED_PROP_MUTUAL_FUNDS_ANNUITIES_THRIFT" hidden="1">"c24941"</definedName>
    <definedName name="IQ_TOTAL_ASSETS_MEASURED_FV_RECURRING_BASIS_AMOUNTS_NETTED_THRIFT" hidden="1">"c25522"</definedName>
    <definedName name="IQ_TOTAL_ASSETS_MEASURED_FV_RECURRING_BASIS_LEVEL_1_THRIFT" hidden="1">"c25518"</definedName>
    <definedName name="IQ_TOTAL_ASSETS_MEASURED_FV_RECURRING_BASIS_LEVEL_2_THRIFT" hidden="1">"c25519"</definedName>
    <definedName name="IQ_TOTAL_ASSETS_MEASURED_FV_RECURRING_BASIS_LEVEL_3_THRIFT" hidden="1">"c25520"</definedName>
    <definedName name="IQ_TOTAL_ASSETS_MEASURED_FV_RECURRING_BASIS_TOTAL_AFTER_NETTING_THRIFT" hidden="1">"c25523"</definedName>
    <definedName name="IQ_TOTAL_ASSETS_MEASURED_FV_RECURRING_BASIS_TOTAL_BEFORE_NETTING_THRIFT" hidden="1">"c25521"</definedName>
    <definedName name="IQ_TOTAL_ASSETS_PC_FFIEC" hidden="1">"c13099"</definedName>
    <definedName name="IQ_TOTAL_ASSETS_SUBTOTAL_AP" hidden="1">"c8985"</definedName>
    <definedName name="IQ_TOTAL_ASSETS_THRIFT" hidden="1">"c24894"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 hidden="1">"c24899"</definedName>
    <definedName name="IQ_TOTAL_BROKER_ORIGINATED_DEPOSITS_FULLY_INSURED_THRIFT" hidden="1">"c24978"</definedName>
    <definedName name="IQ_TOTAL_BROKER_ORIGINATED_DEPOSITS_OTHER_THRIFT" hidden="1">"c24981"</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EPOSITS_INV_SEC_THRIFT" hidden="1">"c24828"</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HRIFT" hidden="1">"c25085"</definedName>
    <definedName name="IQ_TOTAL_COMMON_EQUITY_TOTAL_ASSETS_FFIEC" hidden="1">"c13864"</definedName>
    <definedName name="IQ_TOTAL_COMMON_EQUITY_TOTAL_ASSETS_THRIFT" hidden="1">"c25739"</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AILY_AVERAGE_ALLOWABLE_EXCLUSIONS_THRIFT" hidden="1">"c25580"</definedName>
    <definedName name="IQ_TOTAL_DAILY_AVERAGE_FOREIGN_DEPOSITS_THRIFT" hidden="1">"c25581"</definedName>
    <definedName name="IQ_TOTAL_DAILY_AVERAGE_GROSS_DEPOSIT_LIABILITIES_BEFORE_EXCLUSIONS_THRIFT" hidden="1">"c25579"</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EPOSITS_THRIFT" hidden="1">"c24984"</definedName>
    <definedName name="IQ_TOTAL_DIV_PAID_CF" hidden="1">"c1266"</definedName>
    <definedName name="IQ_TOTAL_DIVIDEND_INCOME_THRIFT" hidden="1">"c24756"</definedName>
    <definedName name="IQ_TOTAL_EARNING_ASSETS_QUARTERLY_AVG_FFIEC" hidden="1">"c25823"</definedName>
    <definedName name="IQ_TOTAL_ELIGIBLE_0_PCT_RISK_WEIGHT_THRIFT" hidden="1">"c25050"</definedName>
    <definedName name="IQ_TOTAL_ELIGIBLE_100_PCT_RISK_WEIGHT_THRIFT" hidden="1">"c25070"</definedName>
    <definedName name="IQ_TOTAL_ELIGIBLE_20_PCT_RISK_WEIGHT_THRIFT" hidden="1">"c25056"</definedName>
    <definedName name="IQ_TOTAL_ELIGIBLE_50_PCT_RISK_WEIGHT_THRIFT" hidden="1">"c25063"</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 hidden="1">"c24927"</definedName>
    <definedName name="IQ_TOTAL_EQUITY_CAPITAL_T1_FFIEC" hidden="1">"c13130"</definedName>
    <definedName name="IQ_TOTAL_EQUITY_CAPITAL_T1_THRIFT" hidden="1">"c25021"</definedName>
    <definedName name="IQ_TOTAL_EQUITY_CAPITAL_THRIFT" hidden="1">"c24925"</definedName>
    <definedName name="IQ_TOTAL_EQUITY_FFIEC" hidden="1">"c12881"</definedName>
    <definedName name="IQ_TOTAL_EQUITY_INCL_MINORITY_INTEREST_FFIEC" hidden="1">"c15278"</definedName>
    <definedName name="IQ_TOTAL_EQUITY_INV_NOT_CARRIED_FV_THRIFT" hidden="1">"c24879"</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EQUITY_TOTAL_ASSETS_THRIFT" hidden="1">"c25738"</definedName>
    <definedName name="IQ_TOTAL_FIDUCIARY_ACCOUNTS_MANAGED_ASSETS_THRIFT" hidden="1">"c25346"</definedName>
    <definedName name="IQ_TOTAL_FIDUCIARY_ACCOUNTS_NONMANAGED_ASSETS_THRIFT" hidden="1">"c25367"</definedName>
    <definedName name="IQ_TOTAL_FIDUCIARY_ACCOUNTS_NUMBER_MANAGED_ACCOUNTS_THRIFT" hidden="1">"c25357"</definedName>
    <definedName name="IQ_TOTAL_FIDUCIARY_ACCOUNTS_NUMBER_NONMANAGED_ACCOUNTS_THRIFT" hidden="1">"c25379"</definedName>
    <definedName name="IQ_TOTAL_FOREIGN_DEPOSITS_FFIEC" hidden="1">"c15348"</definedName>
    <definedName name="IQ_TOTAL_FOREIGN_DEPOSITS_INCLUDED_IN_TOTAL_ALLOWABLE_EXCLUSIONS_THRIFT" hidden="1">"c25568"</definedName>
    <definedName name="IQ_TOTAL_FOREIGN_LOANS_QUARTERLY_AVG_FFIEC" hidden="1">"c15482"</definedName>
    <definedName name="IQ_TOTAL_GROSS_DEPOSIT_LIABILITIES_BEFORE_EXCLUSIONS_THRIFT" hidden="1">"c25566"</definedName>
    <definedName name="IQ_TOTAL_GROSS_FIDUCIARY_RELATED_SERVICES_INC_THRIFT" hidden="1">"c24811"</definedName>
    <definedName name="IQ_TOTAL_GROSS_LOSSES_MANAGED_ACCOUNTS_THRIFT" hidden="1">"c25465"</definedName>
    <definedName name="IQ_TOTAL_GROSS_LOSSES_NONMANAGED_ACCOUNTS_THRIFT" hidden="1">"c25470"</definedName>
    <definedName name="IQ_TOTAL_IBF_ASSETS_CONSOL_BANK_FFIEC" hidden="1">"c15299"</definedName>
    <definedName name="IQ_TOTAL_IBF_LIABILITIES_FFIEC" hidden="1">"c15302"</definedName>
    <definedName name="IQ_TOTAL_IBF_LL_REC_FFIEC" hidden="1">"c15297"</definedName>
    <definedName name="IQ_TOTAL_INT_EXP_THRIFT" hidden="1">"c24764"</definedName>
    <definedName name="IQ_TOTAL_INT_EXPENSE_FFIEC" hidden="1">"c13000"</definedName>
    <definedName name="IQ_TOTAL_INT_INCOME_FFIEC" hidden="1">"c12989"</definedName>
    <definedName name="IQ_TOTAL_INT_INCOME_THRIFT" hidden="1">"c24753"</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EASES_TOTAL_LOANS_THRIFT" hidden="1">"c25751"</definedName>
    <definedName name="IQ_TOTAL_LIAB" hidden="1">"c1276"</definedName>
    <definedName name="IQ_TOTAL_LIAB_BNK" hidden="1">"c1277"</definedName>
    <definedName name="IQ_TOTAL_LIAB_BR" hidden="1">"c1278"</definedName>
    <definedName name="IQ_TOTAL_LIAB_CM"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EQUITY_THRIFT" hidden="1">"c24928"</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IABILITIES_MEASURED_FV_RECURRING_BASIS_AMOUNTS_NETTED_THRIFT" hidden="1">"c25564"</definedName>
    <definedName name="IQ_TOTAL_LIABILITIES_MEASURED_FV_RECURRING_BASIS_LEVEL_1_THRIFT" hidden="1">"c25560"</definedName>
    <definedName name="IQ_TOTAL_LIABILITIES_MEASURED_FV_RECURRING_BASIS_LEVEL_2_THRIFT" hidden="1">"c25561"</definedName>
    <definedName name="IQ_TOTAL_LIABILITIES_MEASURED_FV_RECURRING_BASIS_LEVEL_3_THRIFT" hidden="1">"c25562"</definedName>
    <definedName name="IQ_TOTAL_LIABILITIES_MEASURED_FV_RECURRING_BASIS_TOTAL_AFTER_NETTING_THRIFT" hidden="1">"c25565"</definedName>
    <definedName name="IQ_TOTAL_LIABILITIES_MEASURED_FV_RECURRING_BASIS_TOTAL_BEFORE_NETTING_THRIFT" hidden="1">"c25563"</definedName>
    <definedName name="IQ_TOTAL_LIABILITIES_THRIFT" hidden="1">"c24913"</definedName>
    <definedName name="IQ_TOTAL_LL_DOMESTIC_QUARTERLY_AVG_FFIEC" hidden="1">"c25825"</definedName>
    <definedName name="IQ_TOTAL_LL_FOREIGN_QUARTERLY_AVG_FFIEC" hidden="1">"c25824"</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IN_PROCESS_FORECLOSURE_THRIFT" hidden="1">"c25310"</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MANAGED_ASSETS_ALL_OTHER_ACCOUNTS_THRIFT" hidden="1">"c25422"</definedName>
    <definedName name="IQ_TOTAL_MANAGED_ASSETS_EMPLOYEE_BENEFIT_RETIREMENT_RELATED_ACCOUNTS_THRIFT" hidden="1">"c25406"</definedName>
    <definedName name="IQ_TOTAL_MANAGED_ASSETS_PERSONAL_TRUST_AGENCY_INV_MANAGEMENT_ACCOUNTS_THRIFT" hidden="1">"c25390"</definedName>
    <definedName name="IQ_TOTAL_MBS_THRIFT" hidden="1">"c24837"</definedName>
    <definedName name="IQ_TOTAL_MORTGAGE_LOANS_THRIFT" hidden="1">"c24852"</definedName>
    <definedName name="IQ_TOTAL_MORTGAGE_NON_MORTGAGE_LOANS_DUE_30_89_THRIFT" hidden="1">"c25255"</definedName>
    <definedName name="IQ_TOTAL_MORTGAGE_NON_MORTGAGE_LOANS_DUE_90_THRIFT" hidden="1">"c25276"</definedName>
    <definedName name="IQ_TOTAL_MORTGAGE_NON_MORTGAGE_LOANS_NON_ACCRUAL_THRIFT" hidden="1">"c25297"</definedName>
    <definedName name="IQ_TOTAL_NON_MORTGAGE_LOANS_THRIFT" hidden="1">"c24868"</definedName>
    <definedName name="IQ_TOTAL_NON_RE_LOANS_TOTAL_LOANS_THRIFT" hidden="1">"c25752"</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 hidden="1">"c24883"</definedName>
    <definedName name="IQ_TOTAL_OTHER_OPER" hidden="1">"c1289"</definedName>
    <definedName name="IQ_TOTAL_OTHER_TEMP_IMPAIR_LOSS_FFIEC" hidden="1">"c25846"</definedName>
    <definedName name="IQ_TOTAL_OTHER_UNUSED_FFIEC" hidden="1">"c25858"</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AMT_ASSETS_COVERED_RECOURSE_OBLIGATIONS_DIRECT_CREDIT_SUBSTITUTES_THRIFT" hidden="1">"c25615"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COVERIES_THRIFT" hidden="1">"c25475"</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EVENUE_THRIFT" hidden="1">"c24785"</definedName>
    <definedName name="IQ_TOTAL_RISK_BASED_CAPITAL_FFIEC" hidden="1">"c13153"</definedName>
    <definedName name="IQ_TOTAL_RISK_BASED_CAPITAL_RATIO_FDIC" hidden="1">"c6747"</definedName>
    <definedName name="IQ_TOTAL_RISK_BASED_CAPITAL_RATIO_FFIEC" hidden="1">"c13162"</definedName>
    <definedName name="IQ_TOTAL_RISK_BASED_CAPITAL_RATIO_THRIFT" hidden="1">"c25082"</definedName>
    <definedName name="IQ_TOTAL_RISK_BASED_CAPITAL_REQUIREMENT_THRIFT" hidden="1">"c25080"</definedName>
    <definedName name="IQ_TOTAL_RISK_BASED_CAPITAL_THRIFT" hidden="1">"c25049"</definedName>
    <definedName name="IQ_TOTAL_RISK_WEIGHTED_ASSETS_FFIEC" hidden="1">"c13858"</definedName>
    <definedName name="IQ_TOTAL_RISK_WEIGHTED_ASSETS_THRIFT" hidden="1">"c25079"</definedName>
    <definedName name="IQ_TOTAL_ROOMS" hidden="1">"c8789"</definedName>
    <definedName name="IQ_TOTAL_SECURITIES_FDIC" hidden="1">"c6306"</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DEPOSITS_TOTAL_DEPOSITS_THRIFT" hidden="1">"c25780"</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MAIN_MONETARY_VALUE" hidden="1">"c18099"</definedName>
    <definedName name="IQ_TR_REMAIN_NUMBER_SHARES" hidden="1">"c18101"</definedName>
    <definedName name="IQ_TR_REMAIN_PCT_SHARES" hidden="1">"c18100"</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HELF_EXP_EXPIRATION_DATE" hidden="1">"c18102"</definedName>
    <definedName name="IQ_TR_SHELF_EXPIRED_DATE" hidden="1">"c18103"</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DING_SEC_AMOUNTS_NETTED_THRIFT" hidden="1">"c25486"</definedName>
    <definedName name="IQ_TRADING_SEC_LEVEL_1_THRIFT" hidden="1">"c25482"</definedName>
    <definedName name="IQ_TRADING_SEC_LEVEL_2_THRIFT" hidden="1">"c25483"</definedName>
    <definedName name="IQ_TRADING_SEC_LEVEL_3_THRIFT" hidden="1">"c25484"</definedName>
    <definedName name="IQ_TRADING_SEC_TOTAL_AFTER_NETTING_THRIFT" hidden="1">"c25487"</definedName>
    <definedName name="IQ_TRADING_SEC_TOTAL_BEFORE_NETTING_THRIFT" hidden="1">"c25485"</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ACCOUNTS_INC_DEMAND_DEPOSITS_THRIFT" hidden="1">"c24998"</definedName>
    <definedName name="IQ_TRANSACTION_ACCOUNTS_TOTAL_DEPOSITS_THRIFT" hidden="1">"c25777"</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ANSFER_AGENT_REGISTRAR_PAYING_AGENT_OTHER_CORPORATE_AGENCY_NUMBER_ISSUES_THRIFT" hidden="1">"c25444"</definedName>
    <definedName name="IQ_TRANSFERS_GVA_THRIFT" hidden="1">"c25093"</definedName>
    <definedName name="IQ_TRANSFERS_SVA_THRIFT" hidden="1">"c25101"</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OUBLED_DEBT_RESTRUCTURED_DUE_30_89_THRIFT" hidden="1">"c25256"</definedName>
    <definedName name="IQ_TROUBLED_DEBT_RESTRUCTURED_DUE_90_THRIFT" hidden="1">"c25277"</definedName>
    <definedName name="IQ_TROUBLED_DEBT_RESTRUCTURED_NON_ACCRUAL_THRIFT" hidden="1">"c25298"</definedName>
    <definedName name="IQ_TROUBLED_DEBT_RESTRUCTURED_THRIFT" hidden="1">"c25230"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 hidden="1">"c24898"</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 hidden="1">"c24995"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ALIZED_GAINS_AFS_EQUITY_SEC_T2_THRIFT" hidden="1">"c25040"</definedName>
    <definedName name="IQ_UNRECOG_TAX_BENEFIT_BEG_PERIOD" hidden="1">"c15732"</definedName>
    <definedName name="IQ_UNRECOG_TAX_BENEFIT_END_PERIOD" hidden="1">"c15740"</definedName>
    <definedName name="IQ_UNRECOG_TAX_BENEFIT_OTHER_ADJ" hidden="1">"c15739"</definedName>
    <definedName name="IQ_UNSECURED_COMMERCIAL_LOANS_THRIFT" hidden="1">"c24855"</definedName>
    <definedName name="IQ_UNSECURED_COMMITMENTS_COMMERCIAL_RE_UNUSED_FFIEC" hidden="1">"c13246"</definedName>
    <definedName name="IQ_UNSECURED_DEBT" hidden="1">"c2548"</definedName>
    <definedName name="IQ_UNSECURED_DEBT_PCT" hidden="1">"c2549"</definedName>
    <definedName name="IQ_UNSECURED_FEDERAL_FUNDS_PURCHASED_THRIFT" hidden="1">"c25572"</definedName>
    <definedName name="IQ_UNSECURED_OTHER_BORROWINGS_WITH_REMAINING_MATURITY_ONE_YEAR_LESS_THRIFT" hidden="1">"c25575"</definedName>
    <definedName name="IQ_UNSECURED_OTHER_BORROWINGS_WITH_REMAINING_MATURITY_OVER_ONE_YEAR_THRIFT" hidden="1">"c25576"</definedName>
    <definedName name="IQ_UNUSED_LINES_CREDIT_COMM_LINES_THRIFT" hidden="1">"c25607"</definedName>
    <definedName name="IQ_UNUSED_LINES_CREDIT_REVOLVING_OPEN_END_LOANS_1_4_DWELLING_UNITS_THRIFT" hidden="1">"c25606"</definedName>
    <definedName name="IQ_UNUSED_LINES_CREDIT_THRIFT" hidden="1">"c25605"</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AGENCY_SPONSORED_ENTERPRISE_SEC_THRIFT" hidden="1">"c24822"</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AGENCY_SPONSORED_ENTERPRISE_SEC_INV_SEC_THRIFT" hidden="1">"c25671"</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_TREASURY_US_GOVT_AGENCY_OBLIGATIONS_ALL_OTHER_ACCOUNTS_THRIFT" hidden="1">"c25425"</definedName>
    <definedName name="IQ_US_TREASURY_US_GOVT_AGENCY_OBLIGATIONS_EMPLOYEE_BENEFIT_RETIREMENT_RELATED_ACCOUNTS_THRIFT" hidden="1">"c25409"</definedName>
    <definedName name="IQ_US_TREASURY_US_GOVT_AGENCY_OBLIGATIONS_PERSONAL_TRUST_AGENCY_INV_MANAGEMENT_ACCOUNTS_THRIFT" hidden="1">"c25393"</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QB_BOOKMARK_COUNT" hidden="1">3</definedName>
    <definedName name="IQB_CURRENT_BOOKMARK" hidden="1">1</definedName>
    <definedName name="IQRA10" hidden="1">"$A$11:$A$262"</definedName>
    <definedName name="IQRA38" hidden="1">"$A$39:$A$48"</definedName>
    <definedName name="IQRA5" hidden="1">"$A$6:$A$101"</definedName>
    <definedName name="IQRA6" hidden="1">"$A$7:$A$21"</definedName>
    <definedName name="IQRA60" hidden="1">"$A$61:$A$75"</definedName>
    <definedName name="IQRA7" hidden="1">"$A$8:$A$11"</definedName>
    <definedName name="IQRA8" hidden="1">"$A$9:$A$19"</definedName>
    <definedName name="IQRAB25" hidden="1">"$AB$26:$AB$30"</definedName>
    <definedName name="IQRAB26" hidden="1">"$AB$27:$AB$31"</definedName>
    <definedName name="IQRAB27" hidden="1">"$AB$28:$AB$32"</definedName>
    <definedName name="IQRAB6" hidden="1">"$AB$7:$AB$273"</definedName>
    <definedName name="IQRAC25" hidden="1">"$AC$26:$AC$30"</definedName>
    <definedName name="IQRB14" hidden="1">"$B$15:$B$518"</definedName>
    <definedName name="IQRB15" hidden="1">"$B$16:$B$17"</definedName>
    <definedName name="IQRB16" hidden="1">"$B$17:$B$520"</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B38" hidden="1">"$B$39:$B$48"</definedName>
    <definedName name="IQRB5" hidden="1">"$B$6:$B$101"</definedName>
    <definedName name="IQRB6" hidden="1">"$B$7:$B$21"</definedName>
    <definedName name="IQRB7" hidden="1">"$B$8:$B$11"</definedName>
    <definedName name="IQRB8" hidden="1">"$B$9:$B$19"</definedName>
    <definedName name="IQRBB17" hidden="1">"$BB$18:$BB$1299"</definedName>
    <definedName name="IQRC14" hidden="1">"$C$15:$C$119"</definedName>
    <definedName name="IQRC15" hidden="1">"$C$16:$C$20"</definedName>
    <definedName name="IQRC24" hidden="1">"$C$25:$C$29"</definedName>
    <definedName name="IQRC5" hidden="1">"$C$6:$C$101"</definedName>
    <definedName name="IQRC6" hidden="1">"$C$7:$C$21"</definedName>
    <definedName name="IQRC7" hidden="1">"$C$8:$C$11"</definedName>
    <definedName name="IQRC8" hidden="1">"$C$9:$C$19"</definedName>
    <definedName name="IQRComp62B2" hidden="1">#REF!</definedName>
    <definedName name="IQRCompaniesH12" hidden="1">#REF!</definedName>
    <definedName name="IQRCompaniesH13" hidden="1">#REF!</definedName>
    <definedName name="IQRCompaniesH14" hidden="1">#REF!</definedName>
    <definedName name="IQRCompaniesH15" hidden="1">#REF!</definedName>
    <definedName name="IQRCompaniesH16" hidden="1">#REF!</definedName>
    <definedName name="IQRCompaniesH17" hidden="1">#REF!</definedName>
    <definedName name="IQRCompaniesH18" hidden="1">#REF!</definedName>
    <definedName name="IQRCompaniesH19" hidden="1">#REF!</definedName>
    <definedName name="IQRCompaniesN12" hidden="1">#REF!</definedName>
    <definedName name="IQRCompaniesN13" hidden="1">#REF!</definedName>
    <definedName name="IQRCompaniesN14" hidden="1">#REF!</definedName>
    <definedName name="IQRCompaniesN15" hidden="1">#REF!</definedName>
    <definedName name="IQRCompaniesN16" hidden="1">#REF!</definedName>
    <definedName name="IQRCompaniesN17" hidden="1">#REF!</definedName>
    <definedName name="IQRCompaniesN18" hidden="1">#REF!</definedName>
    <definedName name="IQRCompaniesN19" hidden="1">#REF!</definedName>
    <definedName name="IQRCompsAC5" hidden="1">#REF!</definedName>
    <definedName name="IQRD14" hidden="1">"$D$15:$D$38"</definedName>
    <definedName name="IQRD15" hidden="1">"$D$16:$D$17"</definedName>
    <definedName name="IQRD5" hidden="1">"$D$6:$D$101"</definedName>
    <definedName name="IQRD7" hidden="1">"$D$8:$D$11"</definedName>
    <definedName name="IQRD8" hidden="1">"$D$9:$D$19"</definedName>
    <definedName name="IQRDigiaAF17" hidden="1">#REF!</definedName>
    <definedName name="IQRE5" hidden="1">"$E$6:$E$101"</definedName>
    <definedName name="IQRE7" hidden="1">"$E$8:$E$11"</definedName>
    <definedName name="IQRE8" hidden="1">"$E$9:$E$19"</definedName>
    <definedName name="IQREVandEBITDAData2AF43" hidden="1">#REF!</definedName>
    <definedName name="IQREVandEBITDAData2G43" hidden="1">#REF!</definedName>
    <definedName name="IQREVandEBITDAData2H43" hidden="1">#REF!</definedName>
    <definedName name="IQREVandEBITDAData2K43" hidden="1">#REF!</definedName>
    <definedName name="IQREVandEBITDAData2P43" hidden="1">#REF!</definedName>
    <definedName name="IQREVandEBITDAData2X43" hidden="1">#REF!</definedName>
    <definedName name="IQRExactAF17" hidden="1">#REF!</definedName>
    <definedName name="IQRF5" hidden="1">"$F$6:$F$101"</definedName>
    <definedName name="IQRF7" hidden="1">"$F$8:$F$11"</definedName>
    <definedName name="IQRG7" hidden="1">"$G$8:$G$11"</definedName>
    <definedName name="IQRGenerixAF17" hidden="1">#REF!</definedName>
    <definedName name="IQRH7" hidden="1">"$H$8:$H$11"</definedName>
    <definedName name="IQRI7" hidden="1">"$I$8:$I$11"</definedName>
    <definedName name="IQRInputsC1" hidden="1">#REF!</definedName>
    <definedName name="IQRInterestexpD115" hidden="1">#REF!</definedName>
    <definedName name="IQRInterestexpD116" hidden="1">#REF!</definedName>
    <definedName name="IQRInterestexpD129" hidden="1">#REF!</definedName>
    <definedName name="IQRInterestexpD130" hidden="1">#REF!</definedName>
    <definedName name="IQRInterestexpD241" hidden="1">#REF!</definedName>
    <definedName name="IQRInterestexpD242" hidden="1">#REF!</definedName>
    <definedName name="IQRInterestexpD435" hidden="1">#REF!</definedName>
    <definedName name="IQRInterestexpD446" hidden="1">#REF!</definedName>
    <definedName name="IQRInterestexpD46" hidden="1">#REF!</definedName>
    <definedName name="IQRInterestexpD47" hidden="1">#REF!</definedName>
    <definedName name="IQRInterestexpD48" hidden="1">#REF!</definedName>
    <definedName name="IQRInterestexpE115" hidden="1">#REF!</definedName>
    <definedName name="IQRInterestexpE116" hidden="1">#REF!</definedName>
    <definedName name="IQRInterestexpE129" hidden="1">#REF!</definedName>
    <definedName name="IQRInterestexpE130" hidden="1">#REF!</definedName>
    <definedName name="IQRInterestexpE241" hidden="1">#REF!</definedName>
    <definedName name="IQRInterestexpE242" hidden="1">#REF!</definedName>
    <definedName name="IQRInterestexpE435" hidden="1">#REF!</definedName>
    <definedName name="IQRInterestexpE446" hidden="1">#REF!</definedName>
    <definedName name="IQRInterestexpE46" hidden="1">#REF!</definedName>
    <definedName name="IQRInterestexpE47" hidden="1">#REF!</definedName>
    <definedName name="IQRInterestexpE48" hidden="1">#REF!</definedName>
    <definedName name="IQRInterestexpF115" hidden="1">#REF!</definedName>
    <definedName name="IQRInterestexpF116" hidden="1">#REF!</definedName>
    <definedName name="IQRInterestexpF129" hidden="1">#REF!</definedName>
    <definedName name="IQRInterestexpF130" hidden="1">#REF!</definedName>
    <definedName name="IQRInterestexpF241" hidden="1">#REF!</definedName>
    <definedName name="IQRInterestexpF242" hidden="1">#REF!</definedName>
    <definedName name="IQRInterestexpF435" hidden="1">#REF!</definedName>
    <definedName name="IQRInterestexpF446" hidden="1">#REF!</definedName>
    <definedName name="IQRInterestexpF46" hidden="1">#REF!</definedName>
    <definedName name="IQRInterestexpF47" hidden="1">#REF!</definedName>
    <definedName name="IQRInterestexpF48" hidden="1">#REF!</definedName>
    <definedName name="IQRInterestexpG48" hidden="1">#REF!</definedName>
    <definedName name="IQRInterestexpH48" hidden="1">#REF!</definedName>
    <definedName name="IQRInterestexpI115" hidden="1">#REF!</definedName>
    <definedName name="IQRInterestexpI116" hidden="1">#REF!</definedName>
    <definedName name="IQRInterestexpI129" hidden="1">#REF!</definedName>
    <definedName name="IQRInterestexpI130" hidden="1">#REF!</definedName>
    <definedName name="IQRInterestexpI241" hidden="1">#REF!</definedName>
    <definedName name="IQRInterestexpI242" hidden="1">#REF!</definedName>
    <definedName name="IQRInterestexpI435" hidden="1">#REF!</definedName>
    <definedName name="IQRInterestexpI446" hidden="1">#REF!</definedName>
    <definedName name="IQRInterestexpI46" hidden="1">#REF!</definedName>
    <definedName name="IQRInterestexpI47" hidden="1">#REF!</definedName>
    <definedName name="IQRInterestexpI48" hidden="1">#REF!</definedName>
    <definedName name="IQRInterestexpJ115" hidden="1">#REF!</definedName>
    <definedName name="IQRInterestexpJ116" hidden="1">#REF!</definedName>
    <definedName name="IQRInterestexpJ129" hidden="1">#REF!</definedName>
    <definedName name="IQRInterestexpJ130" hidden="1">#REF!</definedName>
    <definedName name="IQRInterestexpJ241" hidden="1">#REF!</definedName>
    <definedName name="IQRInterestexpJ242" hidden="1">#REF!</definedName>
    <definedName name="IQRInterestexpJ435" hidden="1">#REF!</definedName>
    <definedName name="IQRInterestexpJ446" hidden="1">#REF!</definedName>
    <definedName name="IQRInterestexpJ46" hidden="1">#REF!</definedName>
    <definedName name="IQRInterestexpJ47" hidden="1">#REF!</definedName>
    <definedName name="IQRInterestexpJ48" hidden="1">#REF!</definedName>
    <definedName name="IQRInterestexpK115" hidden="1">#REF!</definedName>
    <definedName name="IQRInterestexpK116" hidden="1">#REF!</definedName>
    <definedName name="IQRInterestexpK129" hidden="1">#REF!</definedName>
    <definedName name="IQRInterestexpK130" hidden="1">#REF!</definedName>
    <definedName name="IQRInterestexpK241" hidden="1">#REF!</definedName>
    <definedName name="IQRInterestexpK242" hidden="1">#REF!</definedName>
    <definedName name="IQRInterestexpK435" hidden="1">#REF!</definedName>
    <definedName name="IQRInterestexpK446" hidden="1">#REF!</definedName>
    <definedName name="IQRInterestexpK46" hidden="1">#REF!</definedName>
    <definedName name="IQRInterestexpK47" hidden="1">#REF!</definedName>
    <definedName name="IQRInterestexpK48" hidden="1">#REF!</definedName>
    <definedName name="IQRInterestexpL48" hidden="1">#REF!</definedName>
    <definedName name="IQRInterestexpM115" hidden="1">#REF!</definedName>
    <definedName name="IQRInterestexpM116" hidden="1">#REF!</definedName>
    <definedName name="IQRInterestexpM129" hidden="1">#REF!</definedName>
    <definedName name="IQRInterestexpM130" hidden="1">#REF!</definedName>
    <definedName name="IQRInterestexpM241" hidden="1">#REF!</definedName>
    <definedName name="IQRInterestexpM242" hidden="1">#REF!</definedName>
    <definedName name="IQRInterestexpM435" hidden="1">#REF!</definedName>
    <definedName name="IQRInterestexpM446" hidden="1">#REF!</definedName>
    <definedName name="IQRInterestexpM46" hidden="1">#REF!</definedName>
    <definedName name="IQRInterestexpM47" hidden="1">#REF!</definedName>
    <definedName name="IQRInterestexpM48" hidden="1">#REF!</definedName>
    <definedName name="IQRJ5" hidden="1">"$J$6:$J$29"</definedName>
    <definedName name="IQRJ7" hidden="1">"$J$8:$J$11"</definedName>
    <definedName name="IQRK30" hidden="1">"$K$31:$K$41"</definedName>
    <definedName name="IQRK3AF17" hidden="1">#REF!</definedName>
    <definedName name="IQRK7" hidden="1">"$K$8:$K$136"</definedName>
    <definedName name="IQRKeyDevsNewsEventsH5" hidden="1">#REF!</definedName>
    <definedName name="IQRKeyDevsNewsEventsO5" hidden="1">#REF!</definedName>
    <definedName name="IQRKeyDevsNewsEventsU5" hidden="1">#REF!</definedName>
    <definedName name="IQRKeyrusAF17" hidden="1">#REF!</definedName>
    <definedName name="IQRL7" hidden="1">"$L$8:$L$148"</definedName>
    <definedName name="IQRM7" hidden="1">"$M$8:$M$212"</definedName>
    <definedName name="IQRMicropoleAF17" hidden="1">#REF!</definedName>
    <definedName name="IQRMicrosoftAF17" hidden="1">#REF!</definedName>
    <definedName name="IQRMicrosoftAF75" hidden="1">#REF!</definedName>
    <definedName name="IQRMultiplesAM5" hidden="1">#REF!</definedName>
    <definedName name="IQRMultiplesInput2D527" hidden="1">#REF!</definedName>
    <definedName name="IQRMultiplesInput2E527" hidden="1">#REF!</definedName>
    <definedName name="IQRMultiplesInput2F527" hidden="1">#REF!</definedName>
    <definedName name="IQRMultiplesInput2I527" hidden="1">#REF!</definedName>
    <definedName name="IQRMultiplesInput2J527" hidden="1">#REF!</definedName>
    <definedName name="IQRMultiplesInput2K527" hidden="1">#REF!</definedName>
    <definedName name="IQRMultiplesInput2M527" hidden="1">#REF!</definedName>
    <definedName name="IQRMultiplesInputAA527" hidden="1">#REF!</definedName>
    <definedName name="IQRMultiplesInputAA530">#REF!</definedName>
    <definedName name="IQRMultiplesInputAB527" hidden="1">#REF!</definedName>
    <definedName name="IQRMultiplesInputAB530">#REF!</definedName>
    <definedName name="IQRMultiplesInputAC527" hidden="1">#REF!</definedName>
    <definedName name="IQRMultiplesInputAC530">#REF!</definedName>
    <definedName name="IQRMultiplesInputAD527" hidden="1">#REF!</definedName>
    <definedName name="IQRMultiplesInputAD530">#REF!</definedName>
    <definedName name="IQRMultiplesInputAE527" hidden="1">#REF!</definedName>
    <definedName name="IQRMultiplesInputAE530">#REF!</definedName>
    <definedName name="IQRMultiplesInputAF527" hidden="1">#REF!</definedName>
    <definedName name="IQRMultiplesInputAF530">#REF!</definedName>
    <definedName name="IQRMultiplesInputAG527" hidden="1">#REF!</definedName>
    <definedName name="IQRMultiplesInputAG530">#REF!</definedName>
    <definedName name="IQRMultiplesInputD527" hidden="1">#REF!</definedName>
    <definedName name="IQRMultiplesInputE527" hidden="1">#REF!</definedName>
    <definedName name="IQRMultiplesInputF527" hidden="1">#REF!</definedName>
    <definedName name="IQRMultiplesInputG527" hidden="1">#REF!</definedName>
    <definedName name="IQRMultiplesInputH527" hidden="1">#REF!</definedName>
    <definedName name="IQRMultiplesInputI527" hidden="1">#REF!</definedName>
    <definedName name="IQRMultiplesInputJ527" hidden="1">#REF!</definedName>
    <definedName name="IQRMultiplesInputK527" hidden="1">#REF!</definedName>
    <definedName name="IQRMultiplesInputL527" hidden="1">#REF!</definedName>
    <definedName name="IQRMultiplesInputM527" hidden="1">#REF!</definedName>
    <definedName name="IQRMultiplesInputN527" hidden="1">#REF!</definedName>
    <definedName name="IQRMultiplesInputO527" hidden="1">#REF!</definedName>
    <definedName name="IQRMultiplesInputP527" hidden="1">#REF!</definedName>
    <definedName name="IQRMultiplesInputQ527" hidden="1">#REF!</definedName>
    <definedName name="IQRMultiplesInputR527" hidden="1">#REF!</definedName>
    <definedName name="IQRMultiplesInputX527" hidden="1">#REF!</definedName>
    <definedName name="IQRMultiplesInputX530">#REF!</definedName>
    <definedName name="IQRMultiplesInputY527" hidden="1">#REF!</definedName>
    <definedName name="IQRMultiplesInputY530">#REF!</definedName>
    <definedName name="IQRMultiplesInputZ527" hidden="1">#REF!</definedName>
    <definedName name="IQRMultiplesInputZ530">#REF!</definedName>
    <definedName name="IQRN7" hidden="1">"$N$8:$N$169"</definedName>
    <definedName name="IQRNewsA5" hidden="1">#REF!</definedName>
    <definedName name="IQRNewsB5" hidden="1">#REF!</definedName>
    <definedName name="IQRNewsC5" hidden="1">#REF!</definedName>
    <definedName name="IQRNewsD5" hidden="1">#REF!</definedName>
    <definedName name="IQRNewsE5" hidden="1">#REF!</definedName>
    <definedName name="IQRNewsF5" hidden="1">#REF!</definedName>
    <definedName name="IQRNewsX6" hidden="1">#REF!</definedName>
    <definedName name="IQRO7" hidden="1">"$O$8:$O$181"</definedName>
    <definedName name="IQROracleAF17" hidden="1">#REF!</definedName>
    <definedName name="IQROracleW99" hidden="1">#REF!</definedName>
    <definedName name="IQROwnershipCA11" hidden="1">#REF!</definedName>
    <definedName name="IQROwnershipEA8" hidden="1">#REF!</definedName>
    <definedName name="IQROwnershipX8" hidden="1">#REF!</definedName>
    <definedName name="IQRP7" hidden="1">"$P$8:$P$144"</definedName>
    <definedName name="IQRPCAAF17" hidden="1">#REF!</definedName>
    <definedName name="IQRPCAE37" hidden="1">#REF!</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Q4" hidden="1">"$Q$5:$Q$8"</definedName>
    <definedName name="IQRQ6" hidden="1">"$Q$7:$Q$258"</definedName>
    <definedName name="IQRQ7" hidden="1">"$Q$8:$Q$78"</definedName>
    <definedName name="IQRR7" hidden="1">"$R$8:$R$57"</definedName>
    <definedName name="IQRRIBAF17" hidden="1">#REF!</definedName>
    <definedName name="IQRRIBD107" hidden="1">#REF!</definedName>
    <definedName name="IQRS7" hidden="1">"$S$8:$S$21"</definedName>
    <definedName name="IQRSageAF149" hidden="1">#REF!</definedName>
    <definedName name="IQRSageAF17" hidden="1">#REF!</definedName>
    <definedName name="IQRSAPAF17" hidden="1">#REF!</definedName>
    <definedName name="IQRSharepriceB48" hidden="1">#REF!</definedName>
    <definedName name="IQRSheet10AF17" hidden="1">#REF!</definedName>
    <definedName name="IQRSheet11AF17" hidden="1">#REF!</definedName>
    <definedName name="IQRSheet12AF17" hidden="1">#REF!</definedName>
    <definedName name="IQRSheet13AF17" hidden="1">#REF!</definedName>
    <definedName name="IQRSheet14AF17" hidden="1">#REF!</definedName>
    <definedName name="IQRSheet15AF17" hidden="1">#REF!</definedName>
    <definedName name="IQRSheet16AF17" hidden="1">#REF!</definedName>
    <definedName name="IQRSheet17AF17" hidden="1">#REF!</definedName>
    <definedName name="IQRSheet17C5" hidden="1">#REF!</definedName>
    <definedName name="IQRSheet18AF17" hidden="1">#REF!</definedName>
    <definedName name="IQRSheet18C5" hidden="1">#REF!</definedName>
    <definedName name="IQRSheet19AF17" hidden="1">#REF!</definedName>
    <definedName name="IQRSheet1AF17" hidden="1">#REF!</definedName>
    <definedName name="IQRSheet1E7">#REF!</definedName>
    <definedName name="IQRSheet1L6">#REF!</definedName>
    <definedName name="IQRSheet1S10" hidden="1">#REF!</definedName>
    <definedName name="IQRSheet1S6" hidden="1">#REF!</definedName>
    <definedName name="IQRSheet1S9" hidden="1">#REF!</definedName>
    <definedName name="IQRSheet2AF17" hidden="1">#REF!</definedName>
    <definedName name="IQRSheet3AF17" hidden="1">#REF!</definedName>
    <definedName name="IQRSheet4AF17" hidden="1">#REF!</definedName>
    <definedName name="IQRSheet5AF17" hidden="1">#REF!</definedName>
    <definedName name="IQRSheet6AF17" hidden="1">#REF!</definedName>
    <definedName name="IQRSheet7AF17" hidden="1">#REF!</definedName>
    <definedName name="IQRSheet8AF17" hidden="1">#REF!</definedName>
    <definedName name="IQRSheet9AF17" hidden="1">#REF!</definedName>
    <definedName name="IQRSolteqAF17" hidden="1">#REF!</definedName>
    <definedName name="IQRT7" hidden="1">"$T$8:$T$13"</definedName>
    <definedName name="IQRTearsheetAG15" hidden="1">#REF!</definedName>
    <definedName name="IQRTearsheetAH15" hidden="1">#REF!</definedName>
    <definedName name="IQRTearsheetAI15" hidden="1">#REF!</definedName>
    <definedName name="IQRU14" hidden="1">"$U$15:$U$266"</definedName>
    <definedName name="IQRU6" hidden="1">"$U$7:$U$277"</definedName>
    <definedName name="IQRU7" hidden="1">"$U$8:$U$14"</definedName>
    <definedName name="IQRUnleveredCalculationR19" hidden="1">#REF!</definedName>
    <definedName name="IQRUnleveredCalculationS19" hidden="1">#REF!</definedName>
    <definedName name="IQRV7" hidden="1">"$V$8:$V$25"</definedName>
    <definedName name="IQRW6" hidden="1">"$W$7:$W$277"</definedName>
    <definedName name="IQRW7" hidden="1">"$W$8:$W$26"</definedName>
    <definedName name="IQRX6" hidden="1">"$X$7:$X$277"</definedName>
    <definedName name="IQRX7" hidden="1">"$X$8:$X$29"</definedName>
    <definedName name="IQRY7" hidden="1">"$Y$8:$Y$10"</definedName>
    <definedName name="IQRZ19" hidden="1">"$Z$20:$Z$24"</definedName>
    <definedName name="IQRZ25" hidden="1">"$Z$26:$Z$30"</definedName>
    <definedName name="IQRZ26" hidden="1">"$Z$27:$Z$31"</definedName>
    <definedName name="IQRZ27" hidden="1">"$Z$28:$Z$32"</definedName>
    <definedName name="IQRZ7" hidden="1">"$Z$8:$Z$10"</definedName>
    <definedName name="Irbe" hidden="1">{#N/A,#N/A,FALSE,"Pharm";#N/A,#N/A,FALSE,"WWCM"}</definedName>
    <definedName name="Irina"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iş" hidden="1">{#N/A,#N/A,TRUE,"Sales Comparison";#N/A,#N/A,TRUE,"Cum. Summary FFR";#N/A,#N/A,TRUE,"Monthly Summary FFR";#N/A,#N/A,TRUE,"Cum. Summary TL";#N/A,#N/A,TRUE,"Monthly Summary TL"}</definedName>
    <definedName name="IsColHidden" hidden="1">FALSE</definedName>
    <definedName name="IsLTMColHidden" hidden="1">FALSE</definedName>
    <definedName name="İŞŞL" hidden="1">{"'Grafik Kontrol'!$A$1:$J$8"}</definedName>
    <definedName name="Issue" hidden="1">"BL7FKFTY6NDALOTZZF8PFRAS6"</definedName>
    <definedName name="ItemStart" hidden="1">#REF!</definedName>
    <definedName name="ITTS_M_AC">#REF!</definedName>
    <definedName name="ITTS_M_LY">#REF!</definedName>
    <definedName name="ITTS_Range">#REF!</definedName>
    <definedName name="ITTS_Range2">#REF!</definedName>
    <definedName name="ITTS_S1">#REF!</definedName>
    <definedName name="ITTS_S2">#REF!</definedName>
    <definedName name="ITTS_S3">#REF!</definedName>
    <definedName name="ITTS_S4">#REF!</definedName>
    <definedName name="ITTS_Ytd_AC">#REF!</definedName>
    <definedName name="ITTS_Ytd_LY">#REF!</definedName>
    <definedName name="ITTSm_S1">#REF!</definedName>
    <definedName name="ITTSm_S2">#REF!</definedName>
    <definedName name="ITTSm_S3">#REF!</definedName>
    <definedName name="ITTSm_S4">#REF!</definedName>
    <definedName name="itzp" hidden="1">{#N/A,#N/A,TRUE,"recap";"variable",#N/A,TRUE,"variable";"usages",#N/A,TRUE,"usages";"volume",#N/A,TRUE,"volume";"quantity",#N/A,TRUE,"quantity";"total cost",#N/A,TRUE,"cost";"purchase price",#N/A,TRUE,"purchase";"production",#N/A,TRUE,"prod";"saf. qual.",#N/A,TRUE,"safqual"}</definedName>
    <definedName name="iungds" hidden="1">{"detail",#N/A,FALSE,"mfg";"summary",#N/A,FALSE,"mfg"}</definedName>
    <definedName name="iuoti" hidden="1">{#N/A,#N/A,TRUE,"recap";"variable",#N/A,TRUE,"variable";"usages",#N/A,TRUE,"usages";"volume",#N/A,TRUE,"volume";"quantity",#N/A,TRUE,"quantity";"total cost",#N/A,TRUE,"cost";"purchase price",#N/A,TRUE,"purchase";"production",#N/A,TRUE,"prod";"saf. qual.",#N/A,TRUE,"safqual"}</definedName>
    <definedName name="iuyt" hidden="1">{"AS REP",#N/A,FALSE,"EEFSNAP2";"PROP",#N/A,FALSE,"EEFSNAP2";"RISKS",#N/A,FALSE,"EEFSNAP2";"VIEW ALL",#N/A,FALSE,"EEFSNAP2"}</definedName>
    <definedName name="iy" hidden="1">{"AS REP",#N/A,FALSE,"EEFSNAP2";"PROP",#N/A,FALSE,"EEFSNAP2";"RISKS",#N/A,FALSE,"EEFSNAP2";"VIEW ALL",#N/A,FALSE,"EEFSNAP2"}</definedName>
    <definedName name="J">#REF!</definedName>
    <definedName name="Jan">#REF!</definedName>
    <definedName name="janis" hidden="1">{#N/A,#N/A,TRUE,"0 Deckbl.";#N/A,#N/A,TRUE,"S 1 Komm";#N/A,#N/A,TRUE,"S 1a Komm";#N/A,#N/A,TRUE,"S 1b Komm";#N/A,#N/A,TRUE,"S  2 DBR";#N/A,#N/A,TRUE,"S  3 Sparten";#N/A,#N/A,TRUE,"S 4  Betr. K.";#N/A,#N/A,TRUE,"6 Bilanz";#N/A,#N/A,TRUE,"6a Bilanz ";#N/A,#N/A,TRUE,"6b Bilanz ";#N/A,#N/A,TRUE,"7 GS I";#N/A,#N/A,TRUE,"S 8 EQ-GuV"}</definedName>
    <definedName name="JanMR">#REF!</definedName>
    <definedName name="JanPP">#REF!</definedName>
    <definedName name="JanPre">#REF!</definedName>
    <definedName name="JanVer">#REF!</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boix" hidden="1">{"Werkdp_excl",#N/A,FALSE,"WERKdp"}</definedName>
    <definedName name="jboixader" hidden="1">{"Budexl",#N/A,FALSE,"EUROM";"Budexl",#N/A,FALSE,"HOLDM";"Budexc",#N/A,FALSE,"WERKM";"Budexc",#N/A,FALSE,"MANRM";"Budexc",#N/A,FALSE,"BORLM";"Budexc",#N/A,FALSE,"AUKOM";"budexc",#N/A,FALSE,"KALYM";"budexc",#N/A,FALSE,"INCIM";"budexc",#N/A,FALSE,"SYSEM"}</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dsir" hidden="1">{"YTD",#N/A,FALSE,"SUM"}</definedName>
    <definedName name="jffhj" hidden="1">{#N/A,#N/A,TRUE,"recap";"variable",#N/A,TRUE,"variable";"usages",#N/A,TRUE,"usages";"volume",#N/A,TRUE,"volume";"quantity",#N/A,TRUE,"quantity";"total cost",#N/A,TRUE,"cost";"purchase price",#N/A,TRUE,"purchase";"production",#N/A,TRUE,"prod";"saf. qual.",#N/A,TRUE,"safqual"}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g"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jghjg" hidden="1">{#N/A,#N/A,FALSE,"Produkte Erw.";#N/A,#N/A,FALSE,"Produkte Plan";#N/A,#N/A,FALSE,"Leistungen Erw.";#N/A,#N/A,FALSE,"Leistungen Plan";#N/A,#N/A,FALSE,"KA Allg.Kosten (2)";#N/A,#N/A,FALSE,"KA All.Kosten"}</definedName>
    <definedName name="jghjhlldc" hidden="1">{#N/A,#N/A,FALSE,"Umsatz CH";#N/A,#N/A,FALSE,"ER CH";#N/A,#N/A,FALSE,"EA CH (2) ";#N/A,#N/A,FALSE,"EA CH";#N/A,#N/A,FALSE,"EA CH (3) ";#N/A,#N/A,FALSE,"EA CH (4)";#N/A,#N/A,FALSE,"KA CH";#N/A,#N/A,FALSE,"KA CH  (2)";#N/A,#N/A,FALSE,"KA CH  (3)";#N/A,#N/A,FALSE,"KA CH (4)"}</definedName>
    <definedName name="jh" hidden="1">Main.SAPF4Help()</definedName>
    <definedName name="jhgf" hidden="1">{"Commentary",#N/A,FALSE,"May"}</definedName>
    <definedName name="jhgjhgjghj" hidden="1">{"mgmt forecast",#N/A,FALSE,"Mgmt Forecast";"dcf table",#N/A,FALSE,"Mgmt Forecast";"sensitivity",#N/A,FALSE,"Mgmt Forecast";"table inputs",#N/A,FALSE,"Mgmt Forecast";"calculations",#N/A,FALSE,"Mgmt Forecast"}</definedName>
    <definedName name="jhgjhgjh" hidden="1">{"'Grafik Kontrol'!$A$1:$J$8"}</definedName>
    <definedName name="jhhgjh" hidden="1">{#N/A,#N/A,FALSE,"KA CH  (2)"}</definedName>
    <definedName name="jhiuh" hidden="1">{"'RCIM'!$E$128"}</definedName>
    <definedName name="j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g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hj" hidden="1">{"CONSEJO",#N/A,FALSE,"Dist p0";"CONSEJO",#N/A,FALSE,"Ficha CODICE"}</definedName>
    <definedName name="jhjhj" hidden="1">{#N/A,#N/A,TRUE,"recap";"variable",#N/A,TRUE,"variable";"usages",#N/A,TRUE,"usages";"volume",#N/A,TRUE,"volume";"quantity",#N/A,TRUE,"quantity";"total cost",#N/A,TRUE,"cost";"purchase price",#N/A,TRUE,"purchase";"production",#N/A,TRUE,"prod";"saf. qual.",#N/A,TRUE,"safqual"}</definedName>
    <definedName name="jhkg" hidden="1">{#N/A,#N/A,TRUE,"recap";"variable",#N/A,TRUE,"variable";"usages",#N/A,TRUE,"usages";"volume",#N/A,TRUE,"volume";"quantity",#N/A,TRUE,"quantity";"total cost",#N/A,TRUE,"cost";"purchase price",#N/A,TRUE,"purchase";"production",#N/A,TRUE,"prod";"saf. qual.",#N/A,TRUE,"safqual"}</definedName>
    <definedName name="jhkkjk" hidden="1">{"mgmt forecast",#N/A,FALSE,"Mgmt Forecast";"dcf table",#N/A,FALSE,"Mgmt Forecast";"sensitivity",#N/A,FALSE,"Mgmt Forecast";"table inputs",#N/A,FALSE,"Mgmt Forecast";"calculations",#N/A,FALSE,"Mgmt Forecast"}</definedName>
    <definedName name="jhlfhjl" hidden="1">{#N/A,#N/A,TRUE,"recap";"variable",#N/A,TRUE,"variable";"usages",#N/A,TRUE,"usages";"volume",#N/A,TRUE,"volume";"quantity",#N/A,TRUE,"quantity";"total cost",#N/A,TRUE,"cost";"purchase price",#N/A,TRUE,"purchase";"production",#N/A,TRUE,"prod";"saf. qual.",#N/A,TRUE,"safqual"}</definedName>
    <definedName name="jhlghjl" hidden="1">{#N/A,#N/A,TRUE,"recap";"variable",#N/A,TRUE,"variable";"usages",#N/A,TRUE,"usages";"volume",#N/A,TRUE,"volume";"quantity",#N/A,TRUE,"quantity";"total cost",#N/A,TRUE,"cost";"purchase price",#N/A,TRUE,"purchase";"production",#N/A,TRUE,"prod";"saf. qual.",#N/A,TRUE,"safqual"}</definedName>
    <definedName name="jhll" hidden="1">{#N/A,#N/A,FALSE,"PMW Gruppe 99_98";#N/A,#N/A,FALSE,"PMW KG 98_99";#N/A,#N/A,FALSE,"PMW Inc. 99_98";#N/A,#N/A,FALSE,"PMW VTECH 99_98";#N/A,#N/A,FALSE,"PMW Thail. 99_98";#N/A,#N/A,FALSE,"PMW Canada 99_98";#N/A,#N/A,FALSE,"Währungsabw. 99_98"}</definedName>
    <definedName name="jhniu" hidden="1">{"PA1",#N/A,FALSE,"BORDMW";"pa2",#N/A,FALSE,"BORDMW";"PA3",#N/A,FALSE,"BORDMW";"PA4",#N/A,FALSE,"BORDMW"}</definedName>
    <definedName name="jhnuio" hidden="1">{"Page1",#N/A,FALSE,"CompCo";"Page2",#N/A,FALSE,"CompCo"}</definedName>
    <definedName name="jhp9jhui" hidden="1">{"K3Cash",#N/A,FALSE,"Ann";"K3Income",#N/A,FALSE,"Ann";"K3Educ",#N/A,FALSE,"Ann";"K3media",#N/A,FALSE,"Ann";"K3Info",#N/A,FALSE,"Ann";"K3Valuation",#N/A,FALSE,"Ann"}</definedName>
    <definedName name="jhpiu" hidden="1">{"mhpcash",#N/A,FALSE,"MHPNEWX";"mhpinc",#N/A,FALSE,"MHPNEWX";"mhptax",#N/A,FALSE,"MHPNEWX";"mhpbroad",#N/A,FALSE,"MHPNEWX";"mhpeduc",#N/A,FALSE,"MHPNEWX";"mhpfin",#N/A,FALSE,"MHPNEWX";"mhpinfo",#N/A,FALSE,"MHPNEWX"}</definedName>
    <definedName name="jhu" hidden="1">{#N/A,"PURADD",FALSE,"Business Analysis";#N/A,"PURSPP",FALSE,"Business Analysis";#N/A,"CTGIND",FALSE,"Business Analysis";#N/A,"PURCHM",FALSE,"Business Analysis";#N/A,"SPADD",FALSE,"Business Analysis";#N/A,"EPOXY",FALSE,"Business Analysis";#N/A,"PURPER",FALSE,"Business Analysis"}</definedName>
    <definedName name="jih"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jıoşj" hidden="1">#N/A</definedName>
    <definedName name="jioun9"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jiuonjm" hidden="1">{"cf",#N/A,FALSE,"Annual";"is",#N/A,FALSE,"Annual";"geo",#N/A,FALSE,"Annual";"jwt",#N/A,FALSE,"Annual";"om",#N/A,FALSE,"Annual";"other",#N/A,FALSE,"Annual";"omcontd",#N/A,FALSE,"Annual"}</definedName>
    <definedName name="JJ">#REF!</definedName>
    <definedName name="jj.l" hidden="1">{#N/A,#N/A,FALSE,"Umsatz EO BP";#N/A,#N/A,FALSE,"Umsatz EO OP";#N/A,#N/A,FALSE,"ER EO BP";#N/A,#N/A,FALSE,"ER EO OP";#N/A,#N/A,FALSE,"EA EO (2)";#N/A,#N/A,FALSE,"EA EO";#N/A,#N/A,FALSE,"EA EO (3)";#N/A,#N/A,FALSE,"EA EO (4)";#N/A,#N/A,FALSE,"KA EO  (2)";#N/A,#N/A,FALSE,"KA EO";#N/A,#N/A,FALSE,"KA EO  (3)";#N/A,#N/A,FALSE,"KA EO (4)"}</definedName>
    <definedName name="jjhg.lllll" hidden="1">{#N/A,#N/A,FALSE,"Umsatz HM";#N/A,#N/A,FALSE,"ER HM";#N/A,#N/A,FALSE,"EA HM  (2)";#N/A,#N/A,FALSE,"EA HM ";#N/A,#N/A,FALSE,"EA HM  (4)";#N/A,#N/A,FALSE,"EA HM  (3)";#N/A,#N/A,FALSE,"KA HM  (2)";#N/A,#N/A,FALSE,"KA HM";#N/A,#N/A,FALSE,"KA HM  (3)";#N/A,#N/A,FALSE,"KA HM (4)"}</definedName>
    <definedName name="jjj" hidden="1">{#N/A,#N/A,FALSE,"REPORT"}</definedName>
    <definedName name="jjjj" hidden="1">{"Assumptions",#N/A,FALSE,"Sheet1";"Main Report",#N/A,FALSE,"Sheet1";"Results",#N/A,FALSE,"Sheet1";"Advances",#N/A,FALSE,"Sheet1"}</definedName>
    <definedName name="jjjjg"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jjjjj"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jjjjjjjjjj" hidden="1">Main.SAPF4Help()</definedName>
    <definedName name="jkhklj" hidden="1">{#N/A,#N/A,FALSE,"Index";#N/A,#N/A,FALSE,"1.1";#N/A,#N/A,FALSE,"Scenario Summary"}</definedName>
    <definedName name="jkiu" hidden="1">{#N/A,"PURCHM",FALSE,"Business Analysis";#N/A,"SPADD",FALSE,"Business Analysis"}</definedName>
    <definedName name="jkjhk" hidden="1">{#N/A,#N/A,FALSE,"Produkte Erw.";#N/A,#N/A,FALSE,"Produkte Plan";#N/A,#N/A,FALSE,"Leistungen Erw.";#N/A,#N/A,FALSE,"Leistungen Plan";#N/A,#N/A,FALSE,"KA Allg.Kosten (2)";#N/A,#N/A,FALSE,"KA All.Kosten"}</definedName>
    <definedName name="jkj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kjhk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l" hidden="1">{#N/A,#N/A,FALSE,"REPORT"}</definedName>
    <definedName name="jkläolö" hidden="1">{#N/A,#N/A,TRUE,"recap";"variable",#N/A,TRUE,"variable";"usages",#N/A,TRUE,"usages";"volume",#N/A,TRUE,"volume";"quantity",#N/A,TRUE,"quantity";"total cost",#N/A,TRUE,"cost";"purchase price",#N/A,TRUE,"purchase";"production",#N/A,TRUE,"prod";"saf. qual.",#N/A,TRUE,"safqual"}</definedName>
    <definedName name="jklhgjk" hidden="1">{#N/A,#N/A,TRUE,"recap";"variable",#N/A,TRUE,"variable";"usages",#N/A,TRUE,"usages";"volume",#N/A,TRUE,"volume";"quantity",#N/A,TRUE,"quantity";"total cost",#N/A,TRUE,"cost";"purchase price",#N/A,TRUE,"purchase";"production",#N/A,TRUE,"prod";"saf. qual.",#N/A,TRUE,"safqual"}</definedName>
    <definedName name="jklk" hidden="1">{#N/A,#N/A,FALSE,"Umsatz OK";#N/A,#N/A,FALSE,"ER OK ";#N/A,#N/A,FALSE,"EA OK (2)";#N/A,#N/A,FALSE,"EA OK";#N/A,#N/A,FALSE,"EA OK (3)";#N/A,#N/A,FALSE,"EA OK (4)";#N/A,#N/A,FALSE,"KA OK  (2)";#N/A,#N/A,FALSE,"KA OK";#N/A,#N/A,FALSE,"KA OK  (3)";#N/A,#N/A,FALSE,"KA OK (4)"}</definedName>
    <definedName name="jklñ"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jkwsd" hidden="1">{"detail",#N/A,FALSE,"mfg";"summary",#N/A,FALSE,"mfg"}</definedName>
    <definedName name="jnbghjbg" hidden="1">{"ANAR",#N/A,FALSE,"Dist total";"MARGEN",#N/A,FALSE,"Dist total";"COMENTARIO",#N/A,FALSE,"Ficha CODICE";"CONSEJO",#N/A,FALSE,"Dist p0";"uno",#N/A,FALSE,"Dist total"}</definedName>
    <definedName name="jnbid" hidden="1">{"detail",#N/A,FALSE,"mfg";"summary",#N/A,FALSE,"mfg"}</definedName>
    <definedName name="jnioumjhp" hidden="1">{"BudgetPrint_Analysis",#N/A,TRUE,"Desktop Summary";"BudgetPrintPage1",#N/A,TRUE,"Desktop";"BudgetPrintPage2-n",#N/A,TRUE,"Desktop";"BudgetPrintCapitalPage1-n",#N/A,TRUE,"Capital"}</definedName>
    <definedName name="jnmpuinj" hidden="1">{"nytasecond",#N/A,FALSE,"NYTQTRS";"nytafirst",#N/A,FALSE,"NYTQTRS";"nytathird",#N/A,FALSE,"NYTQTRS";"nytafourth",#N/A,FALSE,"NYTQTRS";"nytafull",#N/A,FALSE,"NYTQTRS"}</definedName>
    <definedName name="jnouijn" hidden="1">{"BudgetPrint_Analysis",#N/A,FALSE,"Desktop Summary";"BudgetPrintPage1",#N/A,FALSE,"Desktop";"BudgetPrintCapitalPage1-n",#N/A,FALSE,"Capital"}</definedName>
    <definedName name="jnp98u" hidden="1">{"Operating Data",#N/A,TRUE,"Sheet1";"Valuation Matrix",#N/A,TRUE,"Sheet1";"Sales Analysis",#N/A,TRUE,"Sheet1";"Closed Remodelled New",#N/A,TRUE,"Sheet1";"Competitive and FSP",#N/A,TRUE,"Sheet1";"Working Capital and Capex",#N/A,TRUE,"Sheet1";"depreciation",#N/A,TRUE,"Sheet1"}</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imnf" hidden="1">{"'RCIM'!$E$128"}</definedName>
    <definedName name="jomn" hidden="1">{"pro_view",#N/A,FALSE,"EEFSNAP2";"rep_view",#N/A,FALSE,"EEFSNAP2"}</definedName>
    <definedName name="josep" hidden="1">{"Bud_incl_pr",#N/A,FALSE,"EUROPM";"Bud_incl_pr",#N/A,FALSE,"HOLDPM";"Bud_incl_pr",#N/A,FALSE,"WERKPM";"Bud_incl_pr",#N/A,FALSE,"MANRPM";"Bud_incl_pr",#N/A,FALSE,"BORLPM";"Bud_incl_pr",#N/A,FALSE,"AUKOPM";"Bud_incl_pr",#N/A,FALSE,"KALYPM";"Bud_incl_pr",#N/A,FALSE,"INCIPM";"Bud_incl_pr",#N/A,FALSE,"SYSEPM"}</definedName>
    <definedName name="jöuiuiuzi" hidden="1">{#N/A,#N/A,FALSE,"Umsatz 99";#N/A,#N/A,FALSE,"ER 99 "}</definedName>
    <definedName name="JOURAS">#REF!</definedName>
    <definedName name="Journal">#REF!</definedName>
    <definedName name="Journal_Detail" hidden="1">#REF!</definedName>
    <definedName name="Journal_Month">#REF!</definedName>
    <definedName name="Journal_Type">#REF!</definedName>
    <definedName name="jp" hidden="1">{"uno",#N/A,FALSE,"Dist total";"COMENTARIO",#N/A,FALSE,"Ficha CODICE"}</definedName>
    <definedName name="JPMDAYRATE">#REF!</definedName>
    <definedName name="jrfuj" hidden="1">{#N/A,#N/A,TRUE,"recap";"variable",#N/A,TRUE,"variable";"usages",#N/A,TRUE,"usages";"volume",#N/A,TRUE,"volume";"quantity",#N/A,TRUE,"quantity";"total cost",#N/A,TRUE,"cost";"purchase price",#N/A,TRUE,"purchase";"production",#N/A,TRUE,"prod";"saf. qual.",#N/A,TRUE,"safqual"}</definedName>
    <definedName name="jrjcd" hidden="1">{#N/A,#N/A,TRUE,"recap";"variable",#N/A,TRUE,"variable";"usages",#N/A,TRUE,"usages";"volume",#N/A,TRUE,"volume";"quantity",#N/A,TRUE,"quantity";"total cost",#N/A,TRUE,"cost";"purchase price",#N/A,TRUE,"purchase";"production",#N/A,TRUE,"prod";"saf. qual.",#N/A,TRUE,"safqual"}</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szjlk" hidden="1">#REF!</definedName>
    <definedName name="JT_Actif">#REF!</definedName>
    <definedName name="JT_Passif">#REF!</definedName>
    <definedName name="judy" hidden="1">{#N/A,#N/A,FALSE,"Pharm";#N/A,#N/A,FALSE,"WWCM"}</definedName>
    <definedName name="judy1" hidden="1">{#N/A,#N/A,FALSE,"Pharm";#N/A,#N/A,FALSE,"WWCM"}</definedName>
    <definedName name="jui" hidden="1">{"YD OTHER",#N/A,FALSE,"YTD"}</definedName>
    <definedName name="juinyp98" hidden="1">{"Build1",#N/A,FALSE,"Buildup";"Build2",#N/A,FALSE,"Buildup";"Build3",#N/A,FALSE,"Buildup"}</definedName>
    <definedName name="juio" hidden="1">{"Page 1",#N/A,FALSE,"OpExJanVsPY";"Page 2",#N/A,FALSE,"OpExJanVsPY"}</definedName>
    <definedName name="July">#REF!</definedName>
    <definedName name="JulyMR">#REF!</definedName>
    <definedName name="JulyPP">#REF!</definedName>
    <definedName name="JulyPre">#REF!</definedName>
    <definedName name="JulyVer">#REF!</definedName>
    <definedName name="JUN054TPM" hidden="1">{"'L2L ROUTER'!$A$1:$L$17"}</definedName>
    <definedName name="June">#REF!</definedName>
    <definedName name="JuneMR">#REF!</definedName>
    <definedName name="JunePP">#REF!</definedName>
    <definedName name="JunePre">#REF!</definedName>
    <definedName name="JuneVer">#REF!</definedName>
    <definedName name="junk" hidden="1">{"Annual_Income",#N/A,FALSE,"Report Page";"Balance_Cash_Flow",#N/A,FALSE,"Report Page";"Quarterly_Income",#N/A,FALSE,"Report Page"}</definedName>
    <definedName name="juoni" hidden="1">{"djcash",#N/A,FALSE,"DJann";"djinc",#N/A,FALSE,"DJann";"djtaxes",#N/A,FALSE,"DJann";"djbuspub",#N/A,FALSE,"DJann";"djwall",#N/A,FALSE,"DJann";"djcompprs",#N/A,FALSE,"DJann";"djteler",#N/A,FALSE,"DJann"}</definedName>
    <definedName name="jyt" hidden="1">{0,0,"",0}</definedName>
    <definedName name="jzj" hidden="1">{#N/A,#N/A,TRUE,"recap";"variable",#N/A,TRUE,"variable";"usages",#N/A,TRUE,"usages";"volume",#N/A,TRUE,"volume";"quantity",#N/A,TRUE,"quantity";"total cost",#N/A,TRUE,"cost";"purchase price",#N/A,TRUE,"purchase";"production",#N/A,TRUE,"prod";"saf. qual.",#N/A,TRUE,"safqual"}</definedName>
    <definedName name="k" hidden="1">{"M1B",#N/A,FALSE,"Support Sch"}</definedName>
    <definedName name="K2_WBEVMODE" hidden="1">0</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ala" hidden="1">#REF!</definedName>
    <definedName name="karen" hidden="1">{#N/A,#N/A,FALSE,"Error"}</definedName>
    <definedName name="Karl_Cools_23122009_v01">#REF!</definedName>
    <definedName name="karne" hidden="1">{"M_3",#N/A,FALSE,"Main Sch"}</definedName>
    <definedName name="kasım" hidden="1">{"Dayanıklı tüketim",#N/A,FALSE,"9511kar(TL)"}</definedName>
    <definedName name="kasım_1" hidden="1">{"KOÇ TOP 2",#N/A,FALSE,"9511kar(TL)"}</definedName>
    <definedName name="kasım_2" hidden="1">{"Tofaş",#N/A,FALSE,"9511kar(TL)"}</definedName>
    <definedName name="kdjklge" hidden="1">{#N/A,#N/A,TRUE,"recap";"variable",#N/A,TRUE,"variable";"usages",#N/A,TRUE,"usages";"volume",#N/A,TRUE,"volume";"quantity",#N/A,TRUE,"quantity";"total cost",#N/A,TRUE,"cost";"purchase price",#N/A,TRUE,"purchase";"production",#N/A,TRUE,"prod";"saf. qual.",#N/A,TRUE,"safqual"}</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EYS">#REF!</definedName>
    <definedName name="kfdsjfkdf" hidden="1">{"M3E_1_PT3",#N/A,FALSE,"Support Sch"}</definedName>
    <definedName name="kh"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khjkhjk" hidden="1">{#N/A,#N/A,TRUE,"recap";"variable",#N/A,TRUE,"variable";"usages",#N/A,TRUE,"usages";"volume",#N/A,TRUE,"volume";"quantity",#N/A,TRUE,"quantity";"total cost",#N/A,TRUE,"cost";"purchase price",#N/A,TRUE,"purchase";"production",#N/A,TRUE,"prod";"saf. qual.",#N/A,TRUE,"safqual"}</definedName>
    <definedName name="ki" hidden="1">{#N/A,#N/A,TRUE,"Cover sheet";#N/A,#N/A,TRUE,"Summary";#N/A,#N/A,TRUE,"Key Assumptions";#N/A,#N/A,TRUE,"Profit &amp; Loss";#N/A,#N/A,TRUE,"Balance Sheet";#N/A,#N/A,TRUE,"Cashflow";#N/A,#N/A,TRUE,"IRR";#N/A,#N/A,TRUE,"Ratios";#N/A,#N/A,TRUE,"Debt analysis"}</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njs" hidden="1">{"detail",#N/A,FALSE,"mfg";"summary",#N/A,FALSE,"mfg"}</definedName>
    <definedName name="kip" hidden="1">{"detail",#N/A,FALSE,"mfg";"summary",#N/A,FALSE,"mfg"}</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jg"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kjhg" hidden="1">{"ICD Details",#N/A,FALSE,"Current Yr";"ICD Details",#N/A,FALSE,"Budget";"ICD Details",#N/A,FALSE,"Prior Year"}</definedName>
    <definedName name="kjhh" hidden="1">{"cap_structure",#N/A,FALSE,"Graph-Mkt Cap";"price",#N/A,FALSE,"Graph-Price";"ebit",#N/A,FALSE,"Graph-EBITDA";"ebitda",#N/A,FALSE,"Graph-EBITDA"}</definedName>
    <definedName name="kjip" hidden="1">{"detail",#N/A,FALSE,"mfg";"summary",#N/A,FALSE,"mfg"}</definedName>
    <definedName name="kjk" hidden="1">{#N/A,#N/A,TRUE,"Sales Comparison";#N/A,#N/A,TRUE,"Cum. Summary FFR";#N/A,#N/A,TRUE,"Monthly Summary FFR";#N/A,#N/A,TRUE,"Cum. Summary TL";#N/A,#N/A,TRUE,"Monthly Summary TL"}</definedName>
    <definedName name="kjk.l" hidden="1">{#N/A,#N/A,FALSE,"Produkte Erw.";#N/A,#N/A,FALSE,"Produkte Plan";#N/A,#N/A,FALSE,"Leistungen Erw.";#N/A,#N/A,FALSE,"Leistungen Plan";#N/A,#N/A,FALSE,"KA Allg.Kosten (2)";#N/A,#N/A,FALSE,"KA All.Kosten"}</definedName>
    <definedName name="kjljkl" hidden="1">{#N/A,#N/A,TRUE,"recap";"variable",#N/A,TRUE,"variable";"usages",#N/A,TRUE,"usages";"volume",#N/A,TRUE,"volume";"quantity",#N/A,TRUE,"quantity";"total cost",#N/A,TRUE,"cost";"purchase price",#N/A,TRUE,"purchase";"production",#N/A,TRUE,"prod";"saf. qual.",#N/A,TRUE,"safqual"}</definedName>
    <definedName name="kjljkölhklh" hidden="1">{#N/A,#N/A,FALSE,"Produkte Erw.";#N/A,#N/A,FALSE,"Produkte Plan";#N/A,#N/A,FALSE,"Leistungen Erw.";#N/A,#N/A,FALSE,"Leistungen Plan";#N/A,#N/A,FALSE,"KA Allg.Kosten (2)";#N/A,#N/A,FALSE,"KA All.Kosten"}</definedName>
    <definedName name="kjoijhiunh" hidden="1">{"Forecast",#N/A,FALSE,"Current Year";"BOY Analysis",#N/A,FALSE,"Current Year"}</definedName>
    <definedName name="KK">#REF!</definedName>
    <definedName name="kk.l" hidden="1">{#N/A,#N/A,FALSE,"Produkte Erw.";#N/A,#N/A,FALSE,"Produkte Plan";#N/A,#N/A,FALSE,"Leistungen Erw.";#N/A,#N/A,FALSE,"Leistungen Plan";#N/A,#N/A,FALSE,"KA Allg.Kosten (2)";#N/A,#N/A,FALSE,"KA All.Kosten"}</definedName>
    <definedName name="kkk" hidden="1">{#N/A,#N/A,FALSE,"Pharm";#N/A,#N/A,FALSE,"WWCM"}</definedName>
    <definedName name="kkk.llll" hidden="1">{#N/A,#N/A,FALSE,"Umsatz CH";#N/A,#N/A,FALSE,"ER CH";#N/A,#N/A,FALSE,"EA CH (2) ";#N/A,#N/A,FALSE,"EA CH";#N/A,#N/A,FALSE,"EA CH (3) ";#N/A,#N/A,FALSE,"EA CH (4)";#N/A,#N/A,FALSE,"KA CH";#N/A,#N/A,FALSE,"KA CH  (2)";#N/A,#N/A,FALSE,"KA CH  (3)";#N/A,#N/A,FALSE,"KA CH (4)"}</definedName>
    <definedName name="kkkk.llll" hidden="1">{#N/A,#N/A,FALSE,"Umsatz 99";#N/A,#N/A,FALSE,"ER 99 "}</definedName>
    <definedName name="kkkkkkkkkkkk" hidden="1">{#N/A,#N/A,TRUE,"Sales Comparison";#N/A,#N/A,TRUE,"Cum. Summary FFR";#N/A,#N/A,TRUE,"Monthly Summary FFR";#N/A,#N/A,TRUE,"Cum. Summary TL";#N/A,#N/A,TRUE,"Monthly Summary TL"}</definedName>
    <definedName name="kkkkkkkkkkkkkk">#REF!</definedName>
    <definedName name="kkkkkkkkkkkkkkkkkkkkkkkkkkkkkk">#REF!</definedName>
    <definedName name="kl" hidden="1">{#N/A,#N/A,FALSE,"FY97";#N/A,#N/A,FALSE,"FY98";#N/A,#N/A,FALSE,"FY99";#N/A,#N/A,FALSE,"FY00";#N/A,#N/A,FALSE,"FY01"}</definedName>
    <definedName name="klil" hidden="1">{#N/A,#N/A,TRUE,"recap";"variable",#N/A,TRUE,"variable";"usages",#N/A,TRUE,"usages";"volume",#N/A,TRUE,"volume";"quantity",#N/A,TRUE,"quantity";"total cost",#N/A,TRUE,"cost";"purchase price",#N/A,TRUE,"purchase";"production",#N/A,TRUE,"prod";"saf. qual.",#N/A,TRUE,"safqual"}</definedName>
    <definedName name="klj" hidden="1">{#N/A,#N/A,TRUE,"recap";"variable",#N/A,TRUE,"variable";"usages",#N/A,TRUE,"usages";"volume",#N/A,TRUE,"volume";"quantity",#N/A,TRUE,"quantity";"total cost",#N/A,TRUE,"cost";"purchase price",#N/A,TRUE,"purchase";"production",#N/A,TRUE,"prod";"saf. qual.",#N/A,TRUE,"safqual"}</definedName>
    <definedName name="kljk" hidden="1">{#N/A,#N/A,FALSE,"Umsatz CH";#N/A,#N/A,FALSE,"ER CH";#N/A,#N/A,FALSE,"EA CH (2) ";#N/A,#N/A,FALSE,"EA CH";#N/A,#N/A,FALSE,"EA CH (3) ";#N/A,#N/A,FALSE,"EA CH (4)";#N/A,#N/A,FALSE,"KA CH";#N/A,#N/A,FALSE,"KA CH  (2)";#N/A,#N/A,FALSE,"KA CH  (3)";#N/A,#N/A,FALSE,"KA CH (4)"}</definedName>
    <definedName name="kljkl" hidden="1">{#N/A,#N/A,TRUE,"recap";"variable",#N/A,TRUE,"variable";"usages",#N/A,TRUE,"usages";"volume",#N/A,TRUE,"volume";"quantity",#N/A,TRUE,"quantity";"total cost",#N/A,TRUE,"cost";"purchase price",#N/A,TRUE,"purchase";"production",#N/A,TRUE,"prod";"saf. qual.",#N/A,TRUE,"safqual"}</definedName>
    <definedName name="kljklkj" hidden="1">{#N/A,#N/A,FALSE,"KA CH  (2)"}</definedName>
    <definedName name="klk" hidden="1">{#N/A,#N/A,FALSE,"Umsatz CH";#N/A,#N/A,FALSE,"ER CH";#N/A,#N/A,FALSE,"EA CH (2) ";#N/A,#N/A,FALSE,"EA CH";#N/A,#N/A,FALSE,"EA CH (3) ";#N/A,#N/A,FALSE,"EA CH (4)";#N/A,#N/A,FALSE,"KA CH";#N/A,#N/A,FALSE,"KA CH  (2)";#N/A,#N/A,FALSE,"KA CH  (3)";#N/A,#N/A,FALSE,"KA CH (4)"}</definedName>
    <definedName name="klk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klklkl" hidden="1">{#N/A,#N/A,FALSE,"Umsatz 99";#N/A,#N/A,FALSE,"ER 99 "}</definedName>
    <definedName name="kllzu" hidden="1">{#N/A,#N/A,TRUE,"recap";"variable",#N/A,TRUE,"variable";"usages",#N/A,TRUE,"usages";"volume",#N/A,TRUE,"volume";"quantity",#N/A,TRUE,"quantity";"total cost",#N/A,TRUE,"cost";"purchase price",#N/A,TRUE,"purchase";"production",#N/A,TRUE,"prod";"saf. qual.",#N/A,TRUE,"safqual"}</definedName>
    <definedName name="klñ" hidden="1">{"AS REP",#N/A,FALSE,"EEFSNAP2";"PROP",#N/A,FALSE,"EEFSNAP2";"RISKS",#N/A,FALSE,"EEFSNAP2";"VIEW ALL",#N/A,FALSE,"EEFSNAP2"}</definedName>
    <definedName name="km" hidden="1">{"pro_view",#N/A,FALSE,"EEFSNAP2";"rep_view",#N/A,FALSE,"EEFSNAP2"}</definedName>
    <definedName name="köäklöl"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kode">#REF!</definedName>
    <definedName name="koen" hidden="1">#REF!</definedName>
    <definedName name="kons" hidden="1">{"'Grafik Kontrol'!$A$1:$J$8"}</definedName>
    <definedName name="konsolide" hidden="1">{"'Grafik Kontrol'!$A$1:$J$8"}</definedName>
    <definedName name="kort" hidden="1">#REF!</definedName>
    <definedName name="kou" hidden="1">{"detail",#N/A,FALSE,"mfg";"summary",#N/A,FALSE,"mfg"}</definedName>
    <definedName name="KPIs" hidden="1">{#N/A,#N/A,TRUE,"recap";"variable",#N/A,TRUE,"variable";"usages",#N/A,TRUE,"usages";"volume",#N/A,TRUE,"volume";"quantity",#N/A,TRUE,"quantity";"total cost",#N/A,TRUE,"cost";"purchase price",#N/A,TRUE,"purchase";"production",#N/A,TRUE,"prod";"saf. qual.",#N/A,TRUE,"safqual"}</definedName>
    <definedName name="KPIs_a">#REF!</definedName>
    <definedName name="krediler4gv" hidden="1">{"YAB.PARA",#N/A,FALSE,"Günlük";"YAB.PARA (EURO)",#N/A,FALSE,"Günlük"}</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kslkjkjlkjd" hidden="1">{#N/A,#N/A,FALSE,"REPORT"}</definedName>
    <definedName name="kt" hidden="1">{#N/A,#N/A,TRUE,"recap";"variable",#N/A,TRUE,"variable";"usages",#N/A,TRUE,"usages";"volume",#N/A,TRUE,"volume";"quantity",#N/A,TRUE,"quantity";"total cost",#N/A,TRUE,"cost";"purchase price",#N/A,TRUE,"purchase";"production",#N/A,TRUE,"prod";"saf. qual.",#N/A,TRUE,"safqual"}</definedName>
    <definedName name="Kumkol" hidden="1">{#N/A,#N/A,FALSE,"Сентябрь";#N/A,#N/A,FALSE,"Пояснительная сентябре 99"}</definedName>
    <definedName name="kuzzk" hidden="1">{#N/A,#N/A,TRUE,"recap";"variable",#N/A,TRUE,"variable";"usages",#N/A,TRUE,"usages";"volume",#N/A,TRUE,"volume";"quantity",#N/A,TRUE,"quantity";"total cost",#N/A,TRUE,"cost";"purchase price",#N/A,TRUE,"purchase";"production",#N/A,TRUE,"prod";"saf. qual.",#N/A,TRUE,"safqual"}</definedName>
    <definedName name="kzk" hidden="1">{#N/A,#N/A,TRUE,"recap";"variable",#N/A,TRUE,"variable";"usages",#N/A,TRUE,"usages";"volume",#N/A,TRUE,"volume";"quantity",#N/A,TRUE,"quantity";"total cost",#N/A,TRUE,"cost";"purchase price",#N/A,TRUE,"purchase";"production",#N/A,TRUE,"prod";"saf. qual.",#N/A,TRUE,"safqual"}</definedName>
    <definedName name="kzukzk" hidden="1">{#N/A,#N/A,TRUE,"recap";"variable",#N/A,TRUE,"variable";"usages",#N/A,TRUE,"usages";"volume",#N/A,TRUE,"volume";"quantity",#N/A,TRUE,"quantity";"total cost",#N/A,TRUE,"cost";"purchase price",#N/A,TRUE,"purchase";"production",#N/A,TRUE,"prod";"saf. qual.",#N/A,TRUE,"safqual"}</definedName>
    <definedName name="kzzk" hidden="1">{#N/A,#N/A,TRUE,"recap";"variable",#N/A,TRUE,"variable";"usages",#N/A,TRUE,"usages";"volume",#N/A,TRUE,"volume";"quantity",#N/A,TRUE,"quantity";"total cost",#N/A,TRUE,"cost";"purchase price",#N/A,TRUE,"purchase";"production",#N/A,TRUE,"prod";"saf. qual.",#N/A,TRUE,"safqual"}</definedName>
    <definedName name="l" localSheetId="7" hidden="1">{#N/A,#N/A,TRUE,"OFP V03 Summary &amp; Split"}</definedName>
    <definedName name="l" hidden="1">{#N/A,#N/A,TRUE,"OFP V03 Summary &amp; Split"}</definedName>
    <definedName name="LAAP">#REF!</definedName>
    <definedName name="LAAR">#REF!</definedName>
    <definedName name="Label_S1" localSheetId="4">#REF!</definedName>
    <definedName name="Label_S1">#REF!</definedName>
    <definedName name="Label_S1_G">#REF!</definedName>
    <definedName name="Label_S2" localSheetId="4">#REF!</definedName>
    <definedName name="Label_S2">#REF!</definedName>
    <definedName name="Label_S2_G">#REF!</definedName>
    <definedName name="Label_S3" localSheetId="4">#REF!</definedName>
    <definedName name="Label_S3">#REF!</definedName>
    <definedName name="Label_S3_G">#REF!</definedName>
    <definedName name="Label_S4" localSheetId="4">#REF!</definedName>
    <definedName name="Label_S4">#REF!</definedName>
    <definedName name="Label_S4_G">#REF!</definedName>
    <definedName name="LABELTEXTCOLUMN1">#REF!</definedName>
    <definedName name="LABELTEXTCOLUMN10">#REF!</definedName>
    <definedName name="LABELTEXTCOLUMN11">#REF!</definedName>
    <definedName name="LABELTEXTCOLUMN12">#REF!</definedName>
    <definedName name="LABELTEXTCOLUMN13">#REF!</definedName>
    <definedName name="LABELTEXTCOLUMN14">#REF!</definedName>
    <definedName name="LABELTEXTCOLUMN15">#REF!</definedName>
    <definedName name="LABELTEXTCOLUMN16">#REF!</definedName>
    <definedName name="LABELTEXTCOLUMN17">#REF!</definedName>
    <definedName name="LABELTEXTCOLUMN18">#REF!</definedName>
    <definedName name="LABELTEXTCOLUMN19">#REF!</definedName>
    <definedName name="LABELTEXTCOLUMN2">#REF!</definedName>
    <definedName name="LABELTEXTCOLUMN20">#REF!</definedName>
    <definedName name="LABELTEXTCOLUMN21">#REF!</definedName>
    <definedName name="LABELTEXTCOLUMN22">#REF!</definedName>
    <definedName name="LABELTEXTCOLUMN26">#REF!</definedName>
    <definedName name="LABELTEXTCOLUMN27">#REF!</definedName>
    <definedName name="LABELTEXTCOLUMN28">#REF!</definedName>
    <definedName name="LABELTEXTCOLUMN29">#REF!</definedName>
    <definedName name="LABELTEXTCOLUMN3">#REF!</definedName>
    <definedName name="LABELTEXTCOLUMN30">#REF!</definedName>
    <definedName name="LABELTEXTCOLUMN31">#REF!</definedName>
    <definedName name="LABELTEXTCOLUMN32">#REF!</definedName>
    <definedName name="LABELTEXTCOLUMN34">#REF!</definedName>
    <definedName name="LABELTEXTCOLUMN36">#REF!</definedName>
    <definedName name="LABELTEXTCOLUMN37">#REF!</definedName>
    <definedName name="LABELTEXTCOLUMN38">#REF!</definedName>
    <definedName name="LABELTEXTCOLUMN4">#REF!</definedName>
    <definedName name="LABELTEXTCOLUMN5">#REF!</definedName>
    <definedName name="LABELTEXTCOLUMN6">#REF!</definedName>
    <definedName name="LABELTEXTCOLUMN7">#REF!</definedName>
    <definedName name="LABELTEXTCOLUMN8">#REF!</definedName>
    <definedName name="LABELTEXTCOLUMN9">#REF!</definedName>
    <definedName name="LABELTEXTROW1">#REF!</definedName>
    <definedName name="LABELTEXTROW10">#REF!</definedName>
    <definedName name="LABELTEXTROW11">#REF!</definedName>
    <definedName name="LABELTEXTROW12">#REF!</definedName>
    <definedName name="LABELTEXTROW13">#REF!</definedName>
    <definedName name="LABELTEXTROW14">#REF!</definedName>
    <definedName name="LABELTEXTROW15">#REF!</definedName>
    <definedName name="LABELTEXTROW16">#REF!</definedName>
    <definedName name="LABELTEXTROW17">#REF!</definedName>
    <definedName name="LABELTEXTROW18">#REF!</definedName>
    <definedName name="LABELTEXTROW19">#REF!</definedName>
    <definedName name="LABELTEXTROW2">#REF!</definedName>
    <definedName name="LABELTEXTROW20">#REF!</definedName>
    <definedName name="LABELTEXTROW21">#REF!</definedName>
    <definedName name="LABELTEXTROW22">#REF!</definedName>
    <definedName name="LABELTEXTROW26">#REF!</definedName>
    <definedName name="LABELTEXTROW27">#REF!</definedName>
    <definedName name="LABELTEXTROW28">#REF!</definedName>
    <definedName name="LABELTEXTROW29">#REF!</definedName>
    <definedName name="LABELTEXTROW3">#REF!</definedName>
    <definedName name="LABELTEXTROW30">#REF!</definedName>
    <definedName name="LABELTEXTROW31">#REF!</definedName>
    <definedName name="LABELTEXTROW32">#REF!</definedName>
    <definedName name="LABELTEXTROW34">#REF!</definedName>
    <definedName name="LABELTEXTROW36">#REF!</definedName>
    <definedName name="LABELTEXTROW37">#REF!</definedName>
    <definedName name="LABELTEXTROW38">#REF!</definedName>
    <definedName name="LABELTEXTROW4">#REF!</definedName>
    <definedName name="LABELTEXTROW5">#REF!</definedName>
    <definedName name="LABELTEXTROW6">#REF!</definedName>
    <definedName name="LABELTEXTROW7">#REF!</definedName>
    <definedName name="LABELTEXTROW8">#REF!</definedName>
    <definedName name="LABELTEXTROW9">#REF!</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INV">#REF!</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la" localSheetId="7" hidden="1">{#N/A,#N/A,TRUE,"OFP V03 Summary &amp; Split"}</definedName>
    <definedName name="lala" hidden="1">{#N/A,#N/A,TRUE,"OFP V03 Summary &amp; Split"}</definedName>
    <definedName name="LAM">#REF!</definedName>
    <definedName name="Language">#REF!</definedName>
    <definedName name="LastMile_Parcels_Bene">#REF!</definedName>
    <definedName name="Latest_Q" localSheetId="4">#REF!</definedName>
    <definedName name="Latest_Q">#REF!</definedName>
    <definedName name="LatestMo">#REF!</definedName>
    <definedName name="LatestQ" localSheetId="4">#REF!</definedName>
    <definedName name="LatestQ">#REF!</definedName>
    <definedName name="LBFM">#REF!</definedName>
    <definedName name="Lbl_1">#REF!</definedName>
    <definedName name="Lbl_2">#REF!</definedName>
    <definedName name="Lbl_3">#REF!</definedName>
    <definedName name="Lbl_4">#REF!</definedName>
    <definedName name="LBM">#REF!</definedName>
    <definedName name="LBO_MODEL_PRINT">#REF!,#REF!,#REF!,#REF!,#REF!,#REF!,#REF!,#REF!</definedName>
    <definedName name="LBOEXIT">#REF!</definedName>
    <definedName name="LBOIRR">#REF!</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eir" hidden="1">{#N/A,"PURCHM",FALSE,"Business Analysis";#N/A,"SPADD",FALSE,"Business Analysis"}</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#REF!</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vel">#REF!</definedName>
    <definedName name="lhjlkjlhklhljl" hidden="1">{#N/A,#N/A,FALSE,"PMW Gruppe 99_98";#N/A,#N/A,FALSE,"PMW KG 98_99";#N/A,#N/A,FALSE,"PMW Inc. 99_98";#N/A,#N/A,FALSE,"PMW VTECH 99_98";#N/A,#N/A,FALSE,"PMW Thail. 99_98";#N/A,#N/A,FALSE,"PMW Canada 99_98";#N/A,#N/A,FALSE,"Währungsabw. 99_98"}</definedName>
    <definedName name="LIBOR">#REF!</definedName>
    <definedName name="LIFI">#REF!</definedName>
    <definedName name="lij" hidden="1">{"1corp sum + revenues",#N/A,TRUE,"Sum + rev";"blank",#N/A,TRUE,"Sum + rev";"blank",#N/A,TRUE,"Sum + rev";"5cost structure",#N/A,TRUE,"Cost presentation";"2Costs1",#N/A,TRUE,"Cost presentation";"Regional costs",#N/A,TRUE,"Cost presentation"}</definedName>
    <definedName name="limcount" hidden="1">1</definedName>
    <definedName name="list">#REF!</definedName>
    <definedName name="List_Divider">#REF!</definedName>
    <definedName name="List_Language">#REF!</definedName>
    <definedName name="List_Rounding">#REF!</definedName>
    <definedName name="liste">#REF!</definedName>
    <definedName name="ListOffset" hidden="1">1</definedName>
    <definedName name="ListSheetsMacroButton">#REF!</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ljkl" hidden="1">{#N/A,#N/A,FALSE,"Umsatz HM";#N/A,#N/A,FALSE,"ER HM";#N/A,#N/A,FALSE,"EA HM  (2)";#N/A,#N/A,FALSE,"EA HM ";#N/A,#N/A,FALSE,"EA HM  (4)";#N/A,#N/A,FALSE,"EA HM  (3)";#N/A,#N/A,FALSE,"KA HM  (2)";#N/A,#N/A,FALSE,"KA HM";#N/A,#N/A,FALSE,"KA HM  (3)";#N/A,#N/A,FALSE,"KA HM (4)"}</definedName>
    <definedName name="ljkl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 hidden="1">Main.SAPF4Help()</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kj" hidden="1">{"detail",#N/A,FALSE,"mfg";"summary",#N/A,FALSE,"mfg"}</definedName>
    <definedName name="lkjlkj" hidden="1">{#N/A,#N/A,TRUE,"Sales Comparison";#N/A,#N/A,TRUE,"Cum. Summary FFR";#N/A,#N/A,TRUE,"Monthly Summary FFR";#N/A,#N/A,TRUE,"Cum. Summary TL";#N/A,#N/A,TRUE,"Monthly Summary TL"}</definedName>
    <definedName name="lkl" hidden="1">{#N/A,#N/A,FALSE,"Umsatz EO BP";#N/A,#N/A,FALSE,"Umsatz EO OP";#N/A,#N/A,FALSE,"ER EO BP";#N/A,#N/A,FALSE,"ER EO OP";#N/A,#N/A,FALSE,"EA EO (2)";#N/A,#N/A,FALSE,"EA EO";#N/A,#N/A,FALSE,"EA EO (3)";#N/A,#N/A,FALSE,"EA EO (4)";#N/A,#N/A,FALSE,"KA EO  (2)";#N/A,#N/A,FALSE,"KA EO";#N/A,#N/A,FALSE,"KA EO  (3)";#N/A,#N/A,FALSE,"KA EO (4)"}</definedName>
    <definedName name="lklk" hidden="1">{#N/A,"PURADD",FALSE,"Business Analysis";#N/A,"PURSPP",FALSE,"Business Analysis";#N/A,"CTGIND",FALSE,"Business Analysis";#N/A,"PURCHM",FALSE,"Business Analysis";#N/A,"SPADD",FALSE,"Business Analysis";#N/A,"EPOXY",FALSE,"Business Analysis";#N/A,"PURPER",FALSE,"Business Analysis"}</definedName>
    <definedName name="lklkl" hidden="1">{"consolidated",#N/A,FALSE,"Sheet1";"cms",#N/A,FALSE,"Sheet1";"fse",#N/A,FALSE,"Sheet1"}</definedName>
    <definedName name="lkmn" hidden="1">{"summary",#N/A,FALSE,"summary";"sales growth",#N/A,FALSE,"summary";"oper income",#N/A,FALSE,"summary";"oros rank",#N/A,FALSE,"summary";"net assets",#N/A,FALSE,"summary";"asset turnover",#N/A,FALSE,"summary";"orona",#N/A,FALSE,"summary";"total return",#N/A,FALSE,"summary";"overview",#N/A,FALSE,"summary"}</definedName>
    <definedName name="lko0" hidden="1">{#N/A,#N/A,FALSE,"PMW Gruppe 99_98";#N/A,#N/A,FALSE,"PMW KG 98_99";#N/A,#N/A,FALSE,"PMW Inc. 99_98";#N/A,#N/A,FALSE,"PMW VTECH 99_98";#N/A,#N/A,FALSE,"PMW Thail. 99_98";#N/A,#N/A,FALSE,"PMW Canada 99_98";#N/A,#N/A,FALSE,"Währungsabw. 99_98"}</definedName>
    <definedName name="ll" hidden="1">{#N/A,#N/A,TRUE,"Cover sheet";#N/A,#N/A,TRUE,"Summary";#N/A,#N/A,TRUE,"Key Assumptions";#N/A,#N/A,TRUE,"Profit &amp; Loss";#N/A,#N/A,TRUE,"Balance Sheet";#N/A,#N/A,TRUE,"Cashflow";#N/A,#N/A,TRUE,"IRR";#N/A,#N/A,TRUE,"Ratios";#N/A,#N/A,TRUE,"Debt analysis"}</definedName>
    <definedName name="ll.l" hidden="1">{#N/A,#N/A,FALSE,"Produkte Erw.";#N/A,#N/A,FALSE,"Produkte Plan";#N/A,#N/A,FALSE,"Leistungen Erw.";#N/A,#N/A,FALSE,"Leistungen Plan";#N/A,#N/A,FALSE,"KA Allg.Kosten (2)";#N/A,#N/A,FALSE,"KA All.Kosten"}</definedName>
    <definedName name="llk" hidden="1">{"pro_view",#N/A,FALSE,"EEFSNAP2";"rep_view",#N/A,FALSE,"EEFSNAP2"}</definedName>
    <definedName name="lll" hidden="1">{#N/A,#N/A,FALSE,"Umsatz CH";#N/A,#N/A,FALSE,"ER CH";#N/A,#N/A,FALSE,"EA CH (2) ";#N/A,#N/A,FALSE,"EA CH";#N/A,#N/A,FALSE,"EA CH (3) ";#N/A,#N/A,FALSE,"EA CH (4)";#N/A,#N/A,FALSE,"KA CH";#N/A,#N/A,FALSE,"KA CH  (2)";#N/A,#N/A,FALSE,"KA CH  (3)";#N/A,#N/A,FALSE,"KA CH (4)"}</definedName>
    <definedName name="llllll" hidden="1">{"detail",#N/A,FALSE,"mfg";"summary",#N/A,FALSE,"mfg"}</definedName>
    <definedName name="lllzilz" hidden="1">{#N/A,#N/A,TRUE,"recap";"variable",#N/A,TRUE,"variable";"usages",#N/A,TRUE,"usages";"volume",#N/A,TRUE,"volume";"quantity",#N/A,TRUE,"quantity";"total cost",#N/A,TRUE,"cost";"purchase price",#N/A,TRUE,"purchase";"production",#N/A,TRUE,"prod";"saf. qual.",#N/A,TRUE,"safqual"}</definedName>
    <definedName name="llp" hidden="1">{"YD LPH2",#N/A,FALSE,"YTD"}</definedName>
    <definedName name="LLTM">#REF!</definedName>
    <definedName name="LLY">#REF!</definedName>
    <definedName name="LM">#REF!</definedName>
    <definedName name="lñ" hidden="1">{"sales growth",#N/A,FALSE,"summary";"oper income",#N/A,FALSE,"summary";"oros rank",#N/A,FALSE,"summary";"net assets",#N/A,FALSE,"summary";"asset turnover",#N/A,FALSE,"summary";"orona",#N/A,FALSE,"summary"}</definedName>
    <definedName name="lo" hidden="1">{#N/A,#N/A,FALSE,"Summary";#N/A,#N/A,FALSE,"Main";#N/A,#N/A,FALSE,"OPBalance";#N/A,#N/A,FALSE,"Consolidated";#N/A,#N/A,FALSE,"EcommFin";#N/A,#N/A,FALSE,"EcommAssum";#N/A,#N/A,FALSE,"CoprpOH";#N/A,#N/A,FALSE,"Acquisition"}</definedName>
    <definedName name="lö" hidden="1">{#N/A,#N/A,TRUE,"recap";"variable",#N/A,TRUE,"variable";"usages",#N/A,TRUE,"usages";"volume",#N/A,TRUE,"volume";"quantity",#N/A,TRUE,"quantity";"total cost",#N/A,TRUE,"cost";"purchase price",#N/A,TRUE,"purchase";"production",#N/A,TRUE,"prod";"saf. qual.",#N/A,TRUE,"safqual"}</definedName>
    <definedName name="LOCATION">#REF!</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London">#REF!</definedName>
    <definedName name="look" hidden="1">{"WSQ1",#N/A,FALSE,"WRK P&amp;L -Qtr";"Q1ECG",#N/A,FALSE,"ECG P&amp;L -Qtr";"SRVQ1",#N/A,FALSE,"Server P&amp;L -Qtr";"Q1OPT",#N/A,FALSE,"Server Options P&amp;L -Qtr";"SOPSQ1",#N/A,FALSE,"SOPs P&amp;L -Qtr"}</definedName>
    <definedName name="lop" hidden="1">{"detail",#N/A,FALSE,"mfg";"summary",#N/A,FALSE,"mfg"}</definedName>
    <definedName name="LOV_FinGlDesktopEntryPageDef_CurrencyCode" hidden="1">#REF!</definedName>
    <definedName name="lpok" hidden="1">{#N/A,"PURADD",FALSE,"Business Analysis";#N/A,"PURSPP",FALSE,"Business Analysis";#N/A,"CTGIND",FALSE,"Business Analysis";#N/A,"PURCHM",FALSE,"Business Analysis";#N/A,"SPADD",FALSE,"Business Analysis";#N/A,"EPOXY",FALSE,"Business Analysis";#N/A,"PURPER",FALSE,"Business Analysis"}</definedName>
    <definedName name="LQ_NbMth" localSheetId="4">#REF!</definedName>
    <definedName name="LQ_NbMth">#REF!</definedName>
    <definedName name="LT_Opex_Growth">#REF!</definedName>
    <definedName name="LT_Rev_Growth">#REF!</definedName>
    <definedName name="LT_Salary_Growth">#REF!</definedName>
    <definedName name="LTMDATE">#REF!</definedName>
    <definedName name="LTPRECPOSTSACC">#REF!</definedName>
    <definedName name="luca">#REF!</definedName>
    <definedName name="luil" hidden="1">{#N/A,#N/A,TRUE,"recap";"variable",#N/A,TRUE,"variable";"usages",#N/A,TRUE,"usages";"volume",#N/A,TRUE,"volume";"quantity",#N/A,TRUE,"quantity";"total cost",#N/A,TRUE,"cost";"purchase price",#N/A,TRUE,"purchase";"production",#N/A,TRUE,"prod";"saf. qual.",#N/A,TRUE,"safqual"}</definedName>
    <definedName name="lul" hidden="1">{#N/A,#N/A,TRUE,"recap";"variable",#N/A,TRUE,"variable";"usages",#N/A,TRUE,"usages";"volume",#N/A,TRUE,"volume";"quantity",#N/A,TRUE,"quantity";"total cost",#N/A,TRUE,"cost";"purchase price",#N/A,TRUE,"purchase";"production",#N/A,TRUE,"prod";"saf. qual.",#N/A,TRUE,"safqual"}</definedName>
    <definedName name="m"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M_1" localSheetId="4">#REF!</definedName>
    <definedName name="M_1">#REF!</definedName>
    <definedName name="M_1_G">#REF!</definedName>
    <definedName name="M_10" localSheetId="4">#REF!</definedName>
    <definedName name="M_10">#REF!</definedName>
    <definedName name="M_10_G">#REF!</definedName>
    <definedName name="M_11" localSheetId="4">#REF!</definedName>
    <definedName name="M_11">#REF!</definedName>
    <definedName name="M_11_G">#REF!</definedName>
    <definedName name="M_12" localSheetId="4">#REF!</definedName>
    <definedName name="M_12">#REF!</definedName>
    <definedName name="M_12_G">#REF!</definedName>
    <definedName name="M_2" localSheetId="4">#REF!</definedName>
    <definedName name="M_2">#REF!</definedName>
    <definedName name="M_2_G">#REF!</definedName>
    <definedName name="M_3" localSheetId="4">#REF!</definedName>
    <definedName name="M_3">#REF!</definedName>
    <definedName name="M_3_G">#REF!</definedName>
    <definedName name="M_4" localSheetId="4">#REF!</definedName>
    <definedName name="M_4">#REF!</definedName>
    <definedName name="M_4_G">#REF!</definedName>
    <definedName name="M_5" localSheetId="4">#REF!</definedName>
    <definedName name="M_5">#REF!</definedName>
    <definedName name="M_5_G">#REF!</definedName>
    <definedName name="M_6" localSheetId="4">#REF!</definedName>
    <definedName name="M_6">#REF!</definedName>
    <definedName name="M_6_G">#REF!</definedName>
    <definedName name="M_7" localSheetId="4">#REF!</definedName>
    <definedName name="M_7">#REF!</definedName>
    <definedName name="M_7_G">#REF!</definedName>
    <definedName name="M_8" localSheetId="4">#REF!</definedName>
    <definedName name="M_8">#REF!</definedName>
    <definedName name="M_8_G">#REF!</definedName>
    <definedName name="M_9" localSheetId="4">#REF!</definedName>
    <definedName name="M_9">#REF!</definedName>
    <definedName name="M_9_G">#REF!</definedName>
    <definedName name="M_E">#REF!</definedName>
    <definedName name="M_M_LY">#REF!</definedName>
    <definedName name="M_S2">#REF!</definedName>
    <definedName name="M_S3">#REF!</definedName>
    <definedName name="M_S4">#REF!</definedName>
    <definedName name="M_TOT" localSheetId="4">#REF!</definedName>
    <definedName name="M_TOT">#REF!</definedName>
    <definedName name="M_TOT_G">#REF!</definedName>
    <definedName name="M_Ytd_LY">#REF!</definedName>
    <definedName name="M023_tblPROV_2J">#REF!</definedName>
    <definedName name="M024_tbl_GB_ADI_2J">#REF!</definedName>
    <definedName name="M024_tbl_GB_ADI_2J_bis">#REF!</definedName>
    <definedName name="M1_M_BU">#REF!</definedName>
    <definedName name="M1_Ytd_BU">#REF!</definedName>
    <definedName name="M754_tbl_ADI_2j_CB">#REF!</definedName>
    <definedName name="MA" hidden="1">{"'L2L ROUTER'!$A$1:$L$17"}</definedName>
    <definedName name="maart">#REF!</definedName>
    <definedName name="macro">#REF!</definedName>
    <definedName name="Main">#REF!</definedName>
    <definedName name="maji" hidden="1">{"detail",#N/A,FALSE,"mfg";"summary",#N/A,FALSE,"mfg"}</definedName>
    <definedName name="Makro1">#REF!</definedName>
    <definedName name="Mapping">#REF!</definedName>
    <definedName name="Mapping_S4">#REF!</definedName>
    <definedName name="Mar">#REF!</definedName>
    <definedName name="MARATON"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MARATON1"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MARATON2"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MARATON3"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MARATON4" hidden="1">{"andy_p",#N/A,FALSE,"A";"andy_s",#N/A,FALSE,"A"}</definedName>
    <definedName name="MARATON5"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MARJLAR" hidden="1">{"'Grafik Kontrol'!$A$1:$J$8"}</definedName>
    <definedName name="market" hidden="1">{#N/A,#N/A,TRUE,"0 Deckbl.";#N/A,#N/A,TRUE,"S 1 Komm";#N/A,#N/A,TRUE,"S 1a Komm";#N/A,#N/A,TRUE,"S 1b Komm";#N/A,#N/A,TRUE,"S  2 DBR";#N/A,#N/A,TRUE,"S  3 Sparten";#N/A,#N/A,TRUE,"S 4  Betr. K.";#N/A,#N/A,TRUE,"6 Bilanz";#N/A,#N/A,TRUE,"6a Bilanz ";#N/A,#N/A,TRUE,"6b Bilanz ";#N/A,#N/A,TRUE,"7 GS I";#N/A,#N/A,TRUE,"S 8 EQ-GuV"}</definedName>
    <definedName name="Market_cap">#REF!</definedName>
    <definedName name="MarMR">#REF!</definedName>
    <definedName name="MarPP">#REF!</definedName>
    <definedName name="MarPre">#REF!</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Ver">#REF!</definedName>
    <definedName name="master_def">#REF!</definedName>
    <definedName name="MAT_Range2004">#REF!</definedName>
    <definedName name="MatchCode">#REF!</definedName>
    <definedName name="MaterialViews">#REF!</definedName>
    <definedName name="matrix">#REF!</definedName>
    <definedName name="matrix2">#REF!</definedName>
    <definedName name="Matrix3">#REF!</definedName>
    <definedName name="MatrixIA">#REF!</definedName>
    <definedName name="maxavgbc">#REF!</definedName>
    <definedName name="MAXAVGBM">#REF!</definedName>
    <definedName name="MAXBCB">#REF!</definedName>
    <definedName name="MAXBMB">#REF!</definedName>
    <definedName name="maxrot">#REF!</definedName>
    <definedName name="maxscb">#REF!</definedName>
    <definedName name="maxscp">#REF!</definedName>
    <definedName name="maxucb">#REF!</definedName>
    <definedName name="maxucp">#REF!</definedName>
    <definedName name="maxumb">#REF!</definedName>
    <definedName name="maxump">#REF!</definedName>
    <definedName name="May">#REF!</definedName>
    <definedName name="MayMR">#REF!</definedName>
    <definedName name="MayPP">#REF!</definedName>
    <definedName name="MayPre">#REF!</definedName>
    <definedName name="MayVer">#REF!</definedName>
    <definedName name="MDM_VALIDATION_LIST_5625_Masterdata_JaNee_Code" hidden="1">#REF!</definedName>
    <definedName name="MDM_VALIDATION_LIST_5625_Masterdata_Sector_Secteur_Name" hidden="1">#REF!</definedName>
    <definedName name="MDM_VALIDATION_LIST_5625_Masterdata_Status_ProjectFiche_Code" hidden="1">#REF!</definedName>
    <definedName name="MDM_VALIDATION_LIST_5625_Masterdata_TypeArbeid_TypeDeTravail_Naam_Nom" hidden="1">#REF!</definedName>
    <definedName name="MDM_VALIDATION_LIST_5625_Masterdata_Werfleider_ChefDEquipe_Naam_Nom" hidden="1">#REF!</definedName>
    <definedName name="MDM_VALIDATION_LIST_8820_Masterdata_Entiteiten_Entités_Code" hidden="1">#REF!</definedName>
    <definedName name="MDM_VALIDATION_LIST_8820_Masterdata_Regio_Région_Naam_Nom" hidden="1">#REF!</definedName>
    <definedName name="MDM_VALIDATION_LIST_8820_Masterdata_Status_ProjectNummer_Code" hidden="1">#REF!</definedName>
    <definedName name="MDM_VALIDATION_LIST_8927_Masterdata_Entiteiten_Entités_Code" hidden="1">#REF!</definedName>
    <definedName name="MDM_VALIDATION_LIST_8927_Masterdata_Regio_Région_Naam_Nom" hidden="1">#REF!</definedName>
    <definedName name="MDM_VALIDATION_LIST_8927_Masterdata_Status_ProjectNummer_Code" hidden="1">#REF!</definedName>
    <definedName name="Measure_ID">#REF!</definedName>
    <definedName name="medical">#REF!</definedName>
    <definedName name="meerwaarden">#REF!</definedName>
    <definedName name="menkuldeğerler4gv" hidden="1">{"YAB.PARA",#N/A,FALSE,"Günlük";"YAB.PARA (EURO)",#N/A,FALSE,"Günlük"}</definedName>
    <definedName name="MenuInsertColumnValues">#REF!</definedName>
    <definedName name="MenuInsertRowValues">#REF!</definedName>
    <definedName name="merit">#REF!</definedName>
    <definedName name="mese">#REF!</definedName>
    <definedName name="MetaSet">#REF!</definedName>
    <definedName name="MEWarning" hidden="1">0</definedName>
    <definedName name="MFD___19022008">#REF!</definedName>
    <definedName name="MFDJ___17122007">#REF!</definedName>
    <definedName name="mfoew" hidden="1">{#N/A,"PURCHM",FALSE,"Business Analysis";#N/A,"SPADD",FALSE,"Business Analysis"}</definedName>
    <definedName name="mfpoerjf" hidden="1">{"'RCIM'!$E$128"}</definedName>
    <definedName name="MGMT">#REF!</definedName>
    <definedName name="MGMTSHAR">#REF!</definedName>
    <definedName name="mhm" hidden="1">{#N/A,#N/A,TRUE,"recap";"variable",#N/A,TRUE,"variable";"usages",#N/A,TRUE,"usages";"volume",#N/A,TRUE,"volume";"quantity",#N/A,TRUE,"quantity";"total cost",#N/A,TRUE,"cost";"purchase price",#N/A,TRUE,"purchase";"production",#N/A,TRUE,"prod";"saf. qual.",#N/A,TRUE,"safqual"}</definedName>
    <definedName name="midyear">#REF!</definedName>
    <definedName name="mike" hidden="1">#REF!</definedName>
    <definedName name="min" hidden="1">{#N/A,#N/A,FALSE,"REPORT"}</definedName>
    <definedName name="mina" hidden="1">{#N/A,#N/A,FALSE,"REPORT"}</definedName>
    <definedName name="minavgbc">#REF!</definedName>
    <definedName name="MINAVGBM">#REF!</definedName>
    <definedName name="MINBCB">#REF!</definedName>
    <definedName name="MINBMB">#REF!</definedName>
    <definedName name="minrot">#REF!</definedName>
    <definedName name="minscb">#REF!</definedName>
    <definedName name="minscp">#REF!</definedName>
    <definedName name="minucb">#REF!</definedName>
    <definedName name="minucp">#REF!</definedName>
    <definedName name="minumb">#REF!</definedName>
    <definedName name="minump">#REF!</definedName>
    <definedName name="mionniunuip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miwukls" hidden="1">{"detail",#N/A,FALSE,"mfg";"summary",#N/A,FALSE,"mfg"}</definedName>
    <definedName name="m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mjmju" hidden="1">{"Tofaşdolar",#N/A,FALSE,"9511kar($)"}</definedName>
    <definedName name="mjopcjewmf" hidden="1">{"sales",#N/A,FALSE,"Sales";"sales existing",#N/A,FALSE,"Sales";"sales rd1",#N/A,FALSE,"Sales";"sales rd2",#N/A,FALSE,"Sales"}</definedName>
    <definedName name="mk" hidden="1">{"detail",#N/A,FALSE,"mfg";"summary",#N/A,FALSE,"mfg"}</definedName>
    <definedName name="mkh" hidden="1">#REF!</definedName>
    <definedName name="mkl" hidden="1">{"pro_view",#N/A,FALSE,"EEFSNAP2";"rep_view",#N/A,FALSE,"EEFSNAP2"}</definedName>
    <definedName name="MLKLM" hidden="1">{"'L2L ROUTER'!$A$1:$L$17"}</definedName>
    <definedName name="mlw" hidden="1">{#N/A,#N/A,FALSE,"Pharm";#N/A,#N/A,FALSE,"WWCM"}</definedName>
    <definedName name="mm" localSheetId="7" hidden="1">{#N/A,#N/A,TRUE,"OFP V03 Summary &amp; Split"}</definedName>
    <definedName name="mm" hidden="1">{#N/A,#N/A,TRUE,"OFP V03 Summary &amp; Split"}</definedName>
    <definedName name="Mm_S2">#REF!</definedName>
    <definedName name="Mm_S3">#REF!</definedName>
    <definedName name="Mm_S4">#REF!</definedName>
    <definedName name="mmd">#REF!</definedName>
    <definedName name="mmk" hidden="1">{"Pg1",#N/A,FALSE,"OpExYTDvsBud";"Pg2",#N/A,FALSE,"OpExYTDvsBud"}</definedName>
    <definedName name="MMM">#REF!</definedName>
    <definedName name="mmmm" hidden="1">{"Tekstil dolar",#N/A,FALSE,"9511kar($)"}</definedName>
    <definedName name="MMMMM">#REF!</definedName>
    <definedName name="mmmmmm" hidden="1">{#N/A,#N/A,FALSE,"Contribution Analysis"}</definedName>
    <definedName name="mmmmmmmhm" hidden="1">{"mgmt forecast",#N/A,FALSE,"Mgmt Forecast";"dcf table",#N/A,FALSE,"Mgmt Forecast";"sensitivity",#N/A,FALSE,"Mgmt Forecast";"table inputs",#N/A,FALSE,"Mgmt Forecast";"calculations",#N/A,FALSE,"Mgmt Forecast"}</definedName>
    <definedName name="mmmmmmmm">#REF!</definedName>
    <definedName name="mmmmmmmmmm">#REF!</definedName>
    <definedName name="MMMMMMMMMMMM">#REF!</definedName>
    <definedName name="mmp" hidden="1">{"detail",#N/A,FALSE,"mfg";"summary",#N/A,FALSE,"mfg"}</definedName>
    <definedName name="MMR">#REF!</definedName>
    <definedName name="MMTŞLE5KY" hidden="1">{#N/A,#N/A,FALSE,"Aging Summary";#N/A,#N/A,FALSE,"Ratio Analysis";#N/A,#N/A,FALSE,"Test 120 Day Accts";#N/A,#N/A,FALSE,"Tickmarks"}</definedName>
    <definedName name="mn" hidden="1">{"detail",#N/A,FALSE,"mfg";"summary",#N/A,FALSE,"mfg"}</definedName>
    <definedName name="mnbv" hidden="1">{"Month Summary",#N/A,FALSE,"Summary";"Total Details",#N/A,FALSE,"Current Yr";"Polymers Details",#N/A,FALSE,"Current Yr";"Performance Details",#N/A,FALSE,"Current Yr";"ICD Details",#N/A,FALSE,"Current Yr"}</definedName>
    <definedName name="mnmn" hidden="1">{"detail",#N/A,FALSE,"mfg";"summary",#N/A,FALSE,"mfg"}</definedName>
    <definedName name="mnnb" hidden="1">{#N/A,#N/A,FALSE,"PMW Gruppe 99_98";#N/A,#N/A,FALSE,"PMW KG 98_99";#N/A,#N/A,FALSE,"PMW Inc. 99_98";#N/A,#N/A,FALSE,"PMW VTECH 99_98";#N/A,#N/A,FALSE,"PMW Thail. 99_98";#N/A,#N/A,FALSE,"PMW Canada 99_98";#N/A,#N/A,FALSE,"Währungsabw. 99_98"}</definedName>
    <definedName name="moft" hidden="1">{"Budinc",#N/A,FALSE,"EUROM";"Budinc",#N/A,FALSE,"HOLDM";"Budinc",#N/A,FALSE,"WERKM";"Budinc",#N/A,FALSE,"MANRM";"Budinc",#N/A,FALSE,"BORLM";"budinc",#N/A,FALSE,"AUKOM";"budinc",#N/A,FALSE,"KALYM";"budinc",#N/A,FALSE,"INCIM";"budinc",#N/A,FALSE,"SYSEM"}</definedName>
    <definedName name="moisencours">#REF!</definedName>
    <definedName name="moisencours2">#REF!</definedName>
    <definedName name="moisencours3">#REF!</definedName>
    <definedName name="moisencours4">#REF!</definedName>
    <definedName name="mojfraf"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mokp" hidden="1">{"QTD_LPO2N2",#N/A,FALSE,"QTD"}</definedName>
    <definedName name="MonitorRow">1</definedName>
    <definedName name="MONTH" localSheetId="4">#REF!</definedName>
    <definedName name="MONTH">#REF!</definedName>
    <definedName name="Month_G">#REF!</definedName>
    <definedName name="MONTH_TABLE" localSheetId="4">#REF!</definedName>
    <definedName name="MONTH_TABLE">#REF!</definedName>
    <definedName name="Month_table_G">#REF!</definedName>
    <definedName name="MonthData">#REF!</definedName>
    <definedName name="MonthName">#REF!</definedName>
    <definedName name="monthnum">#REF!</definedName>
    <definedName name="monthnum01">#REF!</definedName>
    <definedName name="monthnum1">#REF!</definedName>
    <definedName name="MonthNumber">#REF!</definedName>
    <definedName name="MONTHS">#REF!</definedName>
    <definedName name="mopfm" hidden="1">{"BudgetPrint_Analysis",#N/A,TRUE,"Desktop Summary";"BudgetPrintPage1",#N/A,TRUE,"Desktop";"BudgetPrintPage2-n",#N/A,TRUE,"Desktop";"BudgetPrintCapitalPage1-n",#N/A,TRUE,"Capital"}</definedName>
    <definedName name="MOPS">#REF!</definedName>
    <definedName name="MPexvehicles" hidden="1">{"WSQ1",#N/A,FALSE,"WRK P&amp;L -Qtr";"Q1ECG",#N/A,FALSE,"ECG P&amp;L -Qtr";"SRVQ1",#N/A,FALSE,"Server P&amp;L -Qtr";"Q1OPT",#N/A,FALSE,"Server Options P&amp;L -Qtr";"SOPSQ1",#N/A,FALSE,"SOPs P&amp;L -Qtr"}</definedName>
    <definedName name="mpjmnuoj" hidden="1">{"sales",#N/A,FALSE,"Sales";"sales existing",#N/A,FALSE,"Sales";"sales rd1",#N/A,FALSE,"Sales";"sales rd2",#N/A,FALSE,"Sales"}</definedName>
    <definedName name="MS_Data">#REF!</definedName>
    <definedName name="Mth">#REF!</definedName>
    <definedName name="multiple_a">#REF!</definedName>
    <definedName name="mvropemld" hidden="1">{"'RCIM'!$E$128"}</definedName>
    <definedName name="mw" hidden="1">{#N/A,#N/A,FALSE,"Pharm";#N/A,#N/A,FALSE,"WWCM"}</definedName>
    <definedName name="mydatasheet_LastPvt" hidden="1">#REF!</definedName>
    <definedName name="mydatasheet_ProcessMonth" hidden="1">#REF!</definedName>
    <definedName name="mydatasheet_SheetsToSkip" hidden="1">#REF!</definedName>
    <definedName name="MyRange">#REF!</definedName>
    <definedName name="n">#REF!</definedName>
    <definedName name="nam90ng" hidden="1">{"detail",#N/A,FALSE,"mfg";"summary",#N/A,FALSE,"mfg"}</definedName>
    <definedName name="nam9njk" hidden="1">{"detail",#N/A,FALSE,"mfg";"summary",#N/A,FALSE,"mfg"}</definedName>
    <definedName name="name">#REF!</definedName>
    <definedName name="name1" hidden="1">{"detail",#N/A,FALSE,"mfg";"summary",#N/A,FALSE,"mfg"}</definedName>
    <definedName name="name10" hidden="1">{"detail",#N/A,FALSE,"mfg";"summary",#N/A,FALSE,"mfg"}</definedName>
    <definedName name="name101" hidden="1">{"detail",#N/A,FALSE,"mfg";"summary",#N/A,FALSE,"mfg"}</definedName>
    <definedName name="name102" hidden="1">{"detail",#N/A,FALSE,"mfg";"summary",#N/A,FALSE,"mfg"}</definedName>
    <definedName name="name11" hidden="1">{"detail",#N/A,FALSE,"mfg";"summary",#N/A,FALSE,"mfg"}</definedName>
    <definedName name="name12" hidden="1">{"detail",#N/A,FALSE,"mfg";"summary",#N/A,FALSE,"mfg"}</definedName>
    <definedName name="name2" hidden="1">{"detail",#N/A,FALSE,"mfg";"summary",#N/A,FALSE,"mfg"}</definedName>
    <definedName name="name202" hidden="1">{"detail",#N/A,FALSE,"mfg";"summary",#N/A,FALSE,"mfg"}</definedName>
    <definedName name="name203" hidden="1">{"detail",#N/A,FALSE,"mfg";"summary",#N/A,FALSE,"mfg"}</definedName>
    <definedName name="name212" hidden="1">{"detail",#N/A,FALSE,"mfg";"summary",#N/A,FALSE,"mfg"}</definedName>
    <definedName name="name213" hidden="1">{"detail",#N/A,FALSE,"mfg";"summary",#N/A,FALSE,"mfg"}</definedName>
    <definedName name="name31" hidden="1">{"detail",#N/A,FALSE,"mfg";"summary",#N/A,FALSE,"mfg"}</definedName>
    <definedName name="name32" hidden="1">{"detail",#N/A,FALSE,"mfg";"summary",#N/A,FALSE,"mfg"}</definedName>
    <definedName name="name34" hidden="1">{"detail",#N/A,FALSE,"mfg";"summary",#N/A,FALSE,"mfg"}</definedName>
    <definedName name="name35" hidden="1">{"detail",#N/A,FALSE,"mfg";"summary",#N/A,FALSE,"mfg"}</definedName>
    <definedName name="NAME41" hidden="1">{"detail",#N/A,FALSE,"mfg";"summary",#N/A,FALSE,"mfg"}</definedName>
    <definedName name="name412" hidden="1">{"detail",#N/A,FALSE,"mfg";"summary",#N/A,FALSE,"mfg"}</definedName>
    <definedName name="name413" hidden="1">{"detail",#N/A,FALSE,"mfg";"summary",#N/A,FALSE,"mfg"}</definedName>
    <definedName name="name42" hidden="1">{"detail",#N/A,FALSE,"mfg";"summary",#N/A,FALSE,"mfg"}</definedName>
    <definedName name="name45" hidden="1">{"detail",#N/A,FALSE,"mfg";"summary",#N/A,FALSE,"mfg"}</definedName>
    <definedName name="name51" hidden="1">{"detail",#N/A,FALSE,"mfg";"summary",#N/A,FALSE,"mfg"}</definedName>
    <definedName name="name54ghs" hidden="1">{"detail",#N/A,FALSE,"mfg";"summary",#N/A,FALSE,"mfg"}</definedName>
    <definedName name="name56a" hidden="1">{"detail",#N/A,FALSE,"mfg";"summary",#N/A,FALSE,"mfg"}</definedName>
    <definedName name="name56a56" hidden="1">{"detail",#N/A,FALSE,"mfg";"summary",#N/A,FALSE,"mfg"}</definedName>
    <definedName name="name61" hidden="1">{"detail",#N/A,FALSE,"mfg";"summary",#N/A,FALSE,"mfg"}</definedName>
    <definedName name="name71" hidden="1">{"detail",#N/A,FALSE,"mfg";"summary",#N/A,FALSE,"mfg"}</definedName>
    <definedName name="name89shj" hidden="1">{"detail",#N/A,FALSE,"mfg";"summary",#N/A,FALSE,"mfg"}</definedName>
    <definedName name="namea101" hidden="1">{"detail",#N/A,FALSE,"mfg";"summary",#N/A,FALSE,"mfg"}</definedName>
    <definedName name="nameb45" hidden="1">{"detail",#N/A,FALSE,"mfg";"summary",#N/A,FALSE,"mfg"}</definedName>
    <definedName name="nameiges" hidden="1">{"detail",#N/A,FALSE,"mfg";"summary",#N/A,FALSE,"mfg"}</definedName>
    <definedName name="NameList">#REF!</definedName>
    <definedName name="Names">#REF!</definedName>
    <definedName name="natinspercent">#REF!</definedName>
    <definedName name="natinspercent01">#REF!</definedName>
    <definedName name="natinspercent1">#REF!</definedName>
    <definedName name="NaturesBP">#REF!</definedName>
    <definedName name="nbhj" hidden="1">{"QTD_LPO2N2",#N/A,FALSE,"QTD";"QTD_HYCO",#N/A,FALSE,"QTD";"QTD_LOUISIANA",#N/A,FALSE,"QTD";"QTD_GENERALH2",#N/A,FALSE,"QTD";"QTD_PACKAGE",#N/A,FALSE,"QTD";"QTD_PRS",#N/A,FALSE,"QTD";"QTD_OTHER",#N/A,FALSE,"QTD"}</definedName>
    <definedName name="nbv" hidden="1">{"Polymers Details",#N/A,FALSE,"Current Yr";"Polymer Details",#N/A,FALSE,"Budget";"Polymer Details",#N/A,FALSE,"Prior Year"}</definedName>
    <definedName name="nbv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nbxnx" hidden="1">{#N/A,#N/A,TRUE,"recap";"variable",#N/A,TRUE,"variable";"usages",#N/A,TRUE,"usages";"volume",#N/A,TRUE,"volume";"quantity",#N/A,TRUE,"quantity";"total cost",#N/A,TRUE,"cost";"purchase price",#N/A,TRUE,"purchase";"production",#N/A,TRUE,"prod";"saf. qual.",#N/A,TRUE,"safqual"}</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owe" hidden="1">{"'RCIM'!$E$128"}</definedName>
    <definedName name="ncy">#REF!</definedName>
    <definedName name="Net_Debt">#REF!</definedName>
    <definedName name="Net_PP_E">#REF!</definedName>
    <definedName name="New_acquisitions">#REF!</definedName>
    <definedName name="New_acquisitions_Flash">#REF!</definedName>
    <definedName name="New_Model_Range">#REF!</definedName>
    <definedName name="New_VAT">#REF!</definedName>
    <definedName name="New_VAT_Car">#REF!</definedName>
    <definedName name="New_VAT_Resto">#REF!</definedName>
    <definedName name="newbel" hidden="1">{"IS",#N/A,FALSE,"IS";"RPTIS",#N/A,FALSE,"RPTIS";"STATS",#N/A,FALSE,"STATS";"CELL",#N/A,FALSE,"CELL";"BS",#N/A,FALSE,"BS"}</definedName>
    <definedName name="newmatrix">#REF!</definedName>
    <definedName name="Newname" hidden="1">{#N/A,#N/A,FALSE,"Aging Summary";#N/A,#N/A,FALSE,"Ratio Analysis";#N/A,#N/A,FALSE,"Test 120 Day Accts";#N/A,#N/A,FALSE,"Tickmarks"}</definedName>
    <definedName name="newnewnew" hidden="1">{#N/A,#N/A,FALSE,"Pharm";#N/A,#N/A,FALSE,"WWCM"}</definedName>
    <definedName name="NewOrders" hidden="1">{#N/A,#N/A,FALSE,"Sheet1";#N/A,#N/A,FALSE,"Sheet1 (2)"}</definedName>
    <definedName name="nf" hidden="1">{"M1D_1",#N/A,FALSE,"Support Sch"}</definedName>
    <definedName name="ngg" hidden="1">{"'Grafik Kontrol'!$A$1:$J$8"}</definedName>
    <definedName name="nh" hidden="1">{"AS REP",#N/A,FALSE,"EEFSNAP2";"PROP",#N/A,FALSE,"EEFSNAP2";"RISKS",#N/A,FALSE,"EEFSNAP2";"VIEW ALL",#N/A,FALSE,"EEFSNAP2"}</definedName>
    <definedName name="nhu" hidden="1">{#N/A,"PURADD",FALSE,"Business Analysis";#N/A,"PURSPP",FALSE,"Business Analysis";#N/A,"CTGIND",FALSE,"Business Analysis";#N/A,"PURCHM",FALSE,"Business Analysis";#N/A,"SPADD",FALSE,"Business Analysis";#N/A,"EPOXY",FALSE,"Business Analysis";#N/A,"PURPER",FALSE,"Business Analysis"}</definedName>
    <definedName name="NIfloor">#REF!</definedName>
    <definedName name="nijnsh" hidden="1">{"detail",#N/A,FALSE,"mfg";"summary",#N/A,FALSE,"mfg"}</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percent">#REF!</definedName>
    <definedName name="nj9km" hidden="1">{"detail",#N/A,FALSE,"mfg";"summary",#N/A,FALSE,"mfg"}</definedName>
    <definedName name="njhfds" hidden="1">{#N/A,"PURCHM",FALSE,"Business Analysis";#N/A,"SPADD",FALSE,"Business Analysis"}</definedName>
    <definedName name="njhiu" hidden="1">{"nytacash",#N/A,FALSE,"GLOBEINC";"nytainc",#N/A,FALSE,"GLOBEINC";"nytanyt",#N/A,FALSE,"GLOBEINC";"nytareg",#N/A,FALSE,"GLOBEINC";"nytaglobe",#N/A,FALSE,"GLOBEINC";"nytapprttl",#N/A,FALSE,"GLOBEINC"}</definedName>
    <definedName name="njis76" hidden="1">{"detail",#N/A,FALSE,"mfg";"summary",#N/A,FALSE,"mfg"}</definedName>
    <definedName name="njkjsh" hidden="1">{"detail",#N/A,FALSE,"mfg";"summary",#N/A,FALSE,"mfg"}</definedName>
    <definedName name="njmj" hidden="1">{"Tofaş",#N/A,FALSE,"9511kar(TL)"}</definedName>
    <definedName name="nkjnoiunp" hidden="1">#N/A</definedName>
    <definedName name="nkmi9c" hidden="1">{#N/A,"PURCHM",FALSE,"Business Analysis";#N/A,"SPADD",FALSE,"Business Analysis"}</definedName>
    <definedName name="ñlk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ñlñl" hidden="1">{"pro_view",#N/A,FALSE,"EEFSNAP2";"rep_view",#N/A,FALSE,"EEFSNAP2"}</definedName>
    <definedName name="nly">#REF!</definedName>
    <definedName name="nmnm" hidden="1">{"summary",#N/A,FALSE,"summary";"sales growth",#N/A,FALSE,"summary";"oper income",#N/A,FALSE,"summary";"oros rank",#N/A,FALSE,"summary";"net assets",#N/A,FALSE,"summary";"asset turnover",#N/A,FALSE,"summary";"orona",#N/A,FALSE,"summary";"total return",#N/A,FALSE,"summary";"overview",#N/A,FALSE,"summary"}</definedName>
    <definedName name="nn" localSheetId="7" hidden="1">{#N/A,#N/A,TRUE,"OFP V03 Summary &amp; Split"}</definedName>
    <definedName name="nn" hidden="1">{#N/A,#N/A,TRUE,"OFP V03 Summary &amp; Split"}</definedName>
    <definedName name="nnh" hidden="1">{"Pa1",#N/A,FALSE,"OpExYTDvsPY";"Pa2",#N/A,FALSE,"OpExYTDvsPY"}</definedName>
    <definedName name="nnn">#REF!</definedName>
    <definedName name="nnnn"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nnnngd" hidden="1">{#N/A,#N/A,FALSE,"Aging Summary";#N/A,#N/A,FALSE,"Ratio Analysis";#N/A,#N/A,FALSE,"Test 120 Day Accts";#N/A,#N/A,FALSE,"Tickmarks"}</definedName>
    <definedName name="NO" hidden="1">{"'Sheet1'!$A$1:$J$121"}</definedName>
    <definedName name="noidea" hidden="1">{#N/A,#N/A,FALSE,"Calc";#N/A,#N/A,FALSE,"Sensitivity";#N/A,#N/A,FALSE,"LT Earn.Dil.";#N/A,#N/A,FALSE,"Dil. AVP"}</definedName>
    <definedName name="nom" hidden="1">{#N/A,#N/A,FALSE,"BBPREP"}</definedName>
    <definedName name="NOOFFFSEGMENTS1">#REF!</definedName>
    <definedName name="NOOFFFSEGMENTS10">#REF!</definedName>
    <definedName name="NOOFFFSEGMENTS11">#REF!</definedName>
    <definedName name="NOOFFFSEGMENTS12">#REF!</definedName>
    <definedName name="NOOFFFSEGMENTS13">#REF!</definedName>
    <definedName name="NOOFFFSEGMENTS14">#REF!</definedName>
    <definedName name="NOOFFFSEGMENTS15">#REF!</definedName>
    <definedName name="NOOFFFSEGMENTS16">#REF!</definedName>
    <definedName name="NOOFFFSEGMENTS17">#REF!</definedName>
    <definedName name="NOOFFFSEGMENTS18">#REF!</definedName>
    <definedName name="NOOFFFSEGMENTS19">#REF!</definedName>
    <definedName name="NOOFFFSEGMENTS2">#REF!</definedName>
    <definedName name="NOOFFFSEGMENTS20">#REF!</definedName>
    <definedName name="NOOFFFSEGMENTS21">#REF!</definedName>
    <definedName name="NOOFFFSEGMENTS22">#REF!</definedName>
    <definedName name="NOOFFFSEGMENTS23">#REF!</definedName>
    <definedName name="NOOFFFSEGMENTS24">#REF!</definedName>
    <definedName name="NOOFFFSEGMENTS25">#REF!</definedName>
    <definedName name="NOOFFFSEGMENTS26">#REF!</definedName>
    <definedName name="NOOFFFSEGMENTS27">#REF!</definedName>
    <definedName name="NOOFFFSEGMENTS28">#REF!</definedName>
    <definedName name="NOOFFFSEGMENTS29">#REF!</definedName>
    <definedName name="NOOFFFSEGMENTS3">#REF!</definedName>
    <definedName name="NOOFFFSEGMENTS30">#REF!</definedName>
    <definedName name="NOOFFFSEGMENTS31">#REF!</definedName>
    <definedName name="NOOFFFSEGMENTS32">#REF!</definedName>
    <definedName name="NOOFFFSEGMENTS33">#REF!</definedName>
    <definedName name="NOOFFFSEGMENTS34">#REF!</definedName>
    <definedName name="NOOFFFSEGMENTS35">#REF!</definedName>
    <definedName name="NOOFFFSEGMENTS36">#REF!</definedName>
    <definedName name="NOOFFFSEGMENTS37">#REF!</definedName>
    <definedName name="NOOFFFSEGMENTS38">#REF!</definedName>
    <definedName name="NOOFFFSEGMENTS4">#REF!</definedName>
    <definedName name="NOOFFFSEGMENTS5">#REF!</definedName>
    <definedName name="NOOFFFSEGMENTS6">#REF!</definedName>
    <definedName name="NOOFFFSEGMENTS7">#REF!</definedName>
    <definedName name="NOOFFFSEGMENTS8">#REF!</definedName>
    <definedName name="NOOFFFSEGMENTS9">#REF!</definedName>
    <definedName name="NOOFPERIODS23">#REF!</definedName>
    <definedName name="NOOFPERIODS24">#REF!</definedName>
    <definedName name="NOOFPERIODS25">#REF!</definedName>
    <definedName name="NOOFPERIODS33">#REF!</definedName>
    <definedName name="NOOFPERIODS35">#REF!</definedName>
    <definedName name="NORM_M_AC">#REF!</definedName>
    <definedName name="NORM_M_BU">#REF!</definedName>
    <definedName name="NORM_M_LY">#REF!</definedName>
    <definedName name="NORM_Range1">#REF!</definedName>
    <definedName name="NORM_Ytd_AC">#REF!</definedName>
    <definedName name="NORM_Ytd_BU">#REF!</definedName>
    <definedName name="NORM_Ytd_LY">#REF!</definedName>
    <definedName name="not" hidden="1">{"International Total",#N/A,FALSE,"Sheet1";"Mexico (5)",#N/A,FALSE,"Sheet1";"Mexico (37)",#N/A,FALSE,"Sheet1";"Puerto Rico (10)",#N/A,FALSE,"Sheet1"}</definedName>
    <definedName name="Note" hidden="1">#REF!</definedName>
    <definedName name="NOTLAST">#REF!</definedName>
    <definedName name="nouv" hidden="1">{#N/A,#N/A,FALSE,"Pharm";#N/A,#N/A,FALSE,"WWCM"}</definedName>
    <definedName name="NouveauXi">#REF!</definedName>
    <definedName name="Nov">#REF!</definedName>
    <definedName name="November">#REF!</definedName>
    <definedName name="November1">#REF!</definedName>
    <definedName name="novembre2">#REF!</definedName>
    <definedName name="NovMR">#REF!</definedName>
    <definedName name="NovPP">#REF!</definedName>
    <definedName name="NovPre">#REF!</definedName>
    <definedName name="NovVer">#REF!</definedName>
    <definedName name="np" hidden="1">{#N/A,#N/A,FALSE,"BBPREP"}</definedName>
    <definedName name="ñp" hidden="1">{#N/A,"PURCHM",FALSE,"Business Analysis";#N/A,"SPADD",FALSE,"Business Analysis"}</definedName>
    <definedName name="ntzhn" hidden="1">{#N/A,#N/A,TRUE,"recap";"variable",#N/A,TRUE,"variable";"usages",#N/A,TRUE,"usages";"volume",#N/A,TRUE,"volume";"quantity",#N/A,TRUE,"quantity";"total cost",#N/A,TRUE,"cost";"purchase price",#N/A,TRUE,"purchase";"production",#N/A,TRUE,"prod";"saf. qual.",#N/A,TRUE,"safqual"}</definedName>
    <definedName name="NUEV" hidden="1">{"Budexl",#N/A,FALSE,"EUROM";"Budexl",#N/A,FALSE,"HOLDM";"Budexc",#N/A,FALSE,"WERKM";"Budexc",#N/A,FALSE,"MANRM";"Budexc",#N/A,FALSE,"BORLM";"Budexc",#N/A,FALSE,"AUKOM";"budexc",#N/A,FALSE,"KALYM";"budexc",#N/A,FALSE,"INCIM";"budexc",#N/A,FALSE,"SYSEM"}</definedName>
    <definedName name="nuevo" hidden="1">{#N/A,#N/A,FALSE,"Сентябрь";#N/A,#N/A,FALSE,"Пояснительная сентябре 99"}</definedName>
    <definedName name="nuijh467" hidden="1">{"detail",#N/A,FALSE,"mfg";"summary",#N/A,FALSE,"mfg"}</definedName>
    <definedName name="Number_Days">#REF!</definedName>
    <definedName name="Number_of_Shares">#REF!</definedName>
    <definedName name="NumberOfColumnHeadingLines">#REF!</definedName>
    <definedName name="NUMBEROFDETAILFIELDS1">#REF!</definedName>
    <definedName name="NUMBEROFDETAILFIELDS10">#REF!</definedName>
    <definedName name="NUMBEROFDETAILFIELDS11">#REF!</definedName>
    <definedName name="NUMBEROFDETAILFIELDS12">#REF!</definedName>
    <definedName name="NUMBEROFDETAILFIELDS13">#REF!</definedName>
    <definedName name="NUMBEROFDETAILFIELDS14">#REF!</definedName>
    <definedName name="NUMBEROFDETAILFIELDS15">#REF!</definedName>
    <definedName name="NUMBEROFDETAILFIELDS16">#REF!</definedName>
    <definedName name="NUMBEROFDETAILFIELDS17">#REF!</definedName>
    <definedName name="NUMBEROFDETAILFIELDS18">#REF!</definedName>
    <definedName name="NUMBEROFDETAILFIELDS19">#REF!</definedName>
    <definedName name="NUMBEROFDETAILFIELDS2">#REF!</definedName>
    <definedName name="NUMBEROFDETAILFIELDS20">#REF!</definedName>
    <definedName name="NUMBEROFDETAILFIELDS21">#REF!</definedName>
    <definedName name="NUMBEROFDETAILFIELDS22">#REF!</definedName>
    <definedName name="NUMBEROFDETAILFIELDS26">#REF!</definedName>
    <definedName name="NUMBEROFDETAILFIELDS27">#REF!</definedName>
    <definedName name="NUMBEROFDETAILFIELDS28">#REF!</definedName>
    <definedName name="NUMBEROFDETAILFIELDS29">#REF!</definedName>
    <definedName name="NUMBEROFDETAILFIELDS3">#REF!</definedName>
    <definedName name="NUMBEROFDETAILFIELDS30">#REF!</definedName>
    <definedName name="NUMBEROFDETAILFIELDS31">#REF!</definedName>
    <definedName name="NUMBEROFDETAILFIELDS32">#REF!</definedName>
    <definedName name="NUMBEROFDETAILFIELDS34">#REF!</definedName>
    <definedName name="NUMBEROFDETAILFIELDS36">#REF!</definedName>
    <definedName name="NUMBEROFDETAILFIELDS37">#REF!</definedName>
    <definedName name="NUMBEROFDETAILFIELDS38">#REF!</definedName>
    <definedName name="NUMBEROFDETAILFIELDS4">#REF!</definedName>
    <definedName name="NUMBEROFDETAILFIELDS5">#REF!</definedName>
    <definedName name="NUMBEROFDETAILFIELDS6">#REF!</definedName>
    <definedName name="NUMBEROFDETAILFIELDS7">#REF!</definedName>
    <definedName name="NUMBEROFDETAILFIELDS8">#REF!</definedName>
    <definedName name="NUMBEROFDETAILFIELDS9">#REF!</definedName>
    <definedName name="NUMBEROFHEADERFIELDS1">#REF!</definedName>
    <definedName name="NUMBEROFHEADERFIELDS10">#REF!</definedName>
    <definedName name="NUMBEROFHEADERFIELDS11">#REF!</definedName>
    <definedName name="NUMBEROFHEADERFIELDS12">#REF!</definedName>
    <definedName name="NUMBEROFHEADERFIELDS13">#REF!</definedName>
    <definedName name="NUMBEROFHEADERFIELDS14">#REF!</definedName>
    <definedName name="NUMBEROFHEADERFIELDS15">#REF!</definedName>
    <definedName name="NUMBEROFHEADERFIELDS16">#REF!</definedName>
    <definedName name="NUMBEROFHEADERFIELDS17">#REF!</definedName>
    <definedName name="NUMBEROFHEADERFIELDS18">#REF!</definedName>
    <definedName name="NUMBEROFHEADERFIELDS19">#REF!</definedName>
    <definedName name="NUMBEROFHEADERFIELDS2">#REF!</definedName>
    <definedName name="NUMBEROFHEADERFIELDS20">#REF!</definedName>
    <definedName name="NUMBEROFHEADERFIELDS21">#REF!</definedName>
    <definedName name="NUMBEROFHEADERFIELDS22">#REF!</definedName>
    <definedName name="NUMBEROFHEADERFIELDS26">#REF!</definedName>
    <definedName name="NUMBEROFHEADERFIELDS27">#REF!</definedName>
    <definedName name="NUMBEROFHEADERFIELDS28">#REF!</definedName>
    <definedName name="NUMBEROFHEADERFIELDS29">#REF!</definedName>
    <definedName name="NUMBEROFHEADERFIELDS3">#REF!</definedName>
    <definedName name="NUMBEROFHEADERFIELDS30">#REF!</definedName>
    <definedName name="NUMBEROFHEADERFIELDS31">#REF!</definedName>
    <definedName name="NUMBEROFHEADERFIELDS32">#REF!</definedName>
    <definedName name="NUMBEROFHEADERFIELDS34">#REF!</definedName>
    <definedName name="NUMBEROFHEADERFIELDS36">#REF!</definedName>
    <definedName name="NUMBEROFHEADERFIELDS37">#REF!</definedName>
    <definedName name="NUMBEROFHEADERFIELDS38">#REF!</definedName>
    <definedName name="NUMBEROFHEADERFIELDS4">#REF!</definedName>
    <definedName name="NUMBEROFHEADERFIELDS5">#REF!</definedName>
    <definedName name="NUMBEROFHEADERFIELDS6">#REF!</definedName>
    <definedName name="NUMBEROFHEADERFIELDS7">#REF!</definedName>
    <definedName name="NUMBEROFHEADERFIELDS8">#REF!</definedName>
    <definedName name="NUMBEROFHEADERFIELDS9">#REF!</definedName>
    <definedName name="nums">#REF!,#REF!,#REF!,#REF!,#REF!,#REF!,#REF!,#REF!,#REF!,#REF!,#REF!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sASD">"V1999-10-31"</definedName>
    <definedName name="NvsAutoDrillOk">"VN"</definedName>
    <definedName name="NvsElapsedTime">0.00010601851681713</definedName>
    <definedName name="NvsEndTime">36459.4363915509</definedName>
    <definedName name="NvsInstSpec">"%,LACTUALS,SCURMO,FACCOUNT,TACCOUNT_ROLLUP,NEXPENSES"</definedName>
    <definedName name="NvsLayoutType">"M3"</definedName>
    <definedName name="NvsNplSpec">"%,XZF.ACCOUNT.PSDetail"</definedName>
    <definedName name="NvsPanelEffdt">"V1995-01-01"</definedName>
    <definedName name="NvsPanelSetid">"VMFG"</definedName>
    <definedName name="NvsParentRef">#REF!</definedName>
    <definedName name="NvsReqBU">"VBU111"</definedName>
    <definedName name="NvsReqBUOnly">"VY"</definedName>
    <definedName name="NvsTransLed">"VN"</definedName>
    <definedName name="NvsTreeASD">"V1999-10-31"</definedName>
    <definedName name="NvsValTbl.ACCOUNT">"GL_ACCOUNT_TBL"</definedName>
    <definedName name="NvsValTbl.BUSINESS_UNIT">"BUS_UNIT_TBL_GL"</definedName>
    <definedName name="NvsValTbl.DEPTID">"DEPARTMENT_TBL"</definedName>
    <definedName name="NvsValTbl.PRODUCT">"PRODUCT_TBL"</definedName>
    <definedName name="NvsValTbl.STATISTICS_CODE">"STAT_ALL_VW"</definedName>
    <definedName name="nxiedmples" hidden="1">{#N/A,#N/A,FALSE,"Group Fcst";#N/A,#N/A,FALSE,"Group Fcst Variance";#N/A,#N/A,FALSE,"Consolidated";#N/A,#N/A,FALSE,"Subscriber Mktg";#N/A,#N/A,FALSE,"Vendor Mktg";#N/A,#N/A,FALSE,"Corporate";#N/A,#N/A,FALSE,"Finance";#N/A,#N/A,FALSE,"Cust Svc-Legal";#N/A,#N/A,FALSE,"Legal";#N/A,#N/A,FALSE,"Cust Supp";#N/A,#N/A,FALSE,"Logistics";#N/A,#N/A,FALSE,"Service Mgmt";#N/A,#N/A,FALSE,"GlobalFares";#N/A,#N/A,FALSE,"HR";#N/A,#N/A,FALSE,"President";#N/A,#N/A,FALSE,"Information Services";#N/A,#N/A,FALSE,"Systems Dev";#N/A,#N/A,FALSE,"Network Services";#N/A,#N/A,FALSE,"Data Center"}</definedName>
    <definedName name="o" localSheetId="7" hidden="1">{#N/A,#N/A,TRUE,"OFP V03 Summary &amp; Split"}</definedName>
    <definedName name="o" hidden="1">{#N/A,#N/A,TRUE,"OFP V03 Summary &amp; Split"}</definedName>
    <definedName name="ö" hidden="1">{#N/A,#N/A,FALSE,"Index";#N/A,#N/A,FALSE,"1.1";#N/A,#N/A,FALSE,"Scenario Summary"}</definedName>
    <definedName name="oal" hidden="1">#REF!</definedName>
    <definedName name="Oasda" hidden="1">{"Operating Data",#N/A,TRUE,"Sheet1";"Valuation Matrix",#N/A,TRUE,"Sheet1";"Sales Analysis",#N/A,TRUE,"Sheet1";"Closed Remodelled New",#N/A,TRUE,"Sheet1";"Competitive and FSP",#N/A,TRUE,"Sheet1";"Working Capital and Capex",#N/A,TRUE,"Sheet1";"depreciation",#N/A,TRUE,"Sheet1"}</definedName>
    <definedName name="obbligazioni">#REF!</definedName>
    <definedName name="Oct">#REF!</definedName>
    <definedName name="OctMR">#REF!</definedName>
    <definedName name="October">#REF!</definedName>
    <definedName name="October1">#REF!</definedName>
    <definedName name="OctPP">#REF!</definedName>
    <definedName name="OctPre">#REF!</definedName>
    <definedName name="OctVer">#REF!</definedName>
    <definedName name="ODBCDATASOURCE1">#REF!</definedName>
    <definedName name="ODBCDATASOURCE10">#REF!</definedName>
    <definedName name="ODBCDATASOURCE11">#REF!</definedName>
    <definedName name="ODBCDATASOURCE12">#REF!</definedName>
    <definedName name="ODBCDATASOURCE13">#REF!</definedName>
    <definedName name="ODBCDATASOURCE2">#REF!</definedName>
    <definedName name="ODBCDATASOURCE3">#REF!</definedName>
    <definedName name="ODBCDATASOURCE4">#REF!</definedName>
    <definedName name="ODBCDATASOURCE5">#REF!</definedName>
    <definedName name="ODBCDATASOURCE6">#REF!</definedName>
    <definedName name="ODBCDATASOURCE7">#REF!</definedName>
    <definedName name="ODBCDATASOURCE8">#REF!</definedName>
    <definedName name="ODBCDATASOURCE9">#REF!</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M" hidden="1">{#N/A,#N/A,FALSE,"Sheet1";#N/A,#N/A,FALSE,"Sheet1 (2)"}</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FF" hidden="1">{"YAB.PARA",#N/A,FALSE,"Günlük";"YAB.PARA (EURO)",#N/A,FALSE,"Günlük"}</definedName>
    <definedName name="OFV">#REF!</definedName>
    <definedName name="OI" hidden="1">{"'Grafik Kontrol'!$A$1:$J$8"}</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fd" hidden="1">{"detail",#N/A,FALSE,"mfg";"summary",#N/A,FALSE,"mfg"}</definedName>
    <definedName name="oiirx" hidden="1">{"net assets",#N/A,FALSE,"summary";"asset turnover",#N/A,FALSE,"summary";"orona",#N/A,FALSE,"summary"}</definedName>
    <definedName name="oimn" hidden="1">{"QTD_PRS",#N/A,FALSE,"QTD"}</definedName>
    <definedName name="oins" hidden="1">{"detail",#N/A,FALSE,"mfg";"summary",#N/A,FALSE,"mfg"}</definedName>
    <definedName name="öioö" hidden="1">{#N/A,#N/A,TRUE,"recap";"variable",#N/A,TRUE,"variable";"usages",#N/A,TRUE,"usages";"volume",#N/A,TRUE,"volume";"quantity",#N/A,TRUE,"quantity";"total cost",#N/A,TRUE,"cost";"purchase price",#N/A,TRUE,"purchase";"production",#N/A,TRUE,"prod";"saf. qual.",#N/A,TRUE,"safqual"}</definedName>
    <definedName name="oity" hidden="1">{#N/A,"PURADD",FALSE,"Business Analysis";#N/A,"PURSPP",FALSE,"Business Analysis";#N/A,"CTGIND",FALSE,"Business Analysis";#N/A,"PURCHM",FALSE,"Business Analysis";#N/A,"SPADD",FALSE,"Business Analysis";#N/A,"EPOXY",FALSE,"Business Analysis";#N/A,"PURPER",FALSE,"Business Analysis"}</definedName>
    <definedName name="oiup" hidden="1">{#N/A,"PURCHM",FALSE,"Business Analysis";#N/A,"SPADD",FALSE,"Business Analysis"}</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iuy" hidden="1">{"Polymers Details",#N/A,FALSE,"Current Yr";"Polymer Details",#N/A,FALSE,"Budget";"Polymer Details",#N/A,FALSE,"Prior Year"}</definedName>
    <definedName name="ökjösdjföklasjfd" hidden="1">{#N/A,#N/A,FALSE,"Index";#N/A,#N/A,FALSE,"1.1";#N/A,#N/A,FALSE,"Scenario Summary"}</definedName>
    <definedName name="okokkkkk" hidden="1">Main.SAPF4Help()</definedName>
    <definedName name="ol" hidden="1">{"vol data",#N/A,FALSE,"Datasheet";"vol graph",#N/A,FALSE,"Volume";"price data",#N/A,FALSE,"Datasheet";"price graph",#N/A,FALSE,"Price";"dp data",#N/A,FALSE,"Datasheet";"dp graph",#N/A,FALSE,"DirectProfit"}</definedName>
    <definedName name="OLA">#REF!</definedName>
    <definedName name="old" hidden="1">{#N/A,#N/A,FALSE,"Index";#N/A,#N/A,FALSE,"1.1";#N/A,#N/A,FALSE,"Scenario Summary"}</definedName>
    <definedName name="Old_VAT">#REF!</definedName>
    <definedName name="Old_VAT_Car">#REF!</definedName>
    <definedName name="Old_VAT_Resto">#REF!</definedName>
    <definedName name="olio" hidden="1">{#N/A,#N/A,TRUE,"recap";"variable",#N/A,TRUE,"variable";"usages",#N/A,TRUE,"usages";"volume",#N/A,TRUE,"volume";"quantity",#N/A,TRUE,"quantity";"total cost",#N/A,TRUE,"cost";"purchase price",#N/A,TRUE,"purchase";"production",#N/A,TRUE,"prod";"saf. qual.",#N/A,TRUE,"safqual"}</definedName>
    <definedName name="ölzuö" hidden="1">{#N/A,#N/A,TRUE,"recap";"variable",#N/A,TRUE,"variable";"usages",#N/A,TRUE,"usages";"volume",#N/A,TRUE,"volume";"quantity",#N/A,TRUE,"quantity";"total cost",#N/A,TRUE,"cost";"purchase price",#N/A,TRUE,"purchase";"production",#N/A,TRUE,"prod";"saf. qual.",#N/A,TRUE,"safqual"}</definedName>
    <definedName name="område1">#REF!</definedName>
    <definedName name="on" hidden="1">{"overview",#N/A,FALSE,"summary";"net assets",#N/A,FALSE,"summary";"asset turnover",#N/A,FALSE,"summary";"orona",#N/A,FALSE,"summary"}</definedName>
    <definedName name="onj" hidden="1">{"Pa1",#N/A,FALSE,"OpExYTDvsPY";"Pa2",#N/A,FALSE,"OpExYTDvsPY"}</definedName>
    <definedName name="OO">#REF!</definedName>
    <definedName name="oo.ll" hidden="1">{#N/A,#N/A,FALSE,"Umsatz HM";#N/A,#N/A,FALSE,"ER HM";#N/A,#N/A,FALSE,"EA HM  (2)";#N/A,#N/A,FALSE,"EA HM ";#N/A,#N/A,FALSE,"EA HM  (4)";#N/A,#N/A,FALSE,"EA HM  (3)";#N/A,#N/A,FALSE,"KA HM  (2)";#N/A,#N/A,FALSE,"KA HM";#N/A,#N/A,FALSE,"KA HM  (3)";#N/A,#N/A,FALSE,"KA HM (4)"}</definedName>
    <definedName name="ööl" hidden="1">{#N/A,#N/A,FALSE,"KA CH  (2)"}</definedName>
    <definedName name="öölälkk" hidden="1">{#N/A,#N/A,FALSE,"Umsatz 99";#N/A,#N/A,FALSE,"ER 99 "}</definedName>
    <definedName name="öölkk" hidden="1">{#N/A,#N/A,FALSE,"Umsatz CH";#N/A,#N/A,FALSE,"ER CH";#N/A,#N/A,FALSE,"EA CH (2) ";#N/A,#N/A,FALSE,"EA CH";#N/A,#N/A,FALSE,"EA CH (3) ";#N/A,#N/A,FALSE,"EA CH (4)";#N/A,#N/A,FALSE,"KA CH";#N/A,#N/A,FALSE,"KA CH  (2)";#N/A,#N/A,FALSE,"KA CH  (3)";#N/A,#N/A,FALSE,"KA CH (4)"}</definedName>
    <definedName name="oolo.lll" hidden="1">{#N/A,#N/A,FALSE,"Umsatz 99";#N/A,#N/A,FALSE,"ER 99 "}</definedName>
    <definedName name="ooo" localSheetId="7" hidden="1">{#N/A,#N/A,TRUE,"OFP V03 Summary &amp; Split"}</definedName>
    <definedName name="ooo" hidden="1">{#N/A,#N/A,TRUE,"OFP V03 Summary &amp; Split"}</definedName>
    <definedName name="öoö" hidden="1">{#N/A,#N/A,TRUE,"recap";"variable",#N/A,TRUE,"variable";"usages",#N/A,TRUE,"usages";"volume",#N/A,TRUE,"volume";"quantity",#N/A,TRUE,"quantity";"total cost",#N/A,TRUE,"cost";"purchase price",#N/A,TRUE,"purchase";"production",#N/A,TRUE,"prod";"saf. qual.",#N/A,TRUE,"safqual"}</definedName>
    <definedName name="ööö" hidden="1">{#N/A,#N/A,FALSE,"Produkte Erw.";#N/A,#N/A,FALSE,"Produkte Plan";#N/A,#N/A,FALSE,"Leistungen Erw.";#N/A,#N/A,FALSE,"Leistungen Plan";#N/A,#N/A,FALSE,"KA Allg.Kosten (2)";#N/A,#N/A,FALSE,"KA All.Kosten"}</definedName>
    <definedName name="oooo" hidden="1">{#N/A,#N/A,FALSE,"Rohstoffnotierungen";#N/A,#N/A,FALSE,"ER HCST Erw. 99";#N/A,#N/A,FALSE,"ER HCST Plan 00";#N/A,#N/A,FALSE,"Umsatz KG";#N/A,#N/A,FALSE,"ER HCST";#N/A,#N/A,FALSE,"EA ST (2)";#N/A,#N/A,FALSE,"EA ST";#N/A,#N/A,FALSE,"EA ST (3)";#N/A,#N/A,FALSE,"EA ST (4)";#N/A,#N/A,FALSE,"KA ST  (2)";#N/A,#N/A,FALSE,"KA ST";#N/A,#N/A,FALSE,"KA ST  (3)";#N/A,#N/A,FALSE,"KA ST (4)"}</definedName>
    <definedName name="ooooo" hidden="1">{#N/A,#N/A,FALSE,"Calc";#N/A,#N/A,FALSE,"Sensitivity";#N/A,#N/A,FALSE,"LT Earn.Dil.";#N/A,#N/A,FALSE,"Dil. AVP"}</definedName>
    <definedName name="oooooooo" hidden="1">{#N/A,#N/A,FALSE,"Umsatz 99";#N/A,#N/A,FALSE,"ER 99 "}</definedName>
    <definedName name="oöuoö" hidden="1">{#N/A,#N/A,TRUE,"recap";"variable",#N/A,TRUE,"variable";"usages",#N/A,TRUE,"usages";"volume",#N/A,TRUE,"volume";"quantity",#N/A,TRUE,"quantity";"total cost",#N/A,TRUE,"cost";"purchase price",#N/A,TRUE,"purchase";"production",#N/A,TRUE,"prod";"saf. qual.",#N/A,TRUE,"safqual"}</definedName>
    <definedName name="oöuoöi" hidden="1">{#N/A,#N/A,TRUE,"recap";"variable",#N/A,TRUE,"variable";"usages",#N/A,TRUE,"usages";"volume",#N/A,TRUE,"volume";"quantity",#N/A,TRUE,"quantity";"total cost",#N/A,TRUE,"cost";"purchase price",#N/A,TRUE,"purchase";"production",#N/A,TRUE,"prod";"saf. qual.",#N/A,TRUE,"safqual"}</definedName>
    <definedName name="opä" hidden="1">{#N/A,#N/A,TRUE,"recap";"variable",#N/A,TRUE,"variable";"usages",#N/A,TRUE,"usages";"volume",#N/A,TRUE,"volume";"quantity",#N/A,TRUE,"quantity";"total cost",#N/A,TRUE,"cost";"purchase price",#N/A,TRUE,"purchase";"production",#N/A,TRUE,"prod";"saf. qual.",#N/A,TRUE,"safqual"}</definedName>
    <definedName name="öpäiopää" hidden="1">{#N/A,#N/A,TRUE,"recap";"variable",#N/A,TRUE,"variable";"usages",#N/A,TRUE,"usages";"volume",#N/A,TRUE,"volume";"quantity",#N/A,TRUE,"quantity";"total cost",#N/A,TRUE,"cost";"purchase price",#N/A,TRUE,"purchase";"production",#N/A,TRUE,"prod";"saf. qual.",#N/A,TRUE,"safqual"}</definedName>
    <definedName name="opäop" hidden="1">{#N/A,#N/A,TRUE,"recap";"variable",#N/A,TRUE,"variable";"usages",#N/A,TRUE,"usages";"volume",#N/A,TRUE,"volume";"quantity",#N/A,TRUE,"quantity";"total cost",#N/A,TRUE,"cost";"purchase price",#N/A,TRUE,"purchase";"production",#N/A,TRUE,"prod";"saf. qual.",#N/A,TRUE,"safqual"}</definedName>
    <definedName name="Opening_Date">#REF!</definedName>
    <definedName name="Opentable"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Operational_variables_Corporate_Scenario_Retail_leaves">#REF!</definedName>
    <definedName name="Operational_variables_Mail_Scenario_Retail_leaves">#REF!</definedName>
    <definedName name="OPEX">#REF!</definedName>
    <definedName name="OPEX_ID">#REF!</definedName>
    <definedName name="opiu" hidden="1">{"Comp_of_Price_Effect",#N/A,FALSE,"QTRDPVAR"}</definedName>
    <definedName name="oplk" hidden="1">{"Page1",#N/A,FALSE,"OpExJanvsBud";"Page2",#N/A,FALSE,"OpExJanvsBud"}</definedName>
    <definedName name="opndixm" hidden="1">{"detail",#N/A,FALSE,"mfg";"summary",#N/A,FALSE,"mfg"}</definedName>
    <definedName name="öpö" hidden="1">{#N/A,#N/A,TRUE,"recap";"variable",#N/A,TRUE,"variable";"usages",#N/A,TRUE,"usages";"volume",#N/A,TRUE,"volume";"quantity",#N/A,TRUE,"quantity";"total cost",#N/A,TRUE,"cost";"purchase price",#N/A,TRUE,"purchase";"production",#N/A,TRUE,"prod";"saf. qual.",#N/A,TRUE,"safqual"}</definedName>
    <definedName name="ops">"$#VERW!.$B$142:$I$209"</definedName>
    <definedName name="OpsDir">OFFSET(#REF!,0,0,COUNTA(#REF!)-COUNTBLANK(#REF!)+1,1)</definedName>
    <definedName name="OpsMgrs">OFFSET(#REF!,0,0,COUNTA(#REF!)-COUNTBLANK(#REF!)+1,1)</definedName>
    <definedName name="OPSTART">#REF!</definedName>
    <definedName name="opuiop" hidden="1">{#N/A,#N/A,TRUE,"recap";"variable",#N/A,TRUE,"variable";"usages",#N/A,TRUE,"usages";"volume",#N/A,TRUE,"volume";"quantity",#N/A,TRUE,"quantity";"total cost",#N/A,TRUE,"cost";"purchase price",#N/A,TRUE,"purchase";"production",#N/A,TRUE,"prod";"saf. qual.",#N/A,TRUE,"safqual"}</definedName>
    <definedName name="Order__1" hidden="1">0</definedName>
    <definedName name="Orders" hidden="1">{#N/A,#N/A,FALSE,"Order Summary";#N/A,#N/A,FALSE,"Shipment Summary";#N/A,#N/A,FALSE,"Weekly Summary";#N/A,#N/A,FALSE,"Cash Flow Summary"}</definedName>
    <definedName name="Org" hidden="1">{"Werkdp_excl",#N/A,FALSE,"WERKdp"}</definedName>
    <definedName name="origin">#REF!</definedName>
    <definedName name="other33" hidden="1">{#N/A,#N/A,FALSE,"Pharm";#N/A,#N/A,FALSE,"WWCM"}</definedName>
    <definedName name="othermar" hidden="1">{#N/A,#N/A,FALSE,"Pharm";#N/A,#N/A,FALSE,"WWCM"}</definedName>
    <definedName name="ou" hidden="1">{"QTR_ACT",#N/A,FALSE,"PROP_PBIT_DEV_Q3";"QTR_BUD",#N/A,FALSE,"PROP_PBIT_DEV_Q3";"YTD_BUD",#N/A,FALSE,"PROP_PBIT_DEV_Q3";"YTD_ACT",#N/A,FALSE,"PROP_PBIT_DEV_Q3";"FY95 SNAP3",#N/A,FALSE,"PROP_PBIT_DEV_Q3";"FY95_BUD",#N/A,FALSE,"PROP_PBIT_DEV_Q3";"FY96_BUD",#N/A,FALSE,"PROP_PBIT_DEV_Q3"}</definedName>
    <definedName name="öuiö" hidden="1">{#N/A,#N/A,TRUE,"recap";"variable",#N/A,TRUE,"variable";"usages",#N/A,TRUE,"usages";"volume",#N/A,TRUE,"volume";"quantity",#N/A,TRUE,"quantity";"total cost",#N/A,TRUE,"cost";"purchase price",#N/A,TRUE,"purchase";"production",#N/A,TRUE,"prod";"saf. qual.",#N/A,TRUE,"safqual"}</definedName>
    <definedName name="Output"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utput_col">#REF!</definedName>
    <definedName name="output_row">#REF!</definedName>
    <definedName name="output_table">#REF!</definedName>
    <definedName name="Output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öuzö" hidden="1">{#N/A,#N/A,TRUE,"recap";"variable",#N/A,TRUE,"variable";"usages",#N/A,TRUE,"usages";"volume",#N/A,TRUE,"volume";"quantity",#N/A,TRUE,"quantity";"total cost",#N/A,TRUE,"cost";"purchase price",#N/A,TRUE,"purchase";"production",#N/A,TRUE,"prod";"saf. qual.",#N/A,TRUE,"safqual"}</definedName>
    <definedName name="OVERDUEAPR">#REF!</definedName>
    <definedName name="OVERDUEAUG">#REF!</definedName>
    <definedName name="OVERDUEDEC">#REF!</definedName>
    <definedName name="OVERDUEDETAIL">#REF!,#REF!,#REF!,#REF!,#REF!,#REF!,#REF!,#REF!,#REF!,#REF!,#REF!,#REF!,#REF!</definedName>
    <definedName name="OVERDUEDETAIL1">#REF!,#REF!,#REF!,#REF!,#REF!,#REF!,#REF!,#REF!,#REF!,#REF!,#REF!,#REF!,#REF!,#REF!,#REF!,#REF!,#REF!,#REF!,#REF!,#REF!,#REF!,#REF!,#REF!,#REF!,#REF!</definedName>
    <definedName name="OVERDUEFEB">#REF!</definedName>
    <definedName name="OVERDUEJAN">#REF!</definedName>
    <definedName name="OVERDUEJULY">#REF!</definedName>
    <definedName name="OVERDUEJUNE">#REF!</definedName>
    <definedName name="OVERDUEMAR">#REF!</definedName>
    <definedName name="OVERDUEMAY">#REF!</definedName>
    <definedName name="OVERDUENOV">#REF!</definedName>
    <definedName name="OVERDUEOCT">#REF!</definedName>
    <definedName name="OVERDUESEPT">#REF!</definedName>
    <definedName name="OVERSCHR">#REF!</definedName>
    <definedName name="OVH">#REF!</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mkib" hidden="1">{"detail",#N/A,FALSE,"mfg";"summary",#N/A,FALSE,"mfg"}</definedName>
    <definedName name="Özsermaye" hidden="1">{"'Grafik Kontrol'!$A$1:$J$8"}</definedName>
    <definedName name="p" localSheetId="7" hidden="1">{#N/A,#N/A,TRUE,"OFP V03 Summary &amp; Split"}</definedName>
    <definedName name="p" hidden="1">{#N/A,#N/A,TRUE,"OFP V03 Summary &amp; Split"}</definedName>
    <definedName name="P_CODE">#REF!</definedName>
    <definedName name="P_M_LY">#REF!</definedName>
    <definedName name="P_S2">#REF!</definedName>
    <definedName name="P_S3">#REF!</definedName>
    <definedName name="P_S4">#REF!</definedName>
    <definedName name="P_Ytd_LY">#REF!</definedName>
    <definedName name="P010_tblSélection_primes">#REF!</definedName>
    <definedName name="p09i" hidden="1">{#N/A,"PURADD",FALSE,"Business Analysis";#N/A,"PURSPP",FALSE,"Business Analysis";#N/A,"CTGIND",FALSE,"Business Analysis";#N/A,"PURCHM",FALSE,"Business Analysis";#N/A,"SPADD",FALSE,"Business Analysis";#N/A,"EPOXY",FALSE,"Business Analysis";#N/A,"PURPER",FALSE,"Business Analysis"}</definedName>
    <definedName name="p0io" hidden="1">{#N/A,"PURCHM",FALSE,"Business Analysis";#N/A,"SPADD",FALSE,"Business Analysis"}</definedName>
    <definedName name="P1_M_BU">#REF!</definedName>
    <definedName name="P1_Ytd_BU">#REF!</definedName>
    <definedName name="PAC_Status">#REF!</definedName>
    <definedName name="page\x2dtotal">#REF!</definedName>
    <definedName name="page\x2dtotal\x2dmaster7">#REF!</definedName>
    <definedName name="page_1">#REF!</definedName>
    <definedName name="page_2">#REF!</definedName>
    <definedName name="page_2a">#REF!</definedName>
    <definedName name="PageNumber" hidden="1">#REF!</definedName>
    <definedName name="PANNE">#REF!</definedName>
    <definedName name="Param_dates">#REF!</definedName>
    <definedName name="pardel">#REF!</definedName>
    <definedName name="pargen">#REF!</definedName>
    <definedName name="parpost">#REF!</definedName>
    <definedName name="Pays">#REF!</definedName>
    <definedName name="pb" hidden="1">{"net assets",#N/A,FALSE,"summary";"asset turnover",#N/A,FALSE,"summary";"orona",#N/A,FALSE,"summary"}</definedName>
    <definedName name="PCA" hidden="1">"BL7FKFTY6NDALOTZZF8PFRAS6"</definedName>
    <definedName name="pd" hidden="1">{"detail",#N/A,FALSE,"mfg";"summary",#N/A,FALSE,"mfg"}</definedName>
    <definedName name="Peers">#REF!</definedName>
    <definedName name="Peitz" hidden="1">{#N/A,#N/A,TRUE,"recap";"variable",#N/A,TRUE,"variable";"usages",#N/A,TRUE,"usages";"volume",#N/A,TRUE,"volume";"quantity",#N/A,TRUE,"quantity";"total cost",#N/A,TRUE,"cost";"purchase price",#N/A,TRUE,"purchase";"production",#N/A,TRUE,"prod";"saf. qual.",#N/A,TRUE,"safqual"}</definedName>
    <definedName name="Peitz2" hidden="1">{#N/A,#N/A,TRUE,"recap";"variable",#N/A,TRUE,"variable";"usages",#N/A,TRUE,"usages";"volume",#N/A,TRUE,"volume";"quantity",#N/A,TRUE,"quantity";"total cost",#N/A,TRUE,"cost";"purchase price",#N/A,TRUE,"purchase";"production",#N/A,TRUE,"prod";"saf. qual.",#N/A,TRUE,"safqual"}</definedName>
    <definedName name="pen00">#REF!</definedName>
    <definedName name="pepe" hidden="1">{#N/A,#N/A,FALSE,"Pharm";#N/A,#N/A,FALSE,"WWCM"}</definedName>
    <definedName name="PEPE4" hidden="1">{#N/A,#N/A,FALSE,"Pharm";#N/A,#N/A,FALSE,"WWCM"}</definedName>
    <definedName name="PEPE5" hidden="1">{#N/A,#N/A,FALSE,"Pharm";#N/A,#N/A,FALSE,"WWCM"}</definedName>
    <definedName name="Perc_on_Mngd_sales">#REF!/#REF!</definedName>
    <definedName name="percent_inc">#REF!</definedName>
    <definedName name="period">#REF!</definedName>
    <definedName name="Period_1">#REF!</definedName>
    <definedName name="Period_10">#REF!</definedName>
    <definedName name="Period_10Description">#REF!</definedName>
    <definedName name="Period_1Description">#REF!</definedName>
    <definedName name="Period_2">#REF!</definedName>
    <definedName name="Period_2Description">#REF!</definedName>
    <definedName name="Period_3">#REF!</definedName>
    <definedName name="Period_3Description">#REF!</definedName>
    <definedName name="Period_4">#REF!</definedName>
    <definedName name="Period_4Description">#REF!</definedName>
    <definedName name="Period_5">#REF!</definedName>
    <definedName name="Period_5Description">#REF!</definedName>
    <definedName name="Period_6">#REF!</definedName>
    <definedName name="Period_6Description">#REF!</definedName>
    <definedName name="Period_7">#REF!</definedName>
    <definedName name="Period_7Description">#REF!</definedName>
    <definedName name="Period_8">#REF!</definedName>
    <definedName name="Period_8Description">#REF!</definedName>
    <definedName name="Period_9">#REF!</definedName>
    <definedName name="Period_9Description">#REF!</definedName>
    <definedName name="PERIOD_END">#REF!</definedName>
    <definedName name="Period0">#REF!</definedName>
    <definedName name="PeriodEnd_1">#REF!</definedName>
    <definedName name="PeriodEnd_10">#REF!</definedName>
    <definedName name="PeriodEnd_10Description">#REF!</definedName>
    <definedName name="PeriodEnd_1Description">#REF!</definedName>
    <definedName name="PeriodEnd_2">#REF!</definedName>
    <definedName name="PeriodEnd_2Description">#REF!</definedName>
    <definedName name="PeriodEnd_3">#REF!</definedName>
    <definedName name="PeriodEnd_3Description">#REF!</definedName>
    <definedName name="PeriodEnd_4">#REF!</definedName>
    <definedName name="PeriodEnd_4Description">#REF!</definedName>
    <definedName name="PeriodEnd_5">#REF!</definedName>
    <definedName name="PeriodEnd_5Description">#REF!</definedName>
    <definedName name="PeriodEnd_6">#REF!</definedName>
    <definedName name="PeriodEnd_6Description">#REF!</definedName>
    <definedName name="PeriodEnd_7">#REF!</definedName>
    <definedName name="PeriodEnd_7Description">#REF!</definedName>
    <definedName name="PeriodEnd_8">#REF!</definedName>
    <definedName name="PeriodEnd_8Description">#REF!</definedName>
    <definedName name="PeriodEnd_9">#REF!</definedName>
    <definedName name="PeriodEnd_9Description">#REF!</definedName>
    <definedName name="Periodn1">#REF!</definedName>
    <definedName name="Periodn2">#REF!</definedName>
    <definedName name="PERIODSETNAME1">#REF!</definedName>
    <definedName name="PERIODSETNAME10">#REF!</definedName>
    <definedName name="PERIODSETNAME11">#REF!</definedName>
    <definedName name="PERIODSETNAME12">#REF!</definedName>
    <definedName name="PERIODSETNAME13">#REF!</definedName>
    <definedName name="PERIODSETNAME14">#REF!</definedName>
    <definedName name="PERIODSETNAME15">#REF!</definedName>
    <definedName name="PERIODSETNAME16">#REF!</definedName>
    <definedName name="PERIODSETNAME17">#REF!</definedName>
    <definedName name="PERIODSETNAME18">#REF!</definedName>
    <definedName name="PERIODSETNAME19">#REF!</definedName>
    <definedName name="PERIODSETNAME2">#REF!</definedName>
    <definedName name="PERIODSETNAME20">#REF!</definedName>
    <definedName name="PERIODSETNAME21">#REF!</definedName>
    <definedName name="PERIODSETNAME22">#REF!</definedName>
    <definedName name="PERIODSETNAME23">#REF!</definedName>
    <definedName name="PERIODSETNAME24">#REF!</definedName>
    <definedName name="PERIODSETNAME25">#REF!</definedName>
    <definedName name="PERIODSETNAME26">#REF!</definedName>
    <definedName name="PERIODSETNAME27">#REF!</definedName>
    <definedName name="PERIODSETNAME28">#REF!</definedName>
    <definedName name="PERIODSETNAME29">#REF!</definedName>
    <definedName name="PERIODSETNAME3">#REF!</definedName>
    <definedName name="PERIODSETNAME30">#REF!</definedName>
    <definedName name="PERIODSETNAME31">#REF!</definedName>
    <definedName name="PERIODSETNAME32">#REF!</definedName>
    <definedName name="PERIODSETNAME33">#REF!</definedName>
    <definedName name="PERIODSETNAME34">#REF!</definedName>
    <definedName name="PERIODSETNAME35">#REF!</definedName>
    <definedName name="PERIODSETNAME36">#REF!</definedName>
    <definedName name="PERIODSETNAME37">#REF!</definedName>
    <definedName name="PERIODSETNAME38">#REF!</definedName>
    <definedName name="PERIODSETNAME4">#REF!</definedName>
    <definedName name="PERIODSETNAME5">#REF!</definedName>
    <definedName name="PERIODSETNAME6">#REF!</definedName>
    <definedName name="PERIODSETNAME7">#REF!</definedName>
    <definedName name="PERIODSETNAME8">#REF!</definedName>
    <definedName name="PERIODSETNAME9">#REF!</definedName>
    <definedName name="PERIODYEAR23">#REF!</definedName>
    <definedName name="PERIODYEAR24">#REF!</definedName>
    <definedName name="PERIODYEAR25">#REF!</definedName>
    <definedName name="PERIODYEAR33">#REF!</definedName>
    <definedName name="PERIODYEAR35">#REF!</definedName>
    <definedName name="PERS_INCR_DATE">#REF!</definedName>
    <definedName name="PERSISTENT_INCREASE">#REF!</definedName>
    <definedName name="PERSISTENT_RAISED_RATE">#REF!</definedName>
    <definedName name="PERSISTENT_RATE_INCREASE">#REF!</definedName>
    <definedName name="personnel" localSheetId="7" hidden="1">{#N/A,#N/A,TRUE,"OFP V03 Summary &amp; Split"}</definedName>
    <definedName name="personnel" hidden="1">{#N/A,#N/A,TRUE,"OFP V03 Summary &amp; Split"}</definedName>
    <definedName name="personnel2" localSheetId="7" hidden="1">{#N/A,#N/A,TRUE,"OFP V03 Summary &amp; Split"}</definedName>
    <definedName name="personnel2" hidden="1">{#N/A,#N/A,TRUE,"OFP V03 Summary &amp; Split"}</definedName>
    <definedName name="personnel3" localSheetId="7" hidden="1">{#N/A,#N/A,TRUE,"OFP V03 Summary &amp; Split"}</definedName>
    <definedName name="personnel3" hidden="1">{#N/A,#N/A,TRUE,"OFP V03 Summary &amp; Split"}</definedName>
    <definedName name="personnelgraph">#REF!</definedName>
    <definedName name="peter" hidden="1">{#N/A,#N/A,FALSE,"FY97";#N/A,#N/A,FALSE,"FY98";#N/A,#N/A,FALSE,"FY99";#N/A,#N/A,FALSE,"FY00";#N/A,#N/A,FALSE,"FY01"}</definedName>
    <definedName name="PF_CPG">#REF!</definedName>
    <definedName name="PF_Detail">#REF!</definedName>
    <definedName name="PF_Range">#REF!</definedName>
    <definedName name="PF_Range2">#REF!</definedName>
    <definedName name="PFPAP">#REF!</definedName>
    <definedName name="PFPAR">#REF!</definedName>
    <definedName name="PFPINV">#REF!</definedName>
    <definedName name="pg" hidden="1">{"summary",#N/A,FALSE,"summary";"sales growth",#N/A,FALSE,"summary";"oper income",#N/A,FALSE,"summary";"oros rank",#N/A,FALSE,"summary";"net assets",#N/A,FALSE,"summary";"asset turnover",#N/A,FALSE,"summary";"orona",#N/A,FALSE,"summary";"total return",#N/A,FALSE,"summary";"overview",#N/A,FALSE,"summary"}</definedName>
    <definedName name="Pg1India" hidden="1">{"M3H.370",#N/A,FALSE,"SupportDetail"}</definedName>
    <definedName name="pharma" hidden="1">{#N/A,#N/A,FALSE,"Sales Graph";#N/A,#N/A,FALSE,"PSBM";#N/A,#N/A,FALSE,"BUC Graph";#N/A,#N/A,FALSE,"P&amp;L - YTD"}</definedName>
    <definedName name="PILAR" hidden="1">{"detail",#N/A,FALSE,"mfg";"summary",#N/A,FALSE,"mfg"}</definedName>
    <definedName name="pilk" hidden="1">{"YD LPH2",#N/A,FALSE,"YTD"}</definedName>
    <definedName name="pino" hidden="1">{"Summary",#N/A,FALSE,"Input"}</definedName>
    <definedName name="Pippo">#REF!</definedName>
    <definedName name="pk" hidden="1">{"vol data",#N/A,FALSE,"Datasheet";"vol graph",#N/A,FALSE,"Volume";"price data",#N/A,FALSE,"Datasheet";"price graph",#N/A,FALSE,"Price";"dp data",#N/A,FALSE,"Datasheet";"dp graph",#N/A,FALSE,"DirectProfit"}</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l" hidden="1">{#N/A,#N/A,FALSE,"REPORT"}</definedName>
    <definedName name="PL_a">#REF!</definedName>
    <definedName name="PL_b">#REF!</definedName>
    <definedName name="PL_c">#REF!</definedName>
    <definedName name="PL_d">#REF!</definedName>
    <definedName name="PL_Data">#REF!</definedName>
    <definedName name="PL_M_AC">#REF!</definedName>
    <definedName name="PL_M_BU">#REF!</definedName>
    <definedName name="PL_M_LY">#REF!</definedName>
    <definedName name="PL_M_QR">#REF!</definedName>
    <definedName name="PL_Q">#REF!</definedName>
    <definedName name="PL_Range1">#REF!</definedName>
    <definedName name="PL_S4">#REF!</definedName>
    <definedName name="PL_Std_LY">#REF!</definedName>
    <definedName name="PL_Std_QR">#REF!</definedName>
    <definedName name="PL_Struc" hidden="1">#REF!</definedName>
    <definedName name="PL_Year">#REF!</definedName>
    <definedName name="PL_YTD">#REF!</definedName>
    <definedName name="PL_Ytd_AC">#REF!</definedName>
    <definedName name="PL_Ytd_BU">#REF!</definedName>
    <definedName name="PL_Ytd_LY">#REF!</definedName>
    <definedName name="PL_Ytd_QR">#REF!</definedName>
    <definedName name="PLCepi" hidden="1">{#N/A,#N/A,FALSE,"REPORT"}</definedName>
    <definedName name="PLg_M_AC">#REF!</definedName>
    <definedName name="PLg_M_BU">#REF!</definedName>
    <definedName name="PLg_M_LY">#REF!</definedName>
    <definedName name="PLg_M_QR">#REF!</definedName>
    <definedName name="PLg_Range1">#REF!</definedName>
    <definedName name="PLg_Ytd_AC">#REF!</definedName>
    <definedName name="PLg_Ytd_BU">#REF!</definedName>
    <definedName name="PLg_Ytd_LY">#REF!</definedName>
    <definedName name="PLg_Ytd_QR">#REF!</definedName>
    <definedName name="PLMSO_0">#REF!</definedName>
    <definedName name="PLMSO_1">#REF!</definedName>
    <definedName name="PLMSO_2">#REF!</definedName>
    <definedName name="PLMSO_3">#REF!</definedName>
    <definedName name="PLMSO_4">#REF!</definedName>
    <definedName name="PLMSO_5">#REF!</definedName>
    <definedName name="PLMSO_6">#REF!</definedName>
    <definedName name="PLMSO_7">#REF!</definedName>
    <definedName name="PLMSO_8">#REF!</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rocef" hidden="1">{#N/A,#N/A,FALSE,"REPORT"}</definedName>
    <definedName name="PLREC">#REF!</definedName>
    <definedName name="PLTaxol" hidden="1">{#N/A,#N/A,FALSE,"REPORT"}</definedName>
    <definedName name="Pm_S2">#REF!</definedName>
    <definedName name="Pm_S3">#REF!</definedName>
    <definedName name="Pm_S4">#REF!</definedName>
    <definedName name="PMT_HIR">#REF!</definedName>
    <definedName name="PMT_Lbl">#REF!</definedName>
    <definedName name="PMT_Year">#REF!</definedName>
    <definedName name="PMT_Yr">#REF!</definedName>
    <definedName name="Pnl" hidden="1">{#N/A,#N/A,FALSE,"Pharm";#N/A,#N/A,FALSE,"WWCM"}</definedName>
    <definedName name="pnsji5" hidden="1">{#N/A,"PURCHM",FALSE,"Business Analysis";#N/A,"SPADD",FALSE,"Business Analysis"}</definedName>
    <definedName name="po">#REF!</definedName>
    <definedName name="poc" hidden="1">{#N/A,"PURADD",FALSE,"Business Analysis";#N/A,"PURSPP",FALSE,"Business Analysis";#N/A,"CTGIND",FALSE,"Business Analysis";#N/A,"PURCHM",FALSE,"Business Analysis";#N/A,"SPADD",FALSE,"Business Analysis";#N/A,"EPOXY",FALSE,"Business Analysis";#N/A,"PURPER",FALSE,"Business Analysis"}</definedName>
    <definedName name="Podatek" hidden="1">{#N/A,#N/A,FALSE,"F-01";#N/A,#N/A,FALSE,"F-01";#N/A,#N/A,FALSE,"F-01"}</definedName>
    <definedName name="poi"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iu" localSheetId="7" hidden="1">{#N/A,#N/A,TRUE,"OFP V03 Summary &amp; Split"}</definedName>
    <definedName name="poiu" hidden="1">{#N/A,#N/A,TRUE,"OFP V03 Summary &amp; Split"}</definedName>
    <definedName name="pokj" hidden="1">{"QTD_LOUISIANA",#N/A,FALSE,"QTD"}</definedName>
    <definedName name="poo"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ps">#REF!</definedName>
    <definedName name="port29" hidden="1">{#N/A,#N/A,FALSE,"Pharm";#N/A,#N/A,FALSE,"WWCM"}</definedName>
    <definedName name="PORTFOLIO">#REF!</definedName>
    <definedName name="POSTERRORSTOSUSP1">#REF!</definedName>
    <definedName name="POSTERRORSTOSUSP10">#REF!</definedName>
    <definedName name="POSTERRORSTOSUSP11">#REF!</definedName>
    <definedName name="POSTERRORSTOSUSP12">#REF!</definedName>
    <definedName name="POSTERRORSTOSUSP13">#REF!</definedName>
    <definedName name="POSTERRORSTOSUSP14">#REF!</definedName>
    <definedName name="POSTERRORSTOSUSP15">#REF!</definedName>
    <definedName name="POSTERRORSTOSUSP16">#REF!</definedName>
    <definedName name="POSTERRORSTOSUSP17">#REF!</definedName>
    <definedName name="POSTERRORSTOSUSP18">#REF!</definedName>
    <definedName name="POSTERRORSTOSUSP19">#REF!</definedName>
    <definedName name="POSTERRORSTOSUSP2">#REF!</definedName>
    <definedName name="POSTERRORSTOSUSP20">#REF!</definedName>
    <definedName name="POSTERRORSTOSUSP21">#REF!</definedName>
    <definedName name="POSTERRORSTOSUSP22">#REF!</definedName>
    <definedName name="POSTERRORSTOSUSP26">#REF!</definedName>
    <definedName name="POSTERRORSTOSUSP27">#REF!</definedName>
    <definedName name="POSTERRORSTOSUSP28">#REF!</definedName>
    <definedName name="POSTERRORSTOSUSP29">#REF!</definedName>
    <definedName name="POSTERRORSTOSUSP3">#REF!</definedName>
    <definedName name="POSTERRORSTOSUSP30">#REF!</definedName>
    <definedName name="POSTERRORSTOSUSP31">#REF!</definedName>
    <definedName name="POSTERRORSTOSUSP32">#REF!</definedName>
    <definedName name="POSTERRORSTOSUSP34">#REF!</definedName>
    <definedName name="POSTERRORSTOSUSP36">#REF!</definedName>
    <definedName name="POSTERRORSTOSUSP37">#REF!</definedName>
    <definedName name="POSTERRORSTOSUSP38">#REF!</definedName>
    <definedName name="POSTERRORSTOSUSP4">#REF!</definedName>
    <definedName name="POSTERRORSTOSUSP5">#REF!</definedName>
    <definedName name="POSTERRORSTOSUSP6">#REF!</definedName>
    <definedName name="POSTERRORSTOSUSP7">#REF!</definedName>
    <definedName name="POSTERRORSTOSUSP8">#REF!</definedName>
    <definedName name="POSTERRORSTOSUSP9">#REF!</definedName>
    <definedName name="POSTINTERV2">#REF!</definedName>
    <definedName name="POSTPANNE">#REF!</definedName>
    <definedName name="PoundEuro">#REF!</definedName>
    <definedName name="powq" hidden="1">{#N/A,"PURCHM",FALSE,"Business Analysis";#N/A,"SPADD",FALSE,"Business Analysis"}</definedName>
    <definedName name="pp" localSheetId="7" hidden="1">{#N/A,#N/A,TRUE,"OFP V03 Summary &amp; Split"}</definedName>
    <definedName name="pp" hidden="1">{#N/A,#N/A,TRUE,"OFP V03 Summary &amp; Split"}</definedName>
    <definedName name="ppo" hidden="1">{"YD LOUISIANA",#N/A,FALSE,"YTD"}</definedName>
    <definedName name="ppp" hidden="1">{"FCB_ALL",#N/A,FALSE,"FCB"}</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qmjuz" hidden="1">{"detail",#N/A,FALSE,"mfg";"summary",#N/A,FALSE,"mfg"}</definedName>
    <definedName name="PR_FY">#REF!</definedName>
    <definedName name="PR_M_AC">#REF!</definedName>
    <definedName name="PR_M_BU">#REF!</definedName>
    <definedName name="PR_Range1">#REF!</definedName>
    <definedName name="PR_Range2">#REF!</definedName>
    <definedName name="PR_STD">#REF!</definedName>
    <definedName name="PR_Ytd_AC">#REF!</definedName>
    <definedName name="PR_Ytd_BU">#REF!</definedName>
    <definedName name="PRA_Val_Matrix" hidden="1">{"BankView",#N/A,FALSE,"TransSum";#N/A,#N/A,FALSE,"Lab";#N/A,#N/A,FALSE,"Micro wo HiPur";#N/A,#N/A,FALSE,"Texas";#N/A,#N/A,FALSE,"Temple";#N/A,#N/A,FALSE,"Micro";#N/A,#N/A,FALSE,"BuyResale";#N/A,#N/A,FALSE,"Spec.";#N/A,#N/A,FALSE,"Comb";#N/A,#N/A,FALSE,"StandAlon";#N/A,#N/A,FALSE,"IncStmt";#N/A,#N/A,FALSE,"BalSht";#N/A,#N/A,FALSE,"CapEx";#N/A,#N/A,FALSE,"CashFlow";#N/A,#N/A,FALSE,"TBS"}</definedName>
    <definedName name="PRA_Val_Matrix2" hidden="1">{"BankView",#N/A,FALSE,"TransSum";#N/A,#N/A,FALSE,"Lab";#N/A,#N/A,FALSE,"Micro wo HiPur";#N/A,#N/A,FALSE,"Texas";#N/A,#N/A,FALSE,"Temple";#N/A,#N/A,FALSE,"Micro";#N/A,#N/A,FALSE,"BuyResale";#N/A,#N/A,FALSE,"Spec.";#N/A,#N/A,FALSE,"Comb";#N/A,#N/A,FALSE,"StandAlon";#N/A,#N/A,FALSE,"IncStmt";#N/A,#N/A,FALSE,"BalSht";#N/A,#N/A,FALSE,"CapEx";#N/A,#N/A,FALSE,"CashFlow";#N/A,#N/A,FALSE,"TBS"}</definedName>
    <definedName name="Prd_1">#REF!</definedName>
    <definedName name="Prd_2">#REF!</definedName>
    <definedName name="Prd_3">#REF!</definedName>
    <definedName name="Prd_4">#REF!</definedName>
    <definedName name="prec">#REF!</definedName>
    <definedName name="prec2">#REF!</definedName>
    <definedName name="PREM">#REF!</definedName>
    <definedName name="PREPA">#REF!</definedName>
    <definedName name="PREPARED_BY">#REF!</definedName>
    <definedName name="PREPARED_DATE">#REF!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comex" hidden="1">{"control",#N/A,TRUE,"RELAIS H";"crm",#N/A,TRUE,"RELAIS H"}</definedName>
    <definedName name="PriceRange" hidden="1">OFFSET(#REF!,5,0,COUNTA(#REF!)-COUNTA(#REF!),1)</definedName>
    <definedName name="PriceRangeMain" hidden="1">#REF!</definedName>
    <definedName name="primtbl">#REF!</definedName>
    <definedName name="Principal_Repayment">#REF!</definedName>
    <definedName name="PRINT">#REF!</definedName>
    <definedName name="_xlnm.Print_Area" localSheetId="6">'Additional Data'!$B$1:$V$35</definedName>
    <definedName name="_xlnm.Print_Area" localSheetId="2">Adjustments!$B$1:$W$62</definedName>
    <definedName name="_xlnm.Print_Area" localSheetId="0">Cover!$A$1:$Q$28</definedName>
    <definedName name="_xlnm.Print_Area" localSheetId="3">'Group Overview'!$A$1:$V$67</definedName>
    <definedName name="_xlnm.Print_Area" localSheetId="5">'IFRS BS'!$B$1:$S$64</definedName>
    <definedName name="_xlnm.Print_Area" localSheetId="7">'IFRS CFS'!$B$1:$V$66</definedName>
    <definedName name="_xlnm.Print_Area" localSheetId="1">'IFRS P&amp;L'!$B$1:$AB$36</definedName>
    <definedName name="_xlnm.Print_Area" localSheetId="4">'Segment Overview'!$B$1:$Y$85</definedName>
    <definedName name="_xlnm.Print_Area">#N/A</definedName>
    <definedName name="Print_AreafromIntercomm">#REF!</definedName>
    <definedName name="Print_Areanew">#REF!</definedName>
    <definedName name="Print_Areasensefromintercomm">#REF!</definedName>
    <definedName name="_xlnm.Print_Titles">#REF!,#REF!</definedName>
    <definedName name="print2">#N/A</definedName>
    <definedName name="PRINTALL">#REF!</definedName>
    <definedName name="PrintAreaPrice" hidden="1">#REF!</definedName>
    <definedName name="PrintManagerQuery" localSheetId="7">#REF!</definedName>
    <definedName name="PrintManagerQuery">#REF!</definedName>
    <definedName name="PrintSelectedSheetsMacroButton" localSheetId="7">#REF!</definedName>
    <definedName name="PrintSelectedSheetsMacroButton">#REF!</definedName>
    <definedName name="Procef" hidden="1">{#N/A,#N/A,FALSE,"Pharm";#N/A,#N/A,FALSE,"WWCM"}</definedName>
    <definedName name="proction" hidden="1">{#N/A,#N/A,TRUE,"recap";"variable",#N/A,TRUE,"variable";"usages",#N/A,TRUE,"usages";"volume",#N/A,TRUE,"volume";"quantity",#N/A,TRUE,"quantity";"total cost",#N/A,TRUE,"cost";"purchase price",#N/A,TRUE,"purchase";"production",#N/A,TRUE,"prod";"saf. qual.",#N/A,TRUE,"safqual"}</definedName>
    <definedName name="prod" hidden="1">{#N/A,#N/A,FALSE,"Pharm";#N/A,#N/A,FALSE,"WWCM"}</definedName>
    <definedName name="PROD_Eq_2004">#REF!</definedName>
    <definedName name="ProdClass">#REF!</definedName>
    <definedName name="ProdClass01">#REF!</definedName>
    <definedName name="ProdClass02">#REF!</definedName>
    <definedName name="ProdClass03">#REF!</definedName>
    <definedName name="ProdClass04">#REF!</definedName>
    <definedName name="ProdClass05">#REF!</definedName>
    <definedName name="ProdClass06">#REF!</definedName>
    <definedName name="ProdClassName">#REF!</definedName>
    <definedName name="ProdClassPL">#REF!</definedName>
    <definedName name="ProdClassREV">#REF!</definedName>
    <definedName name="Programs">#REF!</definedName>
    <definedName name="proj">#REF!</definedName>
    <definedName name="PROJ08">#REF!</definedName>
    <definedName name="projdes">#REF!</definedName>
    <definedName name="Project">#REF!</definedName>
    <definedName name="Project_Name">#REF!</definedName>
    <definedName name="Projections_27_pages_In_Order">#REF!,#REF!,#REF!,#REF!,#REF!,#REF!,#REF!,#REF!,#REF!</definedName>
    <definedName name="ProjectName" localSheetId="7">{"Project Hermes"}</definedName>
    <definedName name="ProjectName">{"Project Hermes"}</definedName>
    <definedName name="Projekt___Øv_Bøv__97642">#REF!</definedName>
    <definedName name="projektnavn">#REF!</definedName>
    <definedName name="PROJID">#REF!</definedName>
    <definedName name="prolinks_048602f7c19948ec8d05ca4367c47928" hidden="1">#REF!</definedName>
    <definedName name="prolinks_05af490382a543c7a5a492570e451b36" hidden="1">#REF!</definedName>
    <definedName name="prolinks_078db40271dc4ff0975062fd6dacf2d5" hidden="1">#REF!</definedName>
    <definedName name="prolinks_0f858f65553b4a4a8a9e5758561b52d2" hidden="1">#REF!</definedName>
    <definedName name="prolinks_150d57755c9f4490a2f49c2b68b3c9ff" hidden="1">#REF!</definedName>
    <definedName name="prolinks_2a225a2314df4c2fa6893bdd096dbf4d" hidden="1">#REF!</definedName>
    <definedName name="prolinks_2bd8fe5ce44d4ee59f32f2a19670a08c" hidden="1">#REF!</definedName>
    <definedName name="prolinks_2dab99579f4b438b810ddfafac47667a" hidden="1">#REF!</definedName>
    <definedName name="prolinks_3cc7eefa084f4d1a80b68c606225ba36" hidden="1">#REF!</definedName>
    <definedName name="prolinks_52819d04706d4a608f84bab92d1eb6e6" hidden="1">#REF!</definedName>
    <definedName name="prolinks_874b335b92eb436c92ee0ae5c1087763" hidden="1">#REF!</definedName>
    <definedName name="prolinks_8abba84c3be1443d827aab8cfca4e95d" hidden="1">#REF!</definedName>
    <definedName name="prolinks_a506acdb4b1040fa8b1c5bb789fbaa2b" hidden="1">#REF!</definedName>
    <definedName name="prolinks_a5d026ebfa5c4a4ab61b863ba3691142" hidden="1">#REF!</definedName>
    <definedName name="prolinks_a812fd5252a941f698ec90577b78a29a" hidden="1">#REF!</definedName>
    <definedName name="prolinks_ad54ad72228f41cdadfdbf93d8dc78cc" hidden="1">#REF!</definedName>
    <definedName name="prolinks_aed8993abe0f48cbbc30c7769cb289b7" hidden="1">#REF!</definedName>
    <definedName name="prolinks_b5defbcab4d6413aa3c702a93e53642e" hidden="1">#REF!</definedName>
    <definedName name="prolinks_d168e98bd9ba416faa48f4bdc6cf8700" hidden="1">#REF!</definedName>
    <definedName name="prolinks_d241c87f81d44962be1a229d5f6bcc6a" hidden="1">#REF!</definedName>
    <definedName name="prolinks_d9bff4aaf7254ab8ac6db6242aa65256" hidden="1">#REF!</definedName>
    <definedName name="prolinks_dfd69983cccc47fdb90bc17b9d272573" hidden="1">#REF!</definedName>
    <definedName name="prolinks_e2669971489746ee8a808d17b1e3d256" hidden="1">#REF!</definedName>
    <definedName name="prolinks_ec869ddbef764a0fb47b1996426341c0" hidden="1">#REF!</definedName>
    <definedName name="prov" hidden="1">{"Ergebnisbericht_UBA",#N/A,FALSE,"MB"}</definedName>
    <definedName name="prsw">#REF!</definedName>
    <definedName name="PU_Amount_Month">#REF!</definedName>
    <definedName name="PU_Amount_Week">#REF!</definedName>
    <definedName name="PUB_FileID" hidden="1">"L10003363.xls"</definedName>
    <definedName name="PUB_UserID" hidden="1">"MAYERX"</definedName>
    <definedName name="pucspadd42" hidden="1">{#N/A,"PURCHM",FALSE,"Business Analysis";#N/A,"SPADD",FALSE,"Business Analysis"}</definedName>
    <definedName name="pupi" hidden="1">{"YD OTHER",#N/A,FALSE,"YTD"}</definedName>
    <definedName name="püpoüpoüpo" hidden="1">{#N/A,#N/A,FALSE,"PMW Gruppe 99_98";#N/A,#N/A,FALSE,"PMW KG 98_99";#N/A,#N/A,FALSE,"PMW Inc. 99_98";#N/A,#N/A,FALSE,"PMW VTECH 99_98";#N/A,#N/A,FALSE,"PMW Thail. 99_98";#N/A,#N/A,FALSE,"PMW Canada 99_98";#N/A,#N/A,FALSE,"Währungsabw. 99_98"}</definedName>
    <definedName name="püpü" hidden="1">{#N/A,#N/A,FALSE,"Umsatz 99";#N/A,#N/A,FALSE,"ER 99 "}</definedName>
    <definedName name="Pvar_GM_S2">#REF!</definedName>
    <definedName name="Pvar_GM_S3">#REF!</definedName>
    <definedName name="Pvar_GM_S4">#REF!</definedName>
    <definedName name="Pvar_M_LY">#REF!</definedName>
    <definedName name="Pvar_Rev_S2">#REF!</definedName>
    <definedName name="Pvar_Rev_S3">#REF!</definedName>
    <definedName name="Pvar_Rev_S4">#REF!</definedName>
    <definedName name="Pvar_Ytd_BU">#REF!</definedName>
    <definedName name="Pvar_Ytd_LY">#REF!</definedName>
    <definedName name="Pvar1_M_BU">#REF!</definedName>
    <definedName name="Pvar1_Ytd_BU">#REF!</definedName>
    <definedName name="pz" hidden="1">{"Month Summary",#N/A,FALSE,"Summary";"Total Details",#N/A,FALSE,"Current Yr";"Polymers Details",#N/A,FALSE,"Current Yr";"Performance Details",#N/A,FALSE,"Current Yr";"ICD Details",#N/A,FALSE,"Current Yr"}</definedName>
    <definedName name="Q_M_LY">#REF!</definedName>
    <definedName name="Q_S1">#REF!</definedName>
    <definedName name="Q_S2">#REF!</definedName>
    <definedName name="Q_S3">#REF!</definedName>
    <definedName name="Q_S4">#REF!</definedName>
    <definedName name="Q_S4_6dgt">#REF!</definedName>
    <definedName name="Q_S4_L1">#REF!</definedName>
    <definedName name="Q_S4_L2">#REF!</definedName>
    <definedName name="Q_S4_L4">#REF!</definedName>
    <definedName name="q_sum_location1_counterparts_grouped_GM" hidden="1">#REF!</definedName>
    <definedName name="Q_Ytd_LY">#REF!</definedName>
    <definedName name="Q1_M_BU">#REF!</definedName>
    <definedName name="Q1_Ytd_BU">#REF!</definedName>
    <definedName name="Q1fill" hidden="1">#REF!</definedName>
    <definedName name="qaaaa" hidden="1">{"detail",#N/A,FALSE,"mfg";"summary",#N/A,FALSE,"mfg"}</definedName>
    <definedName name="qaz" hidden="1">{#N/A,#N/A,FALSE,"Pharm";#N/A,#N/A,FALSE,"WWCM"}</definedName>
    <definedName name="QB_COLUMN_62210">#N/A</definedName>
    <definedName name="QB_DATA_0">(#REF!,#REF!,#REF!,#REF!,#REF!,#REF!,#REF!,#REF!,#REF!,#REF!,#REF!,#REF!,#REF!,#REF!,#REF!,#REF!)</definedName>
    <definedName name="QB_DATA_2">(#REF!,#REF!,#REF!,#REF!,#REF!,#REF!,#REF!,#REF!,#REF!,#REF!,#REF!,#REF!,#REF!,#REF!,#REF!,#REF!)</definedName>
    <definedName name="QB_DATA_3">(#REF!,#REF!,#REF!,#REF!,#REF!,#REF!,#REF!,#REF!,#REF!,#REF!,#REF!,#REF!,#REF!,#REF!,#REF!,#REF!)</definedName>
    <definedName name="QB_DATA_4">(#REF!,#REF!,#REF!,#REF!,#REF!,#REF!,#REF!,#REF!,#REF!,#REF!,#REF!,#REF!,#REF!,#REF!,#REF!,#REF!)</definedName>
    <definedName name="QB_DATA_5">(#REF!,#REF!,#REF!,#REF!,#REF!,#REF!,#REF!,#REF!,#REF!,#REF!,#REF!,#REF!,#REF!,#REF!,#REF!,#REF!)</definedName>
    <definedName name="QB_DATA_6">#N/A</definedName>
    <definedName name="QB_FORMULA_0">#N/A</definedName>
    <definedName name="QB_FORMULA_1">#N/A</definedName>
    <definedName name="QB_FORMULA_2">#N/A</definedName>
    <definedName name="QB_ROW_21250">#N/A</definedName>
    <definedName name="QBCANSUPPORTUPDATE">1</definedName>
    <definedName name="QBCOMPANYFILENAME">"Q:\LAN0122.QBW"</definedName>
    <definedName name="QBENDDATE">20130203</definedName>
    <definedName name="QBHEADERSONSCREEN">0</definedName>
    <definedName name="QBMETADATASIZE">5785</definedName>
    <definedName name="QBPRESERVECOLOR">1</definedName>
    <definedName name="QBPRESERVEFONT">1</definedName>
    <definedName name="QBPRESERVEROWHEIGHT">1</definedName>
    <definedName name="QBPRESERVESPACE">0</definedName>
    <definedName name="QBREPORTCOLAXIS">0</definedName>
    <definedName name="QBREPORTCOMPANYID">"341ebabb93d14d42a7431580fd06af49"</definedName>
    <definedName name="QBREPORTCOMPARECOL_ANNUALBUDGET">0</definedName>
    <definedName name="QBREPORTCOMPARECOL_AVGCOGS">0</definedName>
    <definedName name="QBREPORTCOMPARECOL_AVGPRICE">0</definedName>
    <definedName name="QBREPORTCOMPARECOL_BUDDIFF">0</definedName>
    <definedName name="QBREPORTCOMPARECOL_BUDGET">0</definedName>
    <definedName name="QBREPORTCOMPARECOL_BUDPCT">0</definedName>
    <definedName name="QBREPORTCOMPARECOL_COGS">0</definedName>
    <definedName name="QBREPORTCOMPARECOL_EXCLUDEAMOUNT">0</definedName>
    <definedName name="QBREPORTCOMPARECOL_EXCLUDECURPERIOD">0</definedName>
    <definedName name="QBREPORTCOMPARECOL_FORECAST">0</definedName>
    <definedName name="QBREPORTCOMPARECOL_GROSSMARGIN">0</definedName>
    <definedName name="QBREPORTCOMPARECOL_GROSSMARGINPCT">0</definedName>
    <definedName name="QBREPORTCOMPARECOL_HOURS">0</definedName>
    <definedName name="QBREPORTCOMPARECOL_PCTCOL">0</definedName>
    <definedName name="QBREPORTCOMPARECOL_PCTEXPENSE">0</definedName>
    <definedName name="QBREPORTCOMPARECOL_PCTINCOME">0</definedName>
    <definedName name="QBREPORTCOMPARECOL_PCTOFSALES">0</definedName>
    <definedName name="QBREPORTCOMPARECOL_PCTROW">0</definedName>
    <definedName name="QBREPORTCOMPARECOL_PPDIFF">0</definedName>
    <definedName name="QBREPORTCOMPARECOL_PPPCT">0</definedName>
    <definedName name="QBREPORTCOMPARECOL_PREVPERIOD">0</definedName>
    <definedName name="QBREPORTCOMPARECOL_PREVYEAR">0</definedName>
    <definedName name="QBREPORTCOMPARECOL_PYDIFF">0</definedName>
    <definedName name="QBREPORTCOMPARECOL_PYPCT">0</definedName>
    <definedName name="QBREPORTCOMPARECOL_QTY">0</definedName>
    <definedName name="QBREPORTCOMPARECOL_RATE">0</definedName>
    <definedName name="QBREPORTCOMPARECOL_TRIPBILLEDMILES">0</definedName>
    <definedName name="QBREPORTCOMPARECOL_TRIPBILLINGAMOUNT">0</definedName>
    <definedName name="QBREPORTCOMPARECOL_TRIPMILES">0</definedName>
    <definedName name="QBREPORTCOMPARECOL_TRIPNOTBILLABLEMILES">0</definedName>
    <definedName name="QBREPORTCOMPARECOL_TRIPTAXDEDUCTIBLEAMOUNT">0</definedName>
    <definedName name="QBREPORTCOMPARECOL_TRIPUNBILLEDMILES">0</definedName>
    <definedName name="QBREPORTCOMPARECOL_YTD">1</definedName>
    <definedName name="QBREPORTCOMPARECOL_YTDBUDGET">0</definedName>
    <definedName name="QBREPORTCOMPARECOL_YTDPCT">0</definedName>
    <definedName name="QBREPORTROWAXIS">11</definedName>
    <definedName name="QBREPORTSUBCOLAXIS">24</definedName>
    <definedName name="QBREPORTTYPE">0</definedName>
    <definedName name="QBROWHEADERS">6</definedName>
    <definedName name="QBSTARTDATE">20130101</definedName>
    <definedName name="QBudget">#REF!</definedName>
    <definedName name="QDC_KLD" hidden="1">#REF!</definedName>
    <definedName name="QDFQ" hidden="1">{"'L2L ROUTER'!$A$1:$L$17"}</definedName>
    <definedName name="QDS" hidden="1">{"'L2L ROUTER'!$A$1:$L$17"}</definedName>
    <definedName name="QEC_Plan">#REF!</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qee" hidden="1">{#N/A,#N/A,FALSE,"Produkte Erw.";#N/A,#N/A,FALSE,"Produkte Plan";#N/A,#N/A,FALSE,"Leistungen Erw.";#N/A,#N/A,FALSE,"Leistungen Plan";#N/A,#N/A,FALSE,"KA Allg.Kosten (2)";#N/A,#N/A,FALSE,"KA All.Kosten"}</definedName>
    <definedName name="qer" hidden="1">{"mgmt forecast",#N/A,FALSE,"Mgmt Forecast";"dcf table",#N/A,FALSE,"Mgmt Forecast";"sensitivity",#N/A,FALSE,"Mgmt Forecast";"table inputs",#N/A,FALSE,"Mgmt Forecast";"calculations",#N/A,FALSE,"Mgmt Forecast"}</definedName>
    <definedName name="qertweyu" hidden="1">{#N/A,#N/A,FALSE,"REPORT"}</definedName>
    <definedName name="qesd" hidden="1">{"Page 1",#N/A,FALSE,"OpExJanVsPY";"Page 2",#N/A,FALSE,"OpExJanVsPY"}</definedName>
    <definedName name="qetryywt" hidden="1">{#N/A,#N/A,FALSE,"REPORT"}</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e3" hidden="1">{#N/A,#N/A,TRUE,"Sales Comparison";#N/A,#N/A,TRUE,"Cum. Summary FFR";#N/A,#N/A,TRUE,"Monthly Summary FFR";#N/A,#N/A,TRUE,"Cum. Summary TL";#N/A,#N/A,TRUE,"Monthly Summary TL"}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 hidden="1">{#N/A,"PURADD",FALSE,"Business Analysis";#N/A,"PURSPP",FALSE,"Business Analysis";#N/A,"CTGIND",FALSE,"Business Analysis";#N/A,"PURCHM",FALSE,"Business Analysis";#N/A,"SPADD",FALSE,"Business Analysis";#N/A,"EPOXY",FALSE,"Business Analysis";#N/A,"PURPER",FALSE,"Business Analysis"}</definedName>
    <definedName name="qink" hidden="1">{#N/A,"PURCHM",FALSE,"Business Analysis";#N/A,"SPADD",FALSE,"Business Analysis"}</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m_S2">#REF!</definedName>
    <definedName name="Qm_S3">#REF!</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 hidden="1">{"overview",#N/A,FALSE,"summary";"net assets",#N/A,FALSE,"summary";"asset turnover",#N/A,FALSE,"summary";"orona",#N/A,FALSE,"summary"}</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q">#REF!</definedName>
    <definedName name="qqdqwe" hidden="1">{#N/A,#N/A,FALSE,"LBO Financials";#N/A,#N/A,FALSE,"Main";#N/A,#N/A,FALSE,"OPBalance";#N/A,#N/A,FALSE,"Acquisition"}</definedName>
    <definedName name="qqkkkkk" hidden="1">{#N/A,"PURCHM",FALSE,"Business Analysis";#N/A,"SPADD",FALSE,"Business Analysis"}</definedName>
    <definedName name="qqq" hidden="1">{"Page1",#N/A,FALSE,"CompCo";"Page2",#N/A,FALSE,"CompCo"}</definedName>
    <definedName name="qqqaa" hidden="1">{"detail",#N/A,FALSE,"mfg";"summary",#N/A,FALSE,"mfg"}</definedName>
    <definedName name="qqqq" hidden="1">{"Page1",#N/A,FALSE,"CompCo";"Page2",#N/A,FALSE,"CompCo"}</definedName>
    <definedName name="qqqqq" hidden="1">{#N/A,"PURCHM",FALSE,"Business Analysis";#N/A,"SPADD",FALSE,"Business Analysis"}</definedName>
    <definedName name="qqqqqq" hidden="1">{"QTD_PRS",#N/A,FALSE,"QTD"}</definedName>
    <definedName name="qqqqqqq" hidden="1">#REF!</definedName>
    <definedName name="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qqqqqqqq" hidden="1">{"pro_view",#N/A,FALSE,"EEFSNAP2";"rep_view",#N/A,FALSE,"EEFSNAP2"}</definedName>
    <definedName name="qqqqqqqqqqqqq" hidden="1">{"Page1",#N/A,FALSE,"CompCo";"Page2",#N/A,FALSE,"CompCo"}</definedName>
    <definedName name="qqqqqqqqqqqqqq" hidden="1">{#N/A,#N/A,FALSE,"IS INPUT";#N/A,#N/A,FALSE,"BS INPUT";#N/A,#N/A,FALSE,"IS MTH";#N/A,#N/A,FALSE,"IS LOCAL";#N/A,#N/A,FALSE,"WON ADJ";#N/A,#N/A,FALSE,"USD ADJ";#N/A,#N/A,FALSE,"EQUITY";#N/A,#N/A,FALSE,"IS US ";#N/A,#N/A,FALSE,"BS US"}</definedName>
    <definedName name="qqqqqqqqqqqqqqqq" hidden="1">{#N/A,"PURADD",FALSE,"Business Analysis";#N/A,"PURSPP",FALSE,"Business Analysis";#N/A,"CTGIND",FALSE,"Business Analysis";#N/A,"PURCHM",FALSE,"Business Analysis";#N/A,"SPADD",FALSE,"Business Analysis";#N/A,"EPOXY",FALSE,"Business Analysis";#N/A,"PURPER",FALSE,"Business Analysis"}</definedName>
    <definedName name="qqqqqqqqqqqqqqqqqqq" hidden="1">{"detail",#N/A,FALSE,"mfg";"summary",#N/A,FALSE,"mfg"}</definedName>
    <definedName name="qqqqqqqqqqqqqqqqqqqqqqqqqqqqqqqqqqqqqqqqqqqqqqqqqqqqqq" hidden="1">{"TXO2N2_SLS",#N/A,FALSE,"MTHLYSLES";"TXH2_SLS",#N/A,FALSE,"MTHLYSLES";"LOUIS_SLS",#N/A,FALSE,"MTHLYSLES";"H2_SLS",#N/A,FALSE,"MTHLYSLES";"O2N2_SLS",#N/A,FALSE,"MTHLYSLES";"PACKAGE_SLS",#N/A,FALSE,"MTHLYSLES"}</definedName>
    <definedName name="QQQWQ" hidden="1">{"'Grafik Kontrol'!$A$1:$J$8"}</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wtweryey" hidden="1">{#N/A,#N/A,FALSE,"REPORT"}</definedName>
    <definedName name="qr" hidden="1">{"detail",#N/A,FALSE,"mfg";"summary",#N/A,FALSE,"mfg"}</definedName>
    <definedName name="QRQER" hidden="1">{"'Grafik Kontrol'!$A$1:$J$8"}</definedName>
    <definedName name="qrtq" hidden="1">{#N/A,#N/A,TRUE,"recap";"variable",#N/A,TRUE,"variable";"usages",#N/A,TRUE,"usages";"volume",#N/A,TRUE,"volume";"quantity",#N/A,TRUE,"quantity";"total cost",#N/A,TRUE,"cost";"purchase price",#N/A,TRUE,"purchase";"production",#N/A,TRUE,"prod";"saf. qual.",#N/A,TRUE,"safqual"}</definedName>
    <definedName name="qs" hidden="1">{#N/A,"PURADD",FALSE,"Business Analysis";#N/A,"PURSPP",FALSE,"Business Analysis";#N/A,"CTGIND",FALSE,"Business Analysis";#N/A,"PURCHM",FALSE,"Business Analysis";#N/A,"SPADD",FALSE,"Business Analysis";#N/A,"EPOXY",FALSE,"Business Analysis";#N/A,"PURPER",FALSE,"Business Analysis"}</definedName>
    <definedName name="QSDFD" hidden="1">{#N/A,#N/A,FALSE,"Group";#N/A,#N/A,FALSE,"Group 2";#N/A,#N/A,FALSE,"Network";#N/A,#N/A,FALSE,"Network 2";#N/A,#N/A,FALSE,"SAS";#N/A,#N/A,FALSE,"SAS 2";#N/A,#N/A,FALSE,"CIDS";#N/A,#N/A,FALSE,"CIDS 2";#N/A,#N/A,FALSE,"ComOps";#N/A,#N/A,FALSE,"ComOps2";#N/A,#N/A,FALSE,"Mark";#N/A,#N/A,FALSE,"Mark2";#N/A,#N/A,FALSE,"Corp";#N/A,#N/A,FALSE,"Corp2";#N/A,#N/A,FALSE,"Extra2"}</definedName>
    <definedName name="qssss" hidden="1">{#N/A,"PURCHM",FALSE,"Business Analysis";#N/A,"SPADD",FALSE,"Business Analysis"}</definedName>
    <definedName name="qt" hidden="1">{"oct_res_comm",#N/A,FALSE,"VarToBud"}</definedName>
    <definedName name="Quarter_Select" localSheetId="7">#REF!</definedName>
    <definedName name="Quarter_Select" localSheetId="4">#REF!</definedName>
    <definedName name="Quarter_Select">#REF!</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w" hidden="1">{#N/A,#N/A,FALSE,"REPORT"}</definedName>
    <definedName name="qwdw" hidden="1">{"Otosan",#N/A,FALSE,"9511kar(TL)"}</definedName>
    <definedName name="qwe" hidden="1">{#N/A,"PURADD",FALSE,"Business Analysis";#N/A,"PURSPP",FALSE,"Business Analysis";#N/A,"CTGIND",FALSE,"Business Analysis";#N/A,"PURCHM",FALSE,"Business Analysis";#N/A,"SPADD",FALSE,"Business Analysis";#N/A,"EPOXY",FALSE,"Business Analysis";#N/A,"PURPER",FALSE,"Business Analysis"}</definedName>
    <definedName name="qweqweqwe" hidden="1">{#N/A,#N/A,TRUE,"0 Deckbl.";#N/A,#N/A,TRUE,"S 1 Komm";#N/A,#N/A,TRUE,"S 1a Komm";#N/A,#N/A,TRUE,"S 1b Komm";#N/A,#N/A,TRUE,"S  2 DBR";#N/A,#N/A,TRUE,"S  3 Sparten";#N/A,#N/A,TRUE,"S 4  Betr. K.";#N/A,#N/A,TRUE,"6 Bilanz";#N/A,#N/A,TRUE,"6a Bilanz ";#N/A,#N/A,TRUE,"6b Bilanz ";#N/A,#N/A,TRUE,"7 GS I";#N/A,#N/A,TRUE,"S 8 EQ-GuV"}</definedName>
    <definedName name="qweqwesg" hidden="1">{#N/A,#N/A,FALSE,"Umsatz CH";#N/A,#N/A,FALSE,"ER CH";#N/A,#N/A,FALSE,"EA CH (2) ";#N/A,#N/A,FALSE,"EA CH";#N/A,#N/A,FALSE,"EA CH (3) ";#N/A,#N/A,FALSE,"EA CH (4)";#N/A,#N/A,FALSE,"KA CH";#N/A,#N/A,FALSE,"KA CH  (2)";#N/A,#N/A,FALSE,"KA CH  (3)";#N/A,#N/A,FALSE,"KA CH (4)"}</definedName>
    <definedName name="qwer" hidden="1">{"pro_view",#N/A,FALSE,"EEFSNAP2";"rep_view",#N/A,FALSE,"EEFSNAP2"}</definedName>
    <definedName name="qwerqew" hidden="1">{"mgmt forecast",#N/A,FALSE,"Mgmt Forecast";"dcf table",#N/A,FALSE,"Mgmt Forecast";"sensitivity",#N/A,FALSE,"Mgmt Forecast";"table inputs",#N/A,FALSE,"Mgmt Forecast";"calculations",#N/A,FALSE,"Mgmt Forecast"}</definedName>
    <definedName name="qwerqwerqwe" hidden="1">{"orixcsc",#N/A,FALSE,"ORIX CSC";"orixcsc2",#N/A,FALSE,"ORIX CSC"}</definedName>
    <definedName name="qwertqry" hidden="1">{#N/A,#N/A,FALSE,"REPORT"}</definedName>
    <definedName name="qwetqryetytu" hidden="1">{#N/A,#N/A,FALSE,"Pharm";#N/A,#N/A,FALSE,"WWCM"}</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EW" hidden="1">{"'Grafik Kontrol'!$A$1:$J$8"}</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QWQW" hidden="1">{"'Grafik Kontrol'!$A$1:$J$8"}</definedName>
    <definedName name="qwrd" hidden="1">{"ACT",#N/A,FALSE,"Q3Elec P&amp;L fy 99  ";"BUD",#N/A,FALSE,"Q3Elec P&amp;L fy 99  ";"PRIOR",#N/A,FALSE,"Q3Elec P&amp;L fy 99  "}</definedName>
    <definedName name="qws" hidden="1">{"QTD_OTHER",#N/A,FALSE,"QTD"}</definedName>
    <definedName name="qwsa"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qwsd"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qwz" hidden="1">{"QTD_HYCO",#N/A,FALSE,"QTD"}</definedName>
    <definedName name="R_BS" localSheetId="7">#REF!</definedName>
    <definedName name="R_BS">#REF!</definedName>
    <definedName name="R_PL">#REF!</definedName>
    <definedName name="rabota" hidden="1">{#N/A,#N/A,TRUE,"0 Deckbl.";#N/A,#N/A,TRUE,"S 1 Komm";#N/A,#N/A,TRUE,"S 1a Komm";#N/A,#N/A,TRUE,"S 1b Komm";#N/A,#N/A,TRUE,"S  2 DBR";#N/A,#N/A,TRUE,"S  3 Sparten";#N/A,#N/A,TRUE,"S 4  Betr. K.";#N/A,#N/A,TRUE,"6 Bilanz";#N/A,#N/A,TRUE,"6a Bilanz ";#N/A,#N/A,TRUE,"6b Bilanz ";#N/A,#N/A,TRUE,"7 GS I";#N/A,#N/A,TRUE,"S 8 EQ-GuV"}</definedName>
    <definedName name="rachunek" hidden="1">{#N/A,#N/A,FALSE,"F-01";#N/A,#N/A,FALSE,"F-01";#N/A,#N/A,FALSE,"F-01"}</definedName>
    <definedName name="rad" hidden="1">{"PACKAGE",#N/A,FALSE,"CM"}</definedName>
    <definedName name="række">"'Kalkule oversigt'!C50:J50"</definedName>
    <definedName name="Raison">#REF!</definedName>
    <definedName name="range_LE">#REF!</definedName>
    <definedName name="range_year">#REF!</definedName>
    <definedName name="RangeChange" hidden="1">#N/A</definedName>
    <definedName name="RANGESACCPOST">#REF!</definedName>
    <definedName name="rateslist">#REF!</definedName>
    <definedName name="Ratings">#REF!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postSA">#REF!</definedName>
    <definedName name="RBSDAYRATE">#REF!</definedName>
    <definedName name="rd" hidden="1">{"oct_res_comm",#N/A,FALSE,"VarToBud"}</definedName>
    <definedName name="rdx" hidden="1">{"oct_res_comm",#N/A,FALSE,"VarToBud"}</definedName>
    <definedName name="RE">#REF!</definedName>
    <definedName name="rea"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READONLYBACKCOLOUR24">#REF!</definedName>
    <definedName name="READONLYBACKCOLOUR25">#REF!</definedName>
    <definedName name="READONLYBACKCOLOUR33">#REF!</definedName>
    <definedName name="READONLYBACKCOLOUR35">#REF!</definedName>
    <definedName name="READWRITEBACKCOLOUR23">#REF!</definedName>
    <definedName name="READWRITEBACKCOLOUR24">#REF!</definedName>
    <definedName name="READWRITEBACKCOLOUR25">#REF!</definedName>
    <definedName name="READWRITEBACKCOLOUR33">#REF!</definedName>
    <definedName name="READWRITEBACKCOLOUR35">#REF!</definedName>
    <definedName name="REAL_ESTATE">#REF!</definedName>
    <definedName name="RECOM">#REF!</definedName>
    <definedName name="_xlnm.Recorder">#REF!</definedName>
    <definedName name="recourse">#REF!</definedName>
    <definedName name="recoursetobe">#REF!</definedName>
    <definedName name="redo" localSheetId="7" hidden="1">{#N/A,#N/A,FALSE,"ACQ_GRAPHS";#N/A,#N/A,FALSE,"T_1 GRAPHS";#N/A,#N/A,FALSE,"T_2 GRAPHS";#N/A,#N/A,FALSE,"COMB_GRAPHS"}</definedName>
    <definedName name="redo" hidden="1">{#N/A,#N/A,FALSE,"ACQ_GRAPHS";#N/A,#N/A,FALSE,"T_1 GRAPHS";#N/A,#N/A,FALSE,"T_2 GRAPHS";#N/A,#N/A,FALSE,"COMB_GRAPHS"}</definedName>
    <definedName name="reel">#REF!</definedName>
    <definedName name="ref">#REF!</definedName>
    <definedName name="Ref_YEAR">#REF!</definedName>
    <definedName name="reggie" hidden="1">{#N/A,#N/A,FALSE,"Pharm";#N/A,#N/A,FALSE,"WWCM"}</definedName>
    <definedName name="RèglesAmort">#REF!</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l" hidden="1">{#N/A,#N/A,FALSE,"Aging Summary";#N/A,#N/A,FALSE,"Ratio Analysis";#N/A,#N/A,FALSE,"Test 120 Day Accts";#N/A,#N/A,FALSE,"Tickmarks"}</definedName>
    <definedName name="REP">#REF!</definedName>
    <definedName name="Repo">#REF!</definedName>
    <definedName name="Report" hidden="1">{#N/A,#N/A,FALSE,"Report Print"}</definedName>
    <definedName name="report_type">#REF!</definedName>
    <definedName name="ReportCreated">TRUE</definedName>
    <definedName name="ReportGroup" hidden="1">0</definedName>
    <definedName name="ReportLevel">#REF!</definedName>
    <definedName name="ReportLevelb">#REF!</definedName>
    <definedName name="ReportList">#REF!</definedName>
    <definedName name="ReportMonth">#REF!</definedName>
    <definedName name="ReportPage1" hidden="1">{"Annual_Income",#N/A,FALSE,"Report Page";"Balance_Cash_Flow",#N/A,FALSE,"Report Page";"Quarterly_Income",#N/A,FALSE,"Report Page"}</definedName>
    <definedName name="ReportVersion">#REF!</definedName>
    <definedName name="ReportYear">#REF!</definedName>
    <definedName name="Req_Property_Officer_Prop_Manager">#REF!</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QUIREBUDGETJOURNALSFLAG23">#REF!</definedName>
    <definedName name="REQUIREBUDGETJOURNALSFLAG24">#REF!</definedName>
    <definedName name="REQUIREBUDGETJOURNALSFLAG25">#REF!</definedName>
    <definedName name="REQUIREBUDGETJOURNALSFLAG33">#REF!</definedName>
    <definedName name="REQUIREBUDGETJOURNALSFLAG35">#REF!</definedName>
    <definedName name="rere" hidden="1">{#N/A,#N/A,FALSE,"ORIX CSC"}</definedName>
    <definedName name="rerere" hidden="1">{"mgmt forecast",#N/A,FALSE,"Mgmt Forecast";"dcf table",#N/A,FALSE,"Mgmt Forecast";"sensitivity",#N/A,FALSE,"Mgmt Forecast";"table inputs",#N/A,FALSE,"Mgmt Forecast";"calculations",#N/A,FALSE,"Mgmt Forecast"}</definedName>
    <definedName name="resp." hidden="1">{#N/A,#N/A,FALSE,"Pharm";#N/A,#N/A,FALSE,"WWCM"}</definedName>
    <definedName name="RESPONSIBILITYAPPLICATIONID1">#REF!</definedName>
    <definedName name="RESPONSIBILITYAPPLICATIONID10">#REF!</definedName>
    <definedName name="RESPONSIBILITYAPPLICATIONID11">#REF!</definedName>
    <definedName name="RESPONSIBILITYAPPLICATIONID12">#REF!</definedName>
    <definedName name="RESPONSIBILITYAPPLICATIONID13">#REF!</definedName>
    <definedName name="RESPONSIBILITYAPPLICATIONID14">#REF!</definedName>
    <definedName name="RESPONSIBILITYAPPLICATIONID15">#REF!</definedName>
    <definedName name="RESPONSIBILITYAPPLICATIONID16">#REF!</definedName>
    <definedName name="RESPONSIBILITYAPPLICATIONID17">#REF!</definedName>
    <definedName name="RESPONSIBILITYAPPLICATIONID18">#REF!</definedName>
    <definedName name="RESPONSIBILITYAPPLICATIONID19">#REF!</definedName>
    <definedName name="RESPONSIBILITYAPPLICATIONID2">#REF!</definedName>
    <definedName name="RESPONSIBILITYAPPLICATIONID20">#REF!</definedName>
    <definedName name="RESPONSIBILITYAPPLICATIONID21">#REF!</definedName>
    <definedName name="RESPONSIBILITYAPPLICATIONID22">#REF!</definedName>
    <definedName name="RESPONSIBILITYAPPLICATIONID23">#REF!</definedName>
    <definedName name="RESPONSIBILITYAPPLICATIONID24">#REF!</definedName>
    <definedName name="RESPONSIBILITYAPPLICATIONID25">#REF!</definedName>
    <definedName name="RESPONSIBILITYAPPLICATIONID26">#REF!</definedName>
    <definedName name="RESPONSIBILITYAPPLICATIONID27">#REF!</definedName>
    <definedName name="RESPONSIBILITYAPPLICATIONID28">#REF!</definedName>
    <definedName name="RESPONSIBILITYAPPLICATIONID29">#REF!</definedName>
    <definedName name="RESPONSIBILITYAPPLICATIONID3">#REF!</definedName>
    <definedName name="RESPONSIBILITYAPPLICATIONID30">#REF!</definedName>
    <definedName name="RESPONSIBILITYAPPLICATIONID31">#REF!</definedName>
    <definedName name="RESPONSIBILITYAPPLICATIONID32">#REF!</definedName>
    <definedName name="RESPONSIBILITYAPPLICATIONID33">#REF!</definedName>
    <definedName name="RESPONSIBILITYAPPLICATIONID34">#REF!</definedName>
    <definedName name="RESPONSIBILITYAPPLICATIONID35">#REF!</definedName>
    <definedName name="RESPONSIBILITYAPPLICATIONID36">#REF!</definedName>
    <definedName name="RESPONSIBILITYAPPLICATIONID37">#REF!</definedName>
    <definedName name="RESPONSIBILITYAPPLICATIONID38">#REF!</definedName>
    <definedName name="RESPONSIBILITYAPPLICATIONID4">#REF!</definedName>
    <definedName name="RESPONSIBILITYAPPLICATIONID5">#REF!</definedName>
    <definedName name="RESPONSIBILITYAPPLICATIONID6">#REF!</definedName>
    <definedName name="RESPONSIBILITYAPPLICATIONID7">#REF!</definedName>
    <definedName name="RESPONSIBILITYAPPLICATIONID8">#REF!</definedName>
    <definedName name="RESPONSIBILITYAPPLICATIONID9">#REF!</definedName>
    <definedName name="RESPONSIBILITYID1">#REF!</definedName>
    <definedName name="RESPONSIBILITYID10">#REF!</definedName>
    <definedName name="RESPONSIBILITYID11">#REF!</definedName>
    <definedName name="RESPONSIBILITYID12">#REF!</definedName>
    <definedName name="RESPONSIBILITYID13">#REF!</definedName>
    <definedName name="RESPONSIBILITYID14">#REF!</definedName>
    <definedName name="RESPONSIBILITYID15">#REF!</definedName>
    <definedName name="RESPONSIBILITYID16">#REF!</definedName>
    <definedName name="RESPONSIBILITYID17">#REF!</definedName>
    <definedName name="RESPONSIBILITYID18">#REF!</definedName>
    <definedName name="RESPONSIBILITYID19">#REF!</definedName>
    <definedName name="RESPONSIBILITYID2">#REF!</definedName>
    <definedName name="RESPONSIBILITYID20">#REF!</definedName>
    <definedName name="RESPONSIBILITYID21">#REF!</definedName>
    <definedName name="RESPONSIBILITYID22">#REF!</definedName>
    <definedName name="RESPONSIBILITYID23">#REF!</definedName>
    <definedName name="RESPONSIBILITYID24">#REF!</definedName>
    <definedName name="RESPONSIBILITYID25">#REF!</definedName>
    <definedName name="RESPONSIBILITYID26">#REF!</definedName>
    <definedName name="RESPONSIBILITYID27">#REF!</definedName>
    <definedName name="RESPONSIBILITYID28">#REF!</definedName>
    <definedName name="RESPONSIBILITYID29">#REF!</definedName>
    <definedName name="RESPONSIBILITYID3">#REF!</definedName>
    <definedName name="RESPONSIBILITYID30">#REF!</definedName>
    <definedName name="RESPONSIBILITYID31">#REF!</definedName>
    <definedName name="RESPONSIBILITYID32">#REF!</definedName>
    <definedName name="RESPONSIBILITYID33">#REF!</definedName>
    <definedName name="RESPONSIBILITYID34">#REF!</definedName>
    <definedName name="RESPONSIBILITYID35">#REF!</definedName>
    <definedName name="RESPONSIBILITYID36">#REF!</definedName>
    <definedName name="RESPONSIBILITYID37">#REF!</definedName>
    <definedName name="RESPONSIBILITYID38">#REF!</definedName>
    <definedName name="RESPONSIBILITYID4">#REF!</definedName>
    <definedName name="RESPONSIBILITYID5">#REF!</definedName>
    <definedName name="RESPONSIBILITYID6">#REF!</definedName>
    <definedName name="RESPONSIBILITYID7">#REF!</definedName>
    <definedName name="RESPONSIBILITYID8">#REF!</definedName>
    <definedName name="RESPONSIBILITYID9">#REF!</definedName>
    <definedName name="RESPONSIBILITYNAME1">#REF!</definedName>
    <definedName name="RESPONSIBILITYNAME10">#REF!</definedName>
    <definedName name="RESPONSIBILITYNAME11">#REF!</definedName>
    <definedName name="RESPONSIBILITYNAME12">#REF!</definedName>
    <definedName name="RESPONSIBILITYNAME13">#REF!</definedName>
    <definedName name="RESPONSIBILITYNAME14">#REF!</definedName>
    <definedName name="RESPONSIBILITYNAME15">#REF!</definedName>
    <definedName name="RESPONSIBILITYNAME16">#REF!</definedName>
    <definedName name="RESPONSIBILITYNAME17">#REF!</definedName>
    <definedName name="RESPONSIBILITYNAME18">#REF!</definedName>
    <definedName name="RESPONSIBILITYNAME19">#REF!</definedName>
    <definedName name="RESPONSIBILITYNAME2">#REF!</definedName>
    <definedName name="RESPONSIBILITYNAME20">#REF!</definedName>
    <definedName name="RESPONSIBILITYNAME21">#REF!</definedName>
    <definedName name="RESPONSIBILITYNAME22">#REF!</definedName>
    <definedName name="RESPONSIBILITYNAME23">#REF!</definedName>
    <definedName name="RESPONSIBILITYNAME24">#REF!</definedName>
    <definedName name="RESPONSIBILITYNAME25">#REF!</definedName>
    <definedName name="RESPONSIBILITYNAME26">#REF!</definedName>
    <definedName name="RESPONSIBILITYNAME27">#REF!</definedName>
    <definedName name="RESPONSIBILITYNAME28">#REF!</definedName>
    <definedName name="RESPONSIBILITYNAME29">#REF!</definedName>
    <definedName name="RESPONSIBILITYNAME3">#REF!</definedName>
    <definedName name="RESPONSIBILITYNAME30">#REF!</definedName>
    <definedName name="RESPONSIBILITYNAME31">#REF!</definedName>
    <definedName name="RESPONSIBILITYNAME32">#REF!</definedName>
    <definedName name="RESPONSIBILITYNAME33">#REF!</definedName>
    <definedName name="RESPONSIBILITYNAME34">#REF!</definedName>
    <definedName name="RESPONSIBILITYNAME35">#REF!</definedName>
    <definedName name="RESPONSIBILITYNAME36">#REF!</definedName>
    <definedName name="RESPONSIBILITYNAME37">#REF!</definedName>
    <definedName name="RESPONSIBILITYNAME38">#REF!</definedName>
    <definedName name="RESPONSIBILITYNAME4">#REF!</definedName>
    <definedName name="RESPONSIBILITYNAME5">#REF!</definedName>
    <definedName name="RESPONSIBILITYNAME6">#REF!</definedName>
    <definedName name="RESPONSIBILITYNAME7">#REF!</definedName>
    <definedName name="RESPONSIBILITYNAME8">#REF!</definedName>
    <definedName name="RESPONSIBILITYNAME9">#REF!</definedName>
    <definedName name="ret" hidden="1">{#N/A,#N/A,TRUE,"recap";"variable",#N/A,TRUE,"variable";"usages",#N/A,TRUE,"usages";"volume",#N/A,TRUE,"volume";"quantity",#N/A,TRUE,"quantity";"total cost",#N/A,TRUE,"cost";"purchase price",#N/A,TRUE,"purchase";"production",#N/A,TRUE,"prod";"saf. qual.",#N/A,TRUE,"safqual"}</definedName>
    <definedName name="retw" hidden="1">{#N/A,#N/A,TRUE,"recap";"variable",#N/A,TRUE,"variable";"usages",#N/A,TRUE,"usages";"volume",#N/A,TRUE,"volume";"quantity",#N/A,TRUE,"quantity";"total cost",#N/A,TRUE,"cost";"purchase price",#N/A,TRUE,"purchase";"production",#N/A,TRUE,"prod";"saf. qual.",#N/A,TRUE,"safqual"}</definedName>
    <definedName name="Rev">#REF!</definedName>
    <definedName name="REV_check">#REF!</definedName>
    <definedName name="REV_Data">#REF!</definedName>
    <definedName name="REV_M_AC">#REF!</definedName>
    <definedName name="REV_M_BU">#REF!</definedName>
    <definedName name="REV_M_LY">#REF!</definedName>
    <definedName name="REV_M_QR">#REF!</definedName>
    <definedName name="REV_Q">#REF!</definedName>
    <definedName name="REV_Quarter">#REF!</definedName>
    <definedName name="REV_Range1">#REF!</definedName>
    <definedName name="REV_S1">#REF!</definedName>
    <definedName name="REV_S2">#REF!</definedName>
    <definedName name="REV_S3">#REF!</definedName>
    <definedName name="REV_S4">#REF!</definedName>
    <definedName name="REV_S5">#REF!</definedName>
    <definedName name="REV_series">#REF!</definedName>
    <definedName name="REV_Version">#REF!</definedName>
    <definedName name="REV_Year">#REF!</definedName>
    <definedName name="REV_YTD">#REF!</definedName>
    <definedName name="REV_Ytd_AC">#REF!</definedName>
    <definedName name="REV_Ytd_BU">#REF!</definedName>
    <definedName name="Rev_Ytd_LY">#REF!</definedName>
    <definedName name="REV_Ytd_QR">#REF!</definedName>
    <definedName name="rev00">#REF!</definedName>
    <definedName name="REV2_check">#REF!</definedName>
    <definedName name="REV2_M_AC">#REF!</definedName>
    <definedName name="REV2_M_BU">#REF!</definedName>
    <definedName name="REV2_M_LY">#REF!</definedName>
    <definedName name="REV2_M_QR">#REF!</definedName>
    <definedName name="REV2_Range1">#REF!</definedName>
    <definedName name="REV2_S1">#REF!</definedName>
    <definedName name="REV2_S2">#REF!</definedName>
    <definedName name="REV2_S3">#REF!</definedName>
    <definedName name="REV2_S4">#REF!</definedName>
    <definedName name="REV2_series">#REF!</definedName>
    <definedName name="REV2_Ytd_AC">#REF!</definedName>
    <definedName name="REV2_Ytd_BU">#REF!</definedName>
    <definedName name="REV2_Ytd_LY">#REF!</definedName>
    <definedName name="REV2_Ytd_QR">#REF!</definedName>
    <definedName name="REVENUE" localSheetId="7">#REF!</definedName>
    <definedName name="REVENUE">#REF!</definedName>
    <definedName name="Revenues" localSheetId="7">#REF!</definedName>
    <definedName name="Revenues">#REF!</definedName>
    <definedName name="rew" hidden="1">{#N/A,#N/A,FALSE,"Aging Summary";#N/A,#N/A,FALSE,"Ratio Analysis";#N/A,#N/A,FALSE,"Test 120 Day Accts";#N/A,#N/A,FALSE,"Tickmarks"}</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ewq" hidden="1">{"sales growth",#N/A,FALSE,"summary";"oper income",#N/A,FALSE,"summary";"oros rank",#N/A,FALSE,"summary";"net assets",#N/A,FALSE,"summary";"asset turnover",#N/A,FALSE,"summary";"orona",#N/A,FALSE,"summary"}</definedName>
    <definedName name="rewtet" hidden="1">{#N/A,#N/A,FALSE,"Umsatz 99";#N/A,#N/A,FALSE,"ER 99 "}</definedName>
    <definedName name="rf2e" hidden="1">{#N/A,#N/A,FALSE,"Pharm";#N/A,#N/A,FALSE,"WWCM"}</definedName>
    <definedName name="rfedsgersg" hidden="1">{"Forecast",#N/A,FALSE,"Current Year";"BOY Analysis",#N/A,FALSE,"Current Year"}</definedName>
    <definedName name="RFS" localSheetId="7">#REF!</definedName>
    <definedName name="RFS">#REF!</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hodiaEU">#REF!</definedName>
    <definedName name="RhodiaS">#REF!</definedName>
    <definedName name="RhodiaT">#REF!</definedName>
    <definedName name="rhtrt" hidden="1">{#N/A,#N/A,TRUE,"recap";"variable",#N/A,TRUE,"variable";"usages",#N/A,TRUE,"usages";"volume",#N/A,TRUE,"volume";"quantity",#N/A,TRUE,"quantity";"total cost",#N/A,TRUE,"cost";"purchase price",#N/A,TRUE,"purchase";"production",#N/A,TRUE,"prod";"saf. qual.",#N/A,TRUE,"safqual"}</definedName>
    <definedName name="RICE_Team">#REF!</definedName>
    <definedName name="Rinsertacctprop1" localSheetId="7">#REF!</definedName>
    <definedName name="Rinsertacctprop1">#REF!</definedName>
    <definedName name="Rinsertacctprop10" localSheetId="7">#REF!</definedName>
    <definedName name="Rinsertacctprop10">#REF!</definedName>
    <definedName name="Rinsertacctprop2" localSheetId="7">#REF!</definedName>
    <definedName name="Rinsertacctprop2">#REF!</definedName>
    <definedName name="Rinsertacctprop3" localSheetId="7">#REF!</definedName>
    <definedName name="Rinsertacctprop3">#REF!</definedName>
    <definedName name="Rinsertacctprop4">#REF!</definedName>
    <definedName name="Rinsertacctprop5">#REF!</definedName>
    <definedName name="Rinsertacctprop6">#REF!</definedName>
    <definedName name="Rinsertacctprop7">#REF!</definedName>
    <definedName name="Rinsertacctprop8">#REF!</definedName>
    <definedName name="Rinsertacctprop9">#REF!</definedName>
    <definedName name="Rinsertsacc1">#REF!</definedName>
    <definedName name="Rinsertsacc10" localSheetId="7">#REF!</definedName>
    <definedName name="Rinsertsacc10">#REF!</definedName>
    <definedName name="Rinsertsacc2" localSheetId="7">#REF!</definedName>
    <definedName name="Rinsertsacc2">#REF!</definedName>
    <definedName name="Rinsertsacc3" localSheetId="7">#REF!</definedName>
    <definedName name="Rinsertsacc3">#REF!</definedName>
    <definedName name="Rinsertsacc4">#REF!</definedName>
    <definedName name="Rinsertsacc5">#REF!</definedName>
    <definedName name="Rinsertsacc6">#REF!</definedName>
    <definedName name="Rinsertsacc7">#REF!</definedName>
    <definedName name="Rinsertsacc8">#REF!</definedName>
    <definedName name="Rinsertsacc9">#REF!</definedName>
    <definedName name="Rinsertsaccprop1">#REF!</definedName>
    <definedName name="Rinsertsaccprop10" localSheetId="7">#REF!</definedName>
    <definedName name="Rinsertsaccprop10">#REF!</definedName>
    <definedName name="Rinsertsaccprop2" localSheetId="7">#REF!</definedName>
    <definedName name="Rinsertsaccprop2">#REF!</definedName>
    <definedName name="Rinsertsaccprop3" localSheetId="7">#REF!</definedName>
    <definedName name="Rinsertsaccprop3">#REF!</definedName>
    <definedName name="Rinsertsaccprop4">#REF!</definedName>
    <definedName name="Rinsertsaccprop5">#REF!</definedName>
    <definedName name="Rinsertsaccprop6">#REF!</definedName>
    <definedName name="Rinsertsaccprop7">#REF!</definedName>
    <definedName name="Rinsertsaccprop8">#REF!</definedName>
    <definedName name="Rinsertsaccprop9">#REF!</definedName>
    <definedName name="Rinsertstaniv1">#REF!</definedName>
    <definedName name="Rinsertunitacct1">#REF!</definedName>
    <definedName name="Rinsertunitacct10" localSheetId="7">#REF!</definedName>
    <definedName name="Rinsertunitacct10">#REF!</definedName>
    <definedName name="Rinsertunitacct2" localSheetId="7">#REF!</definedName>
    <definedName name="Rinsertunitacct2">#REF!</definedName>
    <definedName name="Rinsertunitacct3" localSheetId="7">#REF!</definedName>
    <definedName name="Rinsertunitacct3">#REF!</definedName>
    <definedName name="Rinsertunitacct4">#REF!</definedName>
    <definedName name="Rinsertunitacct5">#REF!</definedName>
    <definedName name="Rinsertunitacct6">#REF!</definedName>
    <definedName name="Rinsertunitacct7">#REF!</definedName>
    <definedName name="Rinsertunitacct8">#REF!</definedName>
    <definedName name="Rinsertunitacct9">#REF!</definedName>
    <definedName name="Risk">#REF!</definedName>
    <definedName name="rixi" hidden="1">{"oct_res_comm",#N/A,FALSE,"VarToBud"}</definedName>
    <definedName name="rjhjdf" hidden="1">{#N/A,#N/A,FALSE,"МТВ"}</definedName>
    <definedName name="rjod" hidden="1">{"detail",#N/A,FALSE,"mfg";"summary",#N/A,FALSE,"mfg"}</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kods" hidden="1">{"detail",#N/A,FALSE,"mfg";"summary",#N/A,FALSE,"mfg"}</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ngAcctList">#REF!</definedName>
    <definedName name="rngAsset">#REF!</definedName>
    <definedName name="rngAVGRATE">#REF!</definedName>
    <definedName name="rngBCI_AcctID">#REF!</definedName>
    <definedName name="rngBCI_ReptLine">#REF!</definedName>
    <definedName name="rngBodyText">#REF!</definedName>
    <definedName name="RngBottomRight">#REF!</definedName>
    <definedName name="rngColDelChars">#REF!</definedName>
    <definedName name="rngColumnDelete">#REF!</definedName>
    <definedName name="rngCreateLog">#REF!</definedName>
    <definedName name="rngCurrentYr">#REF!</definedName>
    <definedName name="rngDeleteColumns" localSheetId="7">#REF!</definedName>
    <definedName name="rngDeleteColumns">#REF!</definedName>
    <definedName name="rngDeleteRows" localSheetId="7">#REF!</definedName>
    <definedName name="rngDeleteRows">#REF!</definedName>
    <definedName name="rngDoc">#REF!</definedName>
    <definedName name="rngEmail" localSheetId="7">#REF!</definedName>
    <definedName name="rngEmail">#REF!</definedName>
    <definedName name="rngEOMRATE">#REF!</definedName>
    <definedName name="rngFileDir">#REF!</definedName>
    <definedName name="rngFileFormat">#REF!</definedName>
    <definedName name="rngFileName">#REF!</definedName>
    <definedName name="rngFilePassword">#REF!</definedName>
    <definedName name="rngPassword" localSheetId="7">#REF!</definedName>
    <definedName name="rngPassword">#REF!</definedName>
    <definedName name="rngPasswordProtect" localSheetId="7">#REF!</definedName>
    <definedName name="rngPasswordProtect">#REF!</definedName>
    <definedName name="rngPrint" localSheetId="7">#REF!</definedName>
    <definedName name="rngPrint">#REF!</definedName>
    <definedName name="rngPriorYr">#REF!</definedName>
    <definedName name="rngRetainFormulas">#REF!</definedName>
    <definedName name="rngSAP_Acct">#REF!</definedName>
    <definedName name="rngSaveFile">#REF!</definedName>
    <definedName name="rngSourceTab">#REF!</definedName>
    <definedName name="rngSubjectLine" localSheetId="7">#REF!</definedName>
    <definedName name="rngSubjectLine">#REF!</definedName>
    <definedName name="rngTabName" localSheetId="7">#REF!</definedName>
    <definedName name="rngTabName">#REF!</definedName>
    <definedName name="rngTopLeft" localSheetId="7">#REF!</definedName>
    <definedName name="rngTopLeft">#REF!</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l" localSheetId="7" hidden="1">{#N/A,#N/A,TRUE,"OFP V03 Summary &amp; Split"}</definedName>
    <definedName name="rol" hidden="1">{#N/A,#N/A,TRUE,"OFP V03 Summary &amp; Split"}</definedName>
    <definedName name="rollouts">#REF!</definedName>
    <definedName name="rota" hidden="1">{#N/A,#N/A,FALSE,"Aging Summary";#N/A,#N/A,FALSE,"Ratio Analysis";#N/A,#N/A,FALSE,"Test 120 Day Accts";#N/A,#N/A,FALSE,"Tickmarks"}</definedName>
    <definedName name="Rounding">#REF!</definedName>
    <definedName name="Row_Titles">#REF!,#REF!,#REF!,#REF!,#REF!,#REF!,#REF!,#REF!,#REF!</definedName>
    <definedName name="rowgroup">#REF!</definedName>
    <definedName name="rowsegment">#REF!</definedName>
    <definedName name="ROWSTOUPLOAD1">#REF!</definedName>
    <definedName name="ROWSTOUPLOAD10">#REF!</definedName>
    <definedName name="ROWSTOUPLOAD11">#REF!</definedName>
    <definedName name="ROWSTOUPLOAD12">#REF!</definedName>
    <definedName name="ROWSTOUPLOAD13">#REF!</definedName>
    <definedName name="ROWSTOUPLOAD14">#REF!</definedName>
    <definedName name="ROWSTOUPLOAD15">#REF!</definedName>
    <definedName name="ROWSTOUPLOAD16">#REF!</definedName>
    <definedName name="ROWSTOUPLOAD17">#REF!</definedName>
    <definedName name="ROWSTOUPLOAD18">#REF!</definedName>
    <definedName name="ROWSTOUPLOAD19">#REF!</definedName>
    <definedName name="ROWSTOUPLOAD2">#REF!</definedName>
    <definedName name="ROWSTOUPLOAD20">#REF!</definedName>
    <definedName name="ROWSTOUPLOAD21">#REF!</definedName>
    <definedName name="ROWSTOUPLOAD22">#REF!</definedName>
    <definedName name="ROWSTOUPLOAD23">#REF!</definedName>
    <definedName name="ROWSTOUPLOAD24">#REF!</definedName>
    <definedName name="ROWSTOUPLOAD25">#REF!</definedName>
    <definedName name="ROWSTOUPLOAD26">#REF!</definedName>
    <definedName name="ROWSTOUPLOAD27">#REF!</definedName>
    <definedName name="ROWSTOUPLOAD28">#REF!</definedName>
    <definedName name="ROWSTOUPLOAD29">#REF!</definedName>
    <definedName name="ROWSTOUPLOAD3">#REF!</definedName>
    <definedName name="ROWSTOUPLOAD30">#REF!</definedName>
    <definedName name="ROWSTOUPLOAD31">#REF!</definedName>
    <definedName name="ROWSTOUPLOAD32">#REF!</definedName>
    <definedName name="ROWSTOUPLOAD33">#REF!</definedName>
    <definedName name="ROWSTOUPLOAD34">#REF!</definedName>
    <definedName name="ROWSTOUPLOAD35">#REF!</definedName>
    <definedName name="ROWSTOUPLOAD36">#REF!</definedName>
    <definedName name="ROWSTOUPLOAD37">#REF!</definedName>
    <definedName name="ROWSTOUPLOAD38">#REF!</definedName>
    <definedName name="ROWSTOUPLOAD4">#REF!</definedName>
    <definedName name="ROWSTOUPLOAD5">#REF!</definedName>
    <definedName name="ROWSTOUPLOAD6">#REF!</definedName>
    <definedName name="ROWSTOUPLOAD7">#REF!</definedName>
    <definedName name="ROWSTOUPLOAD8">#REF!</definedName>
    <definedName name="ROWSTOUPLOAD9">#REF!</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PP">#REF!</definedName>
    <definedName name="RptEmailAddress">#REF!</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#REF!</definedName>
    <definedName name="rr.kk" hidden="1">{#N/A,#N/A,FALSE,"Umsatz CH";#N/A,#N/A,FALSE,"ER CH";#N/A,#N/A,FALSE,"EA CH (2) ";#N/A,#N/A,FALSE,"EA CH";#N/A,#N/A,FALSE,"EA CH (3) ";#N/A,#N/A,FALSE,"EA CH (4)";#N/A,#N/A,FALSE,"KA CH";#N/A,#N/A,FALSE,"KA CH  (2)";#N/A,#N/A,FALSE,"KA CH  (3)";#N/A,#N/A,FALSE,"KA CH (4)"}</definedName>
    <definedName name="rrr" hidden="1">{#N/A,"PURCHM",FALSE,"Business Analysis";#N/A,"SPADD",FALSE,"Business Analysis"}</definedName>
    <definedName name="rrrr" hidden="1">{"vol data",#N/A,FALSE,"Datasheet";"vol graph",#N/A,FALSE,"Volume";"price data",#N/A,FALSE,"Datasheet";"price graph",#N/A,FALSE,"Price";"dp data",#N/A,FALSE,"Datasheet";"dp graph",#N/A,FALSE,"DirectProfit"}</definedName>
    <definedName name="rrrrr" hidden="1">{#N/A,#N/A,FALSE,"Pharm";#N/A,#N/A,FALSE,"WWCM"}</definedName>
    <definedName name="rrrrrrr"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rrrrrrrr" hidden="1">{"'RCIM'!$E$128"}</definedName>
    <definedName name="rrrtrrt" hidden="1">{#N/A,#N/A,FALSE,"Aging Summary";#N/A,#N/A,FALSE,"Ratio Analysis";#N/A,#N/A,FALSE,"Test 120 Day Accts";#N/A,#N/A,FALSE,"Tickmarks"}</definedName>
    <definedName name="rsac" hidden="1">{"PAGE 1",#N/A,FALSE,"COS Excluding Geismar";"PAGE 2",#N/A,FALSE,"COS Excluding Geismar";"PAGE 3",#N/A,FALSE,"COS Excluding Geismar"}</definedName>
    <definedName name="RSS">#REF!</definedName>
    <definedName name="rt" hidden="1">{"detail",#N/A,FALSE,"mfg";"summary",#N/A,FALSE,"mfg"}</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ds" hidden="1">{"ICD Details",#N/A,FALSE,"Current Yr";"ICD Details",#N/A,FALSE,"Budget";"ICD Details",#N/A,FALSE,"Prior Year"}</definedName>
    <definedName name="rtfg" hidden="1">{"LAPO2N2",#N/A,FALSE,"CM";"TOTTEXAS",#N/A,FALSE,"CM";"LOUISIANA",#N/A,FALSE,"CM";"GENERALH2",#N/A,FALSE,"CM";"PRS",#N/A,FALSE,"CM";"PACKAGE",#N/A,FALSE,"CM";"OTHER",#N/A,FALSE,"CM"}</definedName>
    <definedName name="rtgh" hidden="1">{#N/A,#N/A,TRUE,"Sheet1";#N/A,#N/A,TRUE,"Sheet2";#N/A,#N/A,TRUE,"Sheet3";#N/A,#N/A,TRUE,"Sheet4";#N/A,#N/A,TRUE,"Sheet5";#N/A,#N/A,TRUE,"Sheet6";#N/A,#N/A,TRUE,"Sheet7"}</definedName>
    <definedName name="RTHDaily" hidden="1">2</definedName>
    <definedName name="RTHDefault" hidden="1">1</definedName>
    <definedName name="RTHIncludeActive" hidden="1">1</definedName>
    <definedName name="RTHIncludeActiveNonActive" hidden="1">2</definedName>
    <definedName name="RTHIncludeAll" hidden="1">3</definedName>
    <definedName name="RTHIncludeWeekdays" hidden="1">2</definedName>
    <definedName name="RTHMonthly" hidden="1">4</definedName>
    <definedName name="RTHOrientCol" hidden="1">2</definedName>
    <definedName name="RTHOrientRow" hidden="1">1</definedName>
    <definedName name="RTHQuarterly" hidden="1">5</definedName>
    <definedName name="RTHSortAscend" hidden="1">1</definedName>
    <definedName name="RTHSortDescend" hidden="1">2</definedName>
    <definedName name="RTHWeekly" hidden="1">3</definedName>
    <definedName name="RTHYearly" hidden="1">6</definedName>
    <definedName name="rtiri" hidden="1">{#N/A,#N/A,TRUE,"recap";"variable",#N/A,TRUE,"variable";"usages",#N/A,TRUE,"usages";"volume",#N/A,TRUE,"volume";"quantity",#N/A,TRUE,"quantity";"total cost",#N/A,TRUE,"cost";"purchase price",#N/A,TRUE,"purchase";"production",#N/A,TRUE,"prod";"saf. qual.",#N/A,TRUE,"safqual"}</definedName>
    <definedName name="rtnb" hidden="1">{"vol data",#N/A,FALSE,"Datasheet";"vol graph",#N/A,FALSE,"Volume";"price data",#N/A,FALSE,"Datasheet";"price graph",#N/A,FALSE,"Price";"dp data",#N/A,FALSE,"Datasheet";"dp graph",#N/A,FALSE,"DirectProfit"}</definedName>
    <definedName name="rtr" hidden="1">{#N/A,#N/A,TRUE,"recap";"variable",#N/A,TRUE,"variable";"usages",#N/A,TRUE,"usages";"volume",#N/A,TRUE,"volume";"quantity",#N/A,TRUE,"quantity";"total cost",#N/A,TRUE,"cost";"purchase price",#N/A,TRUE,"purchase";"production",#N/A,TRUE,"prod";"saf. qual.",#N/A,TRUE,"safqual"}</definedName>
    <definedName name="rtre" hidden="1">{#N/A,#N/A,FALSE,"Umsatz CH";#N/A,#N/A,FALSE,"ER CH";#N/A,#N/A,FALSE,"EA CH (2) ";#N/A,#N/A,FALSE,"EA CH";#N/A,#N/A,FALSE,"EA CH (3) ";#N/A,#N/A,FALSE,"EA CH (4)";#N/A,#N/A,FALSE,"KA CH";#N/A,#N/A,FALSE,"KA CH  (2)";#N/A,#N/A,FALSE,"KA CH  (3)";#N/A,#N/A,FALSE,"KA CH (4)"}</definedName>
    <definedName name="rty" hidden="1">{#N/A,#N/A,FALSE,"МТВ"}</definedName>
    <definedName name="rtyf" hidden="1">{"ANAR",#N/A,FALSE,"Dist total";"MARGEN",#N/A,FALSE,"Dist total";"COMENTARIO",#N/A,FALSE,"Ficha CODICE";"CONSEJO",#N/A,FALSE,"Dist p0";"uno",#N/A,FALSE,"Dist total"}</definedName>
    <definedName name="rtyu" hidden="1">{"BA detail",#N/A,FALSE,"Q3YTD "}</definedName>
    <definedName name="rtzertz" hidden="1">{#N/A,#N/A,TRUE,"recap";"variable",#N/A,TRUE,"variable";"usages",#N/A,TRUE,"usages";"volume",#N/A,TRUE,"volume";"quantity",#N/A,TRUE,"quantity";"total cost",#N/A,TRUE,"cost";"purchase price",#N/A,TRUE,"purchase";"production",#N/A,TRUE,"prod";"saf. qual.",#N/A,TRUE,"safqual"}</definedName>
    <definedName name="RubriekSelect">#REF!</definedName>
    <definedName name="RunningHead" hidden="1">#REF!</definedName>
    <definedName name="ruufo" hidden="1">{"detail",#N/A,FALSE,"mfg";"summary",#N/A,FALSE,"mfg"}</definedName>
    <definedName name="rv" hidden="1">{"apci",#N/A,FALSE,"Chem_CY";"eastman",#N/A,FALSE,"Eastman";"betz",#N/A,FALSE,"Betz";"great lakes",#N/A,FALSE,"Great_Lakes";"hercules",#N/A,FALSE,"Hercules Chem Seg Data";"rohm",#N/A,FALSE,"Rohm";"union carbide",#N/A,FALSE,"Union";"witco",#N/A,FALSE,"Witco"}</definedName>
    <definedName name="rw" hidden="1">{#N/A,"PURADD",FALSE,"Business Analysis";#N/A,"PURSPP",FALSE,"Business Analysis";#N/A,"CTGIND",FALSE,"Business Analysis";#N/A,"PURCHM",FALSE,"Business Analysis";#N/A,"SPADD",FALSE,"Business Analysis";#N/A,"EPOXY",FALSE,"Business Analysis";#N/A,"PURPER",FALSE,"Business Analysis"}</definedName>
    <definedName name="rweq" hidden="1">{"TEXO2N2_VOL",#N/A,FALSE,"MTHLYVOL";"TEXH2_VOL",#N/A,FALSE,"MTHLYVOL";"LOUIS_VOL",#N/A,FALSE,"MTHLYVOL";"H2_VOL",#N/A,FALSE,"MTHLYVOL";"O2N2_VOL",#N/A,FALSE,"MTHLYVOL";"PACKAGE_VOL",#N/A,FALSE,"MTHLYVOL"}</definedName>
    <definedName name="rwert" hidden="1">{#N/A,#N/A,FALSE,"Pharm";#N/A,#N/A,FALSE,"WWCM"}</definedName>
    <definedName name="rwew" hidden="1">{"summary",#N/A,FALSE,"summary";"sales growth",#N/A,FALSE,"summary";"oper income",#N/A,FALSE,"summary";"oros rank",#N/A,FALSE,"summary";"net assets",#N/A,FALSE,"summary";"asset turnover",#N/A,FALSE,"summary";"orona",#N/A,FALSE,"summary";"total return",#N/A,FALSE,"summary";"overview",#N/A,FALSE,"summary"}</definedName>
    <definedName name="rwsz" hidden="1">{"Commentary",#N/A,FALSE,"May"}</definedName>
    <definedName name="rwtszr" hidden="1">{#N/A,#N/A,TRUE,"recap";"variable",#N/A,TRUE,"variable";"usages",#N/A,TRUE,"usages";"volume",#N/A,TRUE,"volume";"quantity",#N/A,TRUE,"quantity";"total cost",#N/A,TRUE,"cost";"purchase price",#N/A,TRUE,"purchase";"production",#N/A,TRUE,"prod";"saf. qual.",#N/A,TRUE,"safqual"}</definedName>
    <definedName name="Rwvu.View._.2." hidden="1">#REF!,#REF!</definedName>
    <definedName name="rwxz" hidden="1">{"TXO2N2_SLS",#N/A,FALSE,"MTHLYSLES";"TXH2_SLS",#N/A,FALSE,"MTHLYSLES";"LOUIS_SLS",#N/A,FALSE,"MTHLYSLES";"H2_SLS",#N/A,FALSE,"MTHLYSLES";"O2N2_SLS",#N/A,FALSE,"MTHLYSLES";"PACKAGE_SLS",#N/A,FALSE,"MTHLYSLES"}</definedName>
    <definedName name="rxs" hidden="1">{"Month Summary",#N/A,FALSE,"Summary";"Total Details",#N/A,FALSE,"Current Yr";"Polymers Details",#N/A,FALSE,"Current Yr";"Performance Details",#N/A,FALSE,"Current Yr";"ICD Details",#N/A,FALSE,"Current Yr"}</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{#N/A,#N/A,FALSE,"Index";#N/A,#N/A,FALSE,"1.1";#N/A,#N/A,FALSE,"Scenario Summary"}</definedName>
    <definedName name="S1_S2">#REF!</definedName>
    <definedName name="S1_S2_PQM">#REF!</definedName>
    <definedName name="S1_S2_Stack" localSheetId="4">#REF!</definedName>
    <definedName name="S1_S2_Stack">#REF!</definedName>
    <definedName name="S3ZM">#REF!</definedName>
    <definedName name="S5_drill">#REF!</definedName>
    <definedName name="S5_PF">#REF!</definedName>
    <definedName name="S6_Stack">#REF!</definedName>
    <definedName name="sa" hidden="1">{#N/A,#N/A,FALSE,"Index";#N/A,#N/A,FALSE,"1.1";#N/A,#N/A,FALSE,"Scenario Summary"}</definedName>
    <definedName name="sad" hidden="1">{#N/A,#N/A,FALSE,"BBPREP"}</definedName>
    <definedName name="sadf" hidden="1">{#N/A,#N/A,FALSE,"Index";#N/A,#N/A,FALSE,"1.1";#N/A,#N/A,FALSE,"Scenario Summary"}</definedName>
    <definedName name="sadfsdfsdafsadfsadfsfd" hidden="1">{#N/A,#N/A,FALSE,"Index";#N/A,#N/A,FALSE,"1.1";#N/A,#N/A,FALSE,"Scenario Summary"}</definedName>
    <definedName name="saf"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safd" hidden="1">{#N/A,"PURADD",FALSE,"Business Analysis";#N/A,"PURSPP",FALSE,"Business Analysis";#N/A,"CTGIND",FALSE,"Business Analysis";#N/A,"PURCHM",FALSE,"Business Analysis";#N/A,"SPADD",FALSE,"Business Analysis";#N/A,"EPOXY",FALSE,"Business Analysis";#N/A,"PURPER",FALSE,"Business Analysis"}</definedName>
    <definedName name="sajdD" hidden="1">{"rf19",#N/A,FALSE,"RF19";"rf20",#N/A,FALSE,"RF20";"rf20a",#N/A,FALSE,"RF20A";"rf21",#N/A,FALSE,"RF21";"rf21a",#N/A,FALSE,"RF21A";"rf21b",#N/A,FALSE,"RF21B";"rf22",#N/A,FALSE,"RF22";"rf22a",#N/A,FALSE,"RF22A";"rf22b",#N/A,FALSE,"RF22B"}</definedName>
    <definedName name="Salary_Increase">#REF!</definedName>
    <definedName name="Sales.Sens">#REF!</definedName>
    <definedName name="Sales_Europe">#REF!</definedName>
    <definedName name="Salespp" hidden="1">{"detail",#N/A,FALSE,"mfg";"summary",#N/A,FALSE,"mfg"}</definedName>
    <definedName name="sally" hidden="1">{#N/A,#N/A,FALSE,"Pharm";#N/A,#N/A,FALSE,"WWCM"}</definedName>
    <definedName name="Salome" hidden="1">{#N/A,#N/A,TRUE,"OFP V03 Summary &amp; Split"}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p" hidden="1">1</definedName>
    <definedName name="SAP_translated">#REF!</definedName>
    <definedName name="SAPBEXdnldView" hidden="1">"447PMR2NX272FB4OX3679YRJI"</definedName>
    <definedName name="SAPBEXhrIndnt" hidden="1">"Wide"</definedName>
    <definedName name="SAPBEXrevision" hidden="1">1</definedName>
    <definedName name="sapbexrevision2" hidden="1">6</definedName>
    <definedName name="SAPBEXsysID" hidden="1">"PBW"</definedName>
    <definedName name="SAPBEXwbID" hidden="1">"3YB2WXERJZHVLEFIXJB0H22RL"</definedName>
    <definedName name="SAPCrosstab1">#REF!</definedName>
    <definedName name="SAPCrosstab2">#REF!</definedName>
    <definedName name="SAPCrosstab3">#REF!</definedName>
    <definedName name="SAPCrosstab4">#REF!</definedName>
    <definedName name="SAPCrosstab5">#REF!</definedName>
    <definedName name="SAPCrosstab6">#REF!</definedName>
    <definedName name="SAPCrosstab7">#REF!</definedName>
    <definedName name="SAPCrosstab8">#REF!</definedName>
    <definedName name="SAPFuncF4Help" hidden="1">Main.SAPF4Help()</definedName>
    <definedName name="SAPsysID" hidden="1">"708C5W7SBKP804JT78WJ0JNKI"</definedName>
    <definedName name="SAPwbID" hidden="1">"ARS"</definedName>
    <definedName name="sas" hidden="1">{"detail",#N/A,FALSE,"mfg";"summary",#N/A,FALSE,"mfg"}</definedName>
    <definedName name="SASLASA" hidden="1">{#N/A,#N/A,FALSE,"Aging Summary";#N/A,#N/A,FALSE,"Ratio Analysis";#N/A,#N/A,FALSE,"Test 120 Day Accts";#N/A,#N/A,FALSE,"Tickmarks"}</definedName>
    <definedName name="sawa" hidden="1">{"Header",#N/A,TRUE,"Summary";"ProjectInfo",#N/A,TRUE,"Total Value"}</definedName>
    <definedName name="sc" hidden="1">{"rf19",#N/A,FALSE,"RF19";"rf20",#N/A,FALSE,"RF20";"rf20a",#N/A,FALSE,"RF20A";"rf21",#N/A,FALSE,"RF21";"rf21a",#N/A,FALSE,"RF21A";"rf21b",#N/A,FALSE,"RF21B";"rf22",#N/A,FALSE,"RF22";"rf22a",#N/A,FALSE,"RF22A";"rf22b",#N/A,FALSE,"RF22B"}</definedName>
    <definedName name="scale">#REF!</definedName>
    <definedName name="şçl" hidden="1">Main.SAPF4Help()</definedName>
    <definedName name="score" hidden="1">{"detail",#N/A,FALSE,"mfg";"summary",#N/A,FALSE,"mfg"}</definedName>
    <definedName name="scorecardfy00" hidden="1">{"Comp_of_Price_Effect",#N/A,FALSE,"QTRDPVAR"}</definedName>
    <definedName name="scvolumes">#REF!</definedName>
    <definedName name="sd" hidden="1">{#N/A,#N/A,FALSE,"Index";#N/A,#N/A,FALSE,"1.1";#N/A,#N/A,FALSE,"Scenario Summary"}</definedName>
    <definedName name="sdadad" hidden="1">{#N/A,#N/A,FALSE,"BBPREP"}</definedName>
    <definedName name="sdaf" hidden="1">{#N/A,#N/A,TRUE,"recap";"variable",#N/A,TRUE,"variable";"usages",#N/A,TRUE,"usages";"volume",#N/A,TRUE,"volume";"quantity",#N/A,TRUE,"quantity";"total cost",#N/A,TRUE,"cost";"purchase price",#N/A,TRUE,"purchase";"production",#N/A,TRUE,"prod";"saf. qual.",#N/A,TRUE,"safqual"}</definedName>
    <definedName name="sdafgs" hidden="1">{#N/A,#N/A,FALSE,"Pharm";#N/A,#N/A,FALSE,"WWCM"}</definedName>
    <definedName name="SDDFASDF" hidden="1">{#N/A,#N/A,TRUE,"recap";"variable",#N/A,TRUE,"variable";"usages",#N/A,TRUE,"usages";"volume",#N/A,TRUE,"volume";"quantity",#N/A,TRUE,"quantity";"total cost",#N/A,TRUE,"cost";"purchase price",#N/A,TRUE,"purchase";"production",#N/A,TRUE,"prod";"saf. qual.",#N/A,TRUE,"safqual"}</definedName>
    <definedName name="sdes" hidden="1">{"PACKAGE",#N/A,FALSE,"CM"}</definedName>
    <definedName name="sdf" hidden="1">{#N/A,#N/A,FALSE,"Index";#N/A,#N/A,FALSE,"1.1";#N/A,#N/A,FALSE,"Scenario Summary"}</definedName>
    <definedName name="sdfas" hidden="1">{#N/A,#N/A,TRUE,"recap";"variable",#N/A,TRUE,"variable";"usages",#N/A,TRUE,"usages";"volume",#N/A,TRUE,"volume";"quantity",#N/A,TRUE,"quantity";"total cost",#N/A,TRUE,"cost";"purchase price",#N/A,TRUE,"purchase";"production",#N/A,TRUE,"prod";"saf. qual.",#N/A,TRUE,"safqual"}</definedName>
    <definedName name="sdfasdf" hidden="1">{#N/A,#N/A,FALSE,"Index";#N/A,#N/A,FALSE,"1.1";#N/A,#N/A,FALSE,"Scenario Summary"}</definedName>
    <definedName name="sdfasdfsadfsadf" hidden="1">{#N/A,#N/A,FALSE,"Index";#N/A,#N/A,FALSE,"1.1";#N/A,#N/A,FALSE,"Scenario Summary"}</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dqs" hidden="1">#REF!</definedName>
    <definedName name="sdfdsf" hidden="1">{#N/A,#N/A,FALSE,"KA CH  (2)"}</definedName>
    <definedName name="sdfdsgdgs" hidden="1">{#N/A,#N/A,TRUE,"recap";"variable",#N/A,TRUE,"variable";"usages",#N/A,TRUE,"usages";"volume",#N/A,TRUE,"volume";"quantity",#N/A,TRUE,"quantity";"total cost",#N/A,TRUE,"cost";"purchase price",#N/A,TRUE,"purchase";"production",#N/A,TRUE,"prod";"saf. qual.",#N/A,TRUE,"safqual"}</definedName>
    <definedName name="sdfes" hidden="1">{0,0,0,TRUE;0,0,0,0;0,0,0,0;0,0,0,0}</definedName>
    <definedName name="sdfg" hidden="1">{#N/A,#N/A,TRUE,"recap";"variable",#N/A,TRUE,"variable";"usages",#N/A,TRUE,"usages";"volume",#N/A,TRUE,"volume";"quantity",#N/A,TRUE,"quantity";"total cost",#N/A,TRUE,"cost";"purchase price",#N/A,TRUE,"purchase";"production",#N/A,TRUE,"prod";"saf. qual.",#N/A,TRUE,"safqual"}</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adf" hidden="1">{#N/A,#N/A,FALSE,"Index";#N/A,#N/A,FALSE,"1.1";#N/A,#N/A,FALSE,"Scenario Summary"}</definedName>
    <definedName name="sdfsadfsdafsadf" hidden="1">{#N/A,#N/A,FALSE,"Index";#N/A,#N/A,FALSE,"1.1";#N/A,#N/A,FALSE,"Scenario Summary"}</definedName>
    <definedName name="SDFSADSDAFSADF" hidden="1">{#N/A,#N/A,FALSE,"Index";#N/A,#N/A,FALSE,"1.1";#N/A,#N/A,FALSE,"Scenario Summary"}</definedName>
    <definedName name="sdfsafd" hidden="1">{#N/A,#N/A,FALSE,"Index";#N/A,#N/A,FALSE,"1.1";#N/A,#N/A,FALSE,"Scenario Summary"}</definedName>
    <definedName name="sdfsdaf" hidden="1">{#N/A,#N/A,FALSE,"Index";#N/A,#N/A,FALSE,"1.1";#N/A,#N/A,FALSE,"Scenario Summary"}</definedName>
    <definedName name="sdga" hidden="1">{#N/A,#N/A,TRUE,"recap";"variable",#N/A,TRUE,"variable";"usages",#N/A,TRUE,"usages";"volume",#N/A,TRUE,"volume";"quantity",#N/A,TRUE,"quantity";"total cost",#N/A,TRUE,"cost";"purchase price",#N/A,TRUE,"purchase";"production",#N/A,TRUE,"prod";"saf. qual.",#N/A,TRUE,"safqual"}</definedName>
    <definedName name="sdgagf" hidden="1">{#N/A,#N/A,FALSE,"Pharm";#N/A,#N/A,FALSE,"WWCM"}</definedName>
    <definedName name="sdgh" hidden="1">{"qty and inventory value",#N/A,FALSE,"MPartners";"general ledger entries",#N/A,FALSE,"MPartners"}</definedName>
    <definedName name="sdgs" hidden="1">{"control",#N/A,TRUE,"RELAIS H";"crm",#N/A,TRUE,"RELAIS H"}</definedName>
    <definedName name="sdhdhfdfhh" hidden="1">{#N/A,#N/A,FALSE,"Balance Sheet";#N/A,#N/A,FALSE,"Income Statement";#N/A,#N/A,FALSE,"Changes in Financial Position"}</definedName>
    <definedName name="sdkfjösadkjfölskdajfiweaiofrw" hidden="1">{#N/A,#N/A,FALSE,"Index";#N/A,#N/A,FALSE,"1.1";#N/A,#N/A,FALSE,"Scenario Summary"}</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sdad"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se">#REF!</definedName>
    <definedName name="sea" hidden="1">{"oct_res_comm",#N/A,FALSE,"VarToBud"}</definedName>
    <definedName name="SEASON">#REF!</definedName>
    <definedName name="Sec_PL">#REF!,#REF!,#REF!,#REF!</definedName>
    <definedName name="section">#REF!</definedName>
    <definedName name="SectionHead" hidden="1">#REF!</definedName>
    <definedName name="sedf" hidden="1">{#N/A,#N/A,TRUE,"recap";"variable",#N/A,TRUE,"variable";"usages",#N/A,TRUE,"usages";"volume",#N/A,TRUE,"volume";"quantity",#N/A,TRUE,"quantity";"total cost",#N/A,TRUE,"cost";"purchase price",#N/A,TRUE,"purchase";"production",#N/A,TRUE,"prod";"saf. qual.",#N/A,TRUE,"safqual"}</definedName>
    <definedName name="SEG1_DIRECTION23">#REF!</definedName>
    <definedName name="SEG1_DIRECTION24">#REF!</definedName>
    <definedName name="SEG1_DIRECTION25">#REF!</definedName>
    <definedName name="SEG1_DIRECTION33">#REF!</definedName>
    <definedName name="SEG1_DIRECTION35">#REF!</definedName>
    <definedName name="SEG1_FROM23">#REF!</definedName>
    <definedName name="SEG1_FROM24">#REF!</definedName>
    <definedName name="SEG1_FROM25">#REF!</definedName>
    <definedName name="SEG1_FROM33">#REF!</definedName>
    <definedName name="SEG1_FROM35">#REF!</definedName>
    <definedName name="SEG1_SORT23">#REF!</definedName>
    <definedName name="SEG1_SORT24">#REF!</definedName>
    <definedName name="SEG1_SORT25">#REF!</definedName>
    <definedName name="SEG1_SORT33">#REF!</definedName>
    <definedName name="SEG1_SORT35">#REF!</definedName>
    <definedName name="SEG1_TO23">#REF!</definedName>
    <definedName name="SEG1_TO24">#REF!</definedName>
    <definedName name="SEG1_TO25">#REF!</definedName>
    <definedName name="SEG1_TO33">#REF!</definedName>
    <definedName name="SEG1_TO35">#REF!</definedName>
    <definedName name="SEG2_DIRECTION23">#REF!</definedName>
    <definedName name="SEG2_DIRECTION24">#REF!</definedName>
    <definedName name="SEG2_DIRECTION25">#REF!</definedName>
    <definedName name="SEG2_DIRECTION33">#REF!</definedName>
    <definedName name="SEG2_DIRECTION35">#REF!</definedName>
    <definedName name="SEG2_FROM23">#REF!</definedName>
    <definedName name="SEG2_FROM24">#REF!</definedName>
    <definedName name="SEG2_FROM25">#REF!</definedName>
    <definedName name="SEG2_FROM33">#REF!</definedName>
    <definedName name="SEG2_FROM35">#REF!</definedName>
    <definedName name="SEG2_SORT23">#REF!</definedName>
    <definedName name="SEG2_SORT24">#REF!</definedName>
    <definedName name="SEG2_SORT25">#REF!</definedName>
    <definedName name="SEG2_SORT33">#REF!</definedName>
    <definedName name="SEG2_SORT35">#REF!</definedName>
    <definedName name="SEG2_TO23">#REF!</definedName>
    <definedName name="SEG2_TO24">#REF!</definedName>
    <definedName name="SEG2_TO25">#REF!</definedName>
    <definedName name="SEG2_TO33">#REF!</definedName>
    <definedName name="SEG2_TO35">#REF!</definedName>
    <definedName name="SEG3_DIRECTION23">#REF!</definedName>
    <definedName name="SEG3_DIRECTION24">#REF!</definedName>
    <definedName name="SEG3_DIRECTION25">#REF!</definedName>
    <definedName name="SEG3_DIRECTION33">#REF!</definedName>
    <definedName name="SEG3_DIRECTION35">#REF!</definedName>
    <definedName name="SEG3_FROM23">#REF!</definedName>
    <definedName name="SEG3_FROM24">#REF!</definedName>
    <definedName name="SEG3_FROM25">#REF!</definedName>
    <definedName name="SEG3_FROM33">#REF!</definedName>
    <definedName name="SEG3_FROM35">#REF!</definedName>
    <definedName name="SEG3_SORT23">#REF!</definedName>
    <definedName name="SEG3_SORT24">#REF!</definedName>
    <definedName name="SEG3_SORT25">#REF!</definedName>
    <definedName name="SEG3_SORT33">#REF!</definedName>
    <definedName name="SEG3_SORT35">#REF!</definedName>
    <definedName name="SEG3_TO23">#REF!</definedName>
    <definedName name="SEG3_TO24">#REF!</definedName>
    <definedName name="SEG3_TO25">#REF!</definedName>
    <definedName name="SEG3_TO33">#REF!</definedName>
    <definedName name="SEG3_TO35">#REF!</definedName>
    <definedName name="SEG4_DIRECTION23">#REF!</definedName>
    <definedName name="SEG4_DIRECTION24">#REF!</definedName>
    <definedName name="SEG4_DIRECTION25">#REF!</definedName>
    <definedName name="SEG4_DIRECTION33">#REF!</definedName>
    <definedName name="SEG4_DIRECTION35">#REF!</definedName>
    <definedName name="SEG4_FROM23">#REF!</definedName>
    <definedName name="SEG4_FROM24">#REF!</definedName>
    <definedName name="SEG4_FROM25">#REF!</definedName>
    <definedName name="SEG4_FROM33">#REF!</definedName>
    <definedName name="SEG4_FROM35">#REF!</definedName>
    <definedName name="SEG4_SORT23">#REF!</definedName>
    <definedName name="SEG4_SORT24">#REF!</definedName>
    <definedName name="SEG4_SORT25">#REF!</definedName>
    <definedName name="SEG4_SORT33">#REF!</definedName>
    <definedName name="SEG4_SORT35">#REF!</definedName>
    <definedName name="SEG4_TO23">#REF!</definedName>
    <definedName name="SEG4_TO24">#REF!</definedName>
    <definedName name="SEG4_TO25">#REF!</definedName>
    <definedName name="SEG4_TO33">#REF!</definedName>
    <definedName name="SEG4_TO35">#REF!</definedName>
    <definedName name="SEG5_DIRECTION23">#REF!</definedName>
    <definedName name="SEG5_DIRECTION24">#REF!</definedName>
    <definedName name="SEG5_DIRECTION25">#REF!</definedName>
    <definedName name="SEG5_DIRECTION33">#REF!</definedName>
    <definedName name="SEG5_DIRECTION35">#REF!</definedName>
    <definedName name="SEG5_FROM23">#REF!</definedName>
    <definedName name="SEG5_FROM24">#REF!</definedName>
    <definedName name="SEG5_FROM25">#REF!</definedName>
    <definedName name="SEG5_FROM33">#REF!</definedName>
    <definedName name="SEG5_FROM35">#REF!</definedName>
    <definedName name="SEG5_SORT23">#REF!</definedName>
    <definedName name="SEG5_SORT24">#REF!</definedName>
    <definedName name="SEG5_SORT25">#REF!</definedName>
    <definedName name="SEG5_SORT33">#REF!</definedName>
    <definedName name="SEG5_SORT35">#REF!</definedName>
    <definedName name="SEG5_TO23">#REF!</definedName>
    <definedName name="SEG5_TO24">#REF!</definedName>
    <definedName name="SEG5_TO25">#REF!</definedName>
    <definedName name="SEG5_TO33">#REF!</definedName>
    <definedName name="SEG5_TO35">#REF!</definedName>
    <definedName name="SEG6_DIRECTION23">#REF!</definedName>
    <definedName name="SEG6_DIRECTION24">#REF!</definedName>
    <definedName name="SEG6_DIRECTION25">#REF!</definedName>
    <definedName name="SEG6_DIRECTION33">#REF!</definedName>
    <definedName name="SEG6_DIRECTION35">#REF!</definedName>
    <definedName name="SEG6_FROM23">#REF!</definedName>
    <definedName name="SEG6_FROM24">#REF!</definedName>
    <definedName name="SEG6_FROM25">#REF!</definedName>
    <definedName name="SEG6_FROM33">#REF!</definedName>
    <definedName name="SEG6_FROM35">#REF!</definedName>
    <definedName name="SEG6_SORT23">#REF!</definedName>
    <definedName name="SEG6_SORT24">#REF!</definedName>
    <definedName name="SEG6_SORT25">#REF!</definedName>
    <definedName name="SEG6_SORT33">#REF!</definedName>
    <definedName name="SEG6_SORT35">#REF!</definedName>
    <definedName name="SEG6_TO23">#REF!</definedName>
    <definedName name="SEG6_TO24">#REF!</definedName>
    <definedName name="SEG6_TO25">#REF!</definedName>
    <definedName name="SEG6_TO33">#REF!</definedName>
    <definedName name="SEG6_TO35">#REF!</definedName>
    <definedName name="SEG7_DIRECTION23">#REF!</definedName>
    <definedName name="SEG7_DIRECTION24">#REF!</definedName>
    <definedName name="SEG7_DIRECTION25">#REF!</definedName>
    <definedName name="SEG7_DIRECTION33">#REF!</definedName>
    <definedName name="SEG7_DIRECTION35">#REF!</definedName>
    <definedName name="SEG7_FROM23">#REF!</definedName>
    <definedName name="SEG7_FROM24">#REF!</definedName>
    <definedName name="SEG7_FROM25">#REF!</definedName>
    <definedName name="SEG7_FROM33">#REF!</definedName>
    <definedName name="SEG7_FROM35">#REF!</definedName>
    <definedName name="SEG7_SORT23">#REF!</definedName>
    <definedName name="SEG7_SORT24">#REF!</definedName>
    <definedName name="SEG7_SORT25">#REF!</definedName>
    <definedName name="SEG7_SORT33">#REF!</definedName>
    <definedName name="SEG7_SORT35">#REF!</definedName>
    <definedName name="SEG7_TO23">#REF!</definedName>
    <definedName name="SEG7_TO24">#REF!</definedName>
    <definedName name="SEG7_TO25">#REF!</definedName>
    <definedName name="SEG7_TO33">#REF!</definedName>
    <definedName name="SEG7_TO35">#REF!</definedName>
    <definedName name="SEG8_DIRECTION23">#REF!</definedName>
    <definedName name="SEG8_DIRECTION24">#REF!</definedName>
    <definedName name="SEG8_DIRECTION25">#REF!</definedName>
    <definedName name="SEG8_DIRECTION33">#REF!</definedName>
    <definedName name="SEG8_DIRECTION35">#REF!</definedName>
    <definedName name="SEG8_FROM23">#REF!</definedName>
    <definedName name="SEG8_FROM24">#REF!</definedName>
    <definedName name="SEG8_FROM25">#REF!</definedName>
    <definedName name="SEG8_FROM33">#REF!</definedName>
    <definedName name="SEG8_FROM35">#REF!</definedName>
    <definedName name="SEG8_SORT23">#REF!</definedName>
    <definedName name="SEG8_SORT24">#REF!</definedName>
    <definedName name="SEG8_SORT25">#REF!</definedName>
    <definedName name="SEG8_SORT33">#REF!</definedName>
    <definedName name="SEG8_SORT35">#REF!</definedName>
    <definedName name="SEG8_TO23">#REF!</definedName>
    <definedName name="SEG8_TO24">#REF!</definedName>
    <definedName name="SEG8_TO25">#REF!</definedName>
    <definedName name="SEG8_TO33">#REF!</definedName>
    <definedName name="SEG8_TO35">#REF!</definedName>
    <definedName name="SEG9_DIRECTION23">#REF!</definedName>
    <definedName name="SEG9_DIRECTION24">#REF!</definedName>
    <definedName name="SEG9_DIRECTION25">#REF!</definedName>
    <definedName name="SEG9_DIRECTION33">#REF!</definedName>
    <definedName name="SEG9_DIRECTION35">#REF!</definedName>
    <definedName name="SEG9_FROM23">#REF!</definedName>
    <definedName name="SEG9_FROM24">#REF!</definedName>
    <definedName name="SEG9_FROM25">#REF!</definedName>
    <definedName name="SEG9_FROM33">#REF!</definedName>
    <definedName name="SEG9_FROM35">#REF!</definedName>
    <definedName name="SEG9_SORT23">#REF!</definedName>
    <definedName name="SEG9_SORT24">#REF!</definedName>
    <definedName name="SEG9_SORT25">#REF!</definedName>
    <definedName name="SEG9_SORT33">#REF!</definedName>
    <definedName name="SEG9_SORT35">#REF!</definedName>
    <definedName name="SEG9_TO23">#REF!</definedName>
    <definedName name="SEG9_TO24">#REF!</definedName>
    <definedName name="SEG9_TO25">#REF!</definedName>
    <definedName name="SEG9_TO33">#REF!</definedName>
    <definedName name="SEG9_TO35">#REF!</definedName>
    <definedName name="Segment">VLOOKUP(TEXT(#REF!,0),#REF!,6,FALSE)</definedName>
    <definedName name="SegmentBudget" hidden="1">{"oct_res_comm",#N/A,FALSE,"VarToBud"}</definedName>
    <definedName name="Select">#REF!</definedName>
    <definedName name="Semaine01">#REF!</definedName>
    <definedName name="Semaine02">#REF!</definedName>
    <definedName name="sencount" hidden="1">1</definedName>
    <definedName name="sensitivity" localSheetId="7">#REF!</definedName>
    <definedName name="sensitivity">#REF!</definedName>
    <definedName name="Sep">#REF!</definedName>
    <definedName name="SepMR">#REF!</definedName>
    <definedName name="SepPP">#REF!</definedName>
    <definedName name="SepPre">#REF!</definedName>
    <definedName name="September">#REF!</definedName>
    <definedName name="September1">#REF!</definedName>
    <definedName name="SepVer">#REF!</definedName>
    <definedName name="Sequential_Group" localSheetId="7">#REF!</definedName>
    <definedName name="Sequential_Group">#REF!</definedName>
    <definedName name="Sequential_Segment" localSheetId="7">#REF!</definedName>
    <definedName name="Sequential_Segment">#REF!</definedName>
    <definedName name="Sequential_Sort">#REF!</definedName>
    <definedName name="SETOFBOOKSID1">#REF!</definedName>
    <definedName name="SETOFBOOKSID10">#REF!</definedName>
    <definedName name="SETOFBOOKSID11">#REF!</definedName>
    <definedName name="SETOFBOOKSID12">#REF!</definedName>
    <definedName name="SETOFBOOKSID13">#REF!</definedName>
    <definedName name="SETOFBOOKSID14">#REF!</definedName>
    <definedName name="SETOFBOOKSID15">#REF!</definedName>
    <definedName name="SETOFBOOKSID16">#REF!</definedName>
    <definedName name="SETOFBOOKSID17">#REF!</definedName>
    <definedName name="SETOFBOOKSID18">#REF!</definedName>
    <definedName name="SETOFBOOKSID19">#REF!</definedName>
    <definedName name="SETOFBOOKSID2">#REF!</definedName>
    <definedName name="SETOFBOOKSID20">#REF!</definedName>
    <definedName name="SETOFBOOKSID21">#REF!</definedName>
    <definedName name="SETOFBOOKSID22">#REF!</definedName>
    <definedName name="SETOFBOOKSID23">#REF!</definedName>
    <definedName name="SETOFBOOKSID24">#REF!</definedName>
    <definedName name="SETOFBOOKSID25">#REF!</definedName>
    <definedName name="SETOFBOOKSID26">#REF!</definedName>
    <definedName name="SETOFBOOKSID27">#REF!</definedName>
    <definedName name="SETOFBOOKSID28">#REF!</definedName>
    <definedName name="SETOFBOOKSID29">#REF!</definedName>
    <definedName name="SETOFBOOKSID3">#REF!</definedName>
    <definedName name="SETOFBOOKSID30">#REF!</definedName>
    <definedName name="SETOFBOOKSID31">#REF!</definedName>
    <definedName name="SETOFBOOKSID32">#REF!</definedName>
    <definedName name="SETOFBOOKSID33">#REF!</definedName>
    <definedName name="SETOFBOOKSID34">#REF!</definedName>
    <definedName name="SETOFBOOKSID35">#REF!</definedName>
    <definedName name="SETOFBOOKSID36">#REF!</definedName>
    <definedName name="SETOFBOOKSID37">#REF!</definedName>
    <definedName name="SETOFBOOKSID38">#REF!</definedName>
    <definedName name="SETOFBOOKSID4">#REF!</definedName>
    <definedName name="SETOFBOOKSID5">#REF!</definedName>
    <definedName name="SETOFBOOKSID6">#REF!</definedName>
    <definedName name="SETOFBOOKSID7">#REF!</definedName>
    <definedName name="SETOFBOOKSID8">#REF!</definedName>
    <definedName name="SETOFBOOKSID9">#REF!</definedName>
    <definedName name="SETOFBOOKSNAME1">#REF!</definedName>
    <definedName name="SETOFBOOKSNAME10">#REF!</definedName>
    <definedName name="SETOFBOOKSNAME11">#REF!</definedName>
    <definedName name="SETOFBOOKSNAME12">#REF!</definedName>
    <definedName name="SETOFBOOKSNAME13">#REF!</definedName>
    <definedName name="SETOFBOOKSNAME14">#REF!</definedName>
    <definedName name="SETOFBOOKSNAME15">#REF!</definedName>
    <definedName name="SETOFBOOKSNAME16">#REF!</definedName>
    <definedName name="SETOFBOOKSNAME17">#REF!</definedName>
    <definedName name="SETOFBOOKSNAME18">#REF!</definedName>
    <definedName name="SETOFBOOKSNAME19">#REF!</definedName>
    <definedName name="SETOFBOOKSNAME2">#REF!</definedName>
    <definedName name="SETOFBOOKSNAME20">#REF!</definedName>
    <definedName name="SETOFBOOKSNAME21">#REF!</definedName>
    <definedName name="SETOFBOOKSNAME22">#REF!</definedName>
    <definedName name="SETOFBOOKSNAME23">#REF!</definedName>
    <definedName name="SETOFBOOKSNAME24">#REF!</definedName>
    <definedName name="SETOFBOOKSNAME25">#REF!</definedName>
    <definedName name="SETOFBOOKSNAME26">#REF!</definedName>
    <definedName name="SETOFBOOKSNAME27">#REF!</definedName>
    <definedName name="SETOFBOOKSNAME28">#REF!</definedName>
    <definedName name="SETOFBOOKSNAME29">#REF!</definedName>
    <definedName name="SETOFBOOKSNAME3">#REF!</definedName>
    <definedName name="SETOFBOOKSNAME30">#REF!</definedName>
    <definedName name="SETOFBOOKSNAME31">#REF!</definedName>
    <definedName name="SETOFBOOKSNAME32">#REF!</definedName>
    <definedName name="SETOFBOOKSNAME33">#REF!</definedName>
    <definedName name="SETOFBOOKSNAME34">#REF!</definedName>
    <definedName name="SETOFBOOKSNAME35">#REF!</definedName>
    <definedName name="SETOFBOOKSNAME36">#REF!</definedName>
    <definedName name="SETOFBOOKSNAME37">#REF!</definedName>
    <definedName name="SETOFBOOKSNAME38">#REF!</definedName>
    <definedName name="SETOFBOOKSNAME4">#REF!</definedName>
    <definedName name="SETOFBOOKSNAME5">#REF!</definedName>
    <definedName name="SETOFBOOKSNAME6">#REF!</definedName>
    <definedName name="SETOFBOOKSNAME7">#REF!</definedName>
    <definedName name="SETOFBOOKSNAME8">#REF!</definedName>
    <definedName name="SETOFBOOKSNAME9">#REF!</definedName>
    <definedName name="sety" hidden="1">{"LAPO2N2",#N/A,FALSE,"CM"}</definedName>
    <definedName name="SEZAİ" hidden="1">{"'Grafik Kontrol'!$A$1:$J$8"}</definedName>
    <definedName name="sf" hidden="1">{#N/A,#N/A,FALSE,"Sales Graph";#N/A,#N/A,FALSE,"BUC Graph";#N/A,#N/A,FALSE,"P&amp;L - YTD"}</definedName>
    <definedName name="sfdgfgg" hidden="1">{#N/A,#N/A,FALSE,"Umsatz OK";#N/A,#N/A,FALSE,"ER OK ";#N/A,#N/A,FALSE,"EA OK (2)";#N/A,#N/A,FALSE,"EA OK";#N/A,#N/A,FALSE,"EA OK (3)";#N/A,#N/A,FALSE,"EA OK (4)";#N/A,#N/A,FALSE,"KA OK  (2)";#N/A,#N/A,FALSE,"KA OK";#N/A,#N/A,FALSE,"KA OK  (3)";#N/A,#N/A,FALSE,"KA OK (4)"}</definedName>
    <definedName name="sfdgs" hidden="1">{#N/A,#N/A,TRUE,"recap";"variable",#N/A,TRUE,"variable";"usages",#N/A,TRUE,"usages";"volume",#N/A,TRUE,"volume";"quantity",#N/A,TRUE,"quantity";"total cost",#N/A,TRUE,"cost";"purchase price",#N/A,TRUE,"purchase";"production",#N/A,TRUE,"prod";"saf. qual.",#N/A,TRUE,"safqual"}</definedName>
    <definedName name="sfdirect" hidden="1">{#N/A,#N/A,FALSE,"REPORT"}</definedName>
    <definedName name="sfg" hidden="1">{#N/A,#N/A,TRUE,"recap";"variable",#N/A,TRUE,"variable";"usages",#N/A,TRUE,"usages";"volume",#N/A,TRUE,"volume";"quantity",#N/A,TRUE,"quantity";"total cost",#N/A,TRUE,"cost";"purchase price",#N/A,TRUE,"purchase";"production",#N/A,TRUE,"prod";"saf. qual.",#N/A,TRUE,"safqual"}</definedName>
    <definedName name="sfgf" hidden="1">{#N/A,#N/A,FALSE,"Umsatz CH";#N/A,#N/A,FALSE,"ER CH";#N/A,#N/A,FALSE,"EA CH (2) ";#N/A,#N/A,FALSE,"EA CH";#N/A,#N/A,FALSE,"EA CH (3) ";#N/A,#N/A,FALSE,"EA CH (4)";#N/A,#N/A,FALSE,"KA CH";#N/A,#N/A,FALSE,"KA CH  (2)";#N/A,#N/A,FALSE,"KA CH  (3)";#N/A,#N/A,FALSE,"KA CH (4)"}</definedName>
    <definedName name="sfgh" hidden="1">{#N/A,#N/A,TRUE,"recap";"variable",#N/A,TRUE,"variable";"usages",#N/A,TRUE,"usages";"volume",#N/A,TRUE,"volume";"quantity",#N/A,TRUE,"quantity";"total cost",#N/A,TRUE,"cost";"purchase price",#N/A,TRUE,"purchase";"production",#N/A,TRUE,"prod";"saf. qual.",#N/A,TRUE,"safqual"}</definedName>
    <definedName name="sfgv" hidden="1">{"consolidated",#N/A,FALSE,"Sheet1";"cms",#N/A,FALSE,"Sheet1";"fse",#N/A,FALSE,"Sheet1"}</definedName>
    <definedName name="sfq" hidden="1">{#N/A,#N/A,FALSE,"Calc";#N/A,#N/A,FALSE,"Sensitivity";#N/A,#N/A,FALSE,"LT Earn.Dil.";#N/A,#N/A,FALSE,"Dil. AVP"}</definedName>
    <definedName name="SFS" hidden="1">{"'L2L ROUTER'!$A$1:$L$17"}</definedName>
    <definedName name="sg" hidden="1">{#N/A,#N/A,FALSE,"Umsatz CH";#N/A,#N/A,FALSE,"ER CH";#N/A,#N/A,FALSE,"EA CH (2) ";#N/A,#N/A,FALSE,"EA CH";#N/A,#N/A,FALSE,"EA CH (3) ";#N/A,#N/A,FALSE,"EA CH (4)";#N/A,#N/A,FALSE,"KA CH";#N/A,#N/A,FALSE,"KA CH  (2)";#N/A,#N/A,FALSE,"KA CH  (3)";#N/A,#N/A,FALSE,"KA CH (4)"}</definedName>
    <definedName name="SGA_M_AC">#REF!</definedName>
    <definedName name="SGA_M_BU">#REF!</definedName>
    <definedName name="SGA_M_LY">#REF!</definedName>
    <definedName name="SGA_Range1">#REF!</definedName>
    <definedName name="SGA_Range2">#REF!</definedName>
    <definedName name="SGA_Ytd_AC">#REF!</definedName>
    <definedName name="SGA_Ytd_BU">#REF!</definedName>
    <definedName name="SGA_Ytd_LY">#REF!</definedName>
    <definedName name="SGAF">#REF!</definedName>
    <definedName name="sgdg" hidden="1">{#N/A,#N/A,FALSE,"Calc";#N/A,#N/A,FALSE,"Sensitivity";#N/A,#N/A,FALSE,"LT Earn.Dil.";#N/A,#N/A,FALSE,"Dil. AVP"}</definedName>
    <definedName name="sgsg" hidden="1">{#N/A,#N/A,TRUE,"recap";"variable",#N/A,TRUE,"variable";"usages",#N/A,TRUE,"usages";"volume",#N/A,TRUE,"volume";"quantity",#N/A,TRUE,"quantity";"total cost",#N/A,TRUE,"cost";"purchase price",#N/A,TRUE,"purchase";"production",#N/A,TRUE,"prod";"saf. qual.",#N/A,TRUE,"safqual"}</definedName>
    <definedName name="sgsgsgsgs"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sgsx" hidden="1">{"consolidated",#N/A,FALSE,"Sheet1";"cms",#N/A,FALSE,"Sheet1";"fse",#N/A,FALSE,"Sheet1"}</definedName>
    <definedName name="SHALLOC">#REF!</definedName>
    <definedName name="shares_out">#REF!</definedName>
    <definedName name="sharesout">#REF!</definedName>
    <definedName name="SHARING">#REF!</definedName>
    <definedName name="shh" hidden="1">{#N/A,#N/A,TRUE,"recap";"variable",#N/A,TRUE,"variable";"usages",#N/A,TRUE,"usages";"volume",#N/A,TRUE,"volume";"quantity",#N/A,TRUE,"quantity";"total cost",#N/A,TRUE,"cost";"purchase price",#N/A,TRUE,"purchase";"production",#N/A,TRUE,"prod";"saf. qual.",#N/A,TRUE,"safqual"}</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op_Name">VLOOKUP(TEXT(#REF!,0),#REF!,2,FALSE)</definedName>
    <definedName name="Short">#REF!</definedName>
    <definedName name="SHOW">#REF!</definedName>
    <definedName name="SHOW0703">#REF!</definedName>
    <definedName name="shsh" hidden="1">{#N/A,#N/A,TRUE,"recap";"variable",#N/A,TRUE,"variable";"usages",#N/A,TRUE,"usages";"volume",#N/A,TRUE,"volume";"quantity",#N/A,TRUE,"quantity";"total cost",#N/A,TRUE,"cost";"purchase price",#N/A,TRUE,"purchase";"production",#N/A,TRUE,"prod";"saf. qual.",#N/A,TRUE,"safqual"}</definedName>
    <definedName name="SIG_ACFCOM_firstLine" hidden="1">#REF!</definedName>
    <definedName name="SIG_ACFCOM_IsControlOK" hidden="1">#REF!</definedName>
    <definedName name="SIG_ACFCOM_lastLine" hidden="1">#REF!</definedName>
    <definedName name="SIG_ACFCOM_TITLECOL" hidden="1">#REF!</definedName>
    <definedName name="SIG_ACFCOM_TITLELINE" hidden="1">#REF!</definedName>
    <definedName name="SIG_AISCOM_firstLine" hidden="1">#REF!</definedName>
    <definedName name="SIG_AISCOM_IsControlOK" hidden="1">#REF!</definedName>
    <definedName name="SIG_AISCOM_lastLine" hidden="1">#REF!</definedName>
    <definedName name="SIG_AISCOM_TITLECOL" hidden="1">#REF!</definedName>
    <definedName name="SIG_AISCOM_TITLELINE" hidden="1">#REF!</definedName>
    <definedName name="SIG_AISTOT_firstLine" hidden="1">#REF!</definedName>
    <definedName name="SIG_AISTOT_IsControlOK" hidden="1">#REF!</definedName>
    <definedName name="SIG_AISTOT_lastLine" hidden="1">#REF!</definedName>
    <definedName name="SIG_AISTOT_TITLECOL" hidden="1">#REF!</definedName>
    <definedName name="SIG_AISTOT_TITLELINE" hidden="1">#REF!</definedName>
    <definedName name="SIG_ANACOM_firstLine" hidden="1">#REF!</definedName>
    <definedName name="SIG_ANACOM_IsControlOK" hidden="1">#REF!</definedName>
    <definedName name="SIG_ANACOM_lastLine" hidden="1">#REF!</definedName>
    <definedName name="SIG_ANACOM_TITLECOL" hidden="1">#REF!</definedName>
    <definedName name="SIG_ANACOM_TITLELINE" hidden="1">#REF!</definedName>
    <definedName name="SIG_ARATIOS_firstLine" hidden="1">#REF!</definedName>
    <definedName name="SIG_ARATIOS_IsControlOK" hidden="1">#REF!</definedName>
    <definedName name="SIG_ARATIOS_lastLine" hidden="1">#REF!</definedName>
    <definedName name="SIG_ARATIOS_TITLECOL" hidden="1">#REF!</definedName>
    <definedName name="SIG_ARATIOS_TITLELINE" hidden="1">#REF!</definedName>
    <definedName name="SIG_AZISTOT_firstLine" hidden="1">#REF!</definedName>
    <definedName name="SIG_AZISTOT_IsControlOK" hidden="1">#REF!</definedName>
    <definedName name="SIG_AZISTOT_lastLine" hidden="1">#REF!</definedName>
    <definedName name="SIG_AZISTOT_TITLECOL" hidden="1">#REF!</definedName>
    <definedName name="SIG_AZISTOT_TITLELINE" hidden="1">#REF!</definedName>
    <definedName name="SIG_CONTROLE" hidden="1">#REF!</definedName>
    <definedName name="SIG_DERNIERECOLONNE" hidden="1">#REF!</definedName>
    <definedName name="SIG_PTBD_ACFCOM" hidden="1">#REF!</definedName>
    <definedName name="SIG_PTBD_AISCOM" hidden="1">#REF!</definedName>
    <definedName name="SIG_PTBD_AISTOT" hidden="1">#REF!</definedName>
    <definedName name="SIG_PTBD_ANACOM" hidden="1">#REF!</definedName>
    <definedName name="SIG_PTBD_ARATIOS" hidden="1">#REF!</definedName>
    <definedName name="SIG_PTBD_AZISTOT" hidden="1">#REF!</definedName>
    <definedName name="SIG_PTHG_ACFCOM" hidden="1">#REF!</definedName>
    <definedName name="SIG_PTHG_AISCOM" hidden="1">#REF!</definedName>
    <definedName name="SIG_PTHG_AISTOT" hidden="1">#REF!</definedName>
    <definedName name="SIG_PTHG_ANACOM" hidden="1">#REF!</definedName>
    <definedName name="SIG_PTHG_ARATIOS" hidden="1">#REF!</definedName>
    <definedName name="SIG_PTHG_AZISTOT" hidden="1">#REF!</definedName>
    <definedName name="skjul" localSheetId="7">#REF!</definedName>
    <definedName name="skjul">#REF!</definedName>
    <definedName name="skjul_altid" localSheetId="7">#REF!</definedName>
    <definedName name="skjul_altid">#REF!</definedName>
    <definedName name="skjul_altid_beg" localSheetId="7">#REF!</definedName>
    <definedName name="skjul_altid_beg">#REF!</definedName>
    <definedName name="skjul_r_altid">#REF!</definedName>
    <definedName name="skjul_rækker">#REF!</definedName>
    <definedName name="SL01C01HND">-1</definedName>
    <definedName name="SL01R01HND">-1</definedName>
    <definedName name="SL01VIEWHND">-1</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ots">#REF!,#REF!,#REF!,#REF!,#REF!,#REF!,#REF!,#REF!,#REF!,#REF!,#REF!,#REF!</definedName>
    <definedName name="Slut_år">#REF!</definedName>
    <definedName name="slut_kol">#REF!</definedName>
    <definedName name="Slutår_for_C_B">#REF!</definedName>
    <definedName name="sm">#REF!</definedName>
    <definedName name="Smart_Chart_Data_Table_0b66f6e9081844a4905d0c3fd81f5ce3">#REF!</definedName>
    <definedName name="Smart_Chart_Data_Table_0f3342741c7a40029f258acae20a6d66">#REF!</definedName>
    <definedName name="Smart_Chart_Data_Table_126b926ec00248eab03d8b29a761b016">#REF!</definedName>
    <definedName name="Smart_Chart_Data_Table_129149a98c884944a557c185447cb25c">#REF!</definedName>
    <definedName name="Smart_Chart_Data_Table_12ee750f5f524c8c9d8f47011585e528">#REF!</definedName>
    <definedName name="Smart_Chart_Data_Table_14b18763a91740bb96a6ed27f7962ec1">#REF!</definedName>
    <definedName name="Smart_Chart_Data_Table_197bee1f537545e9b16ec9a09c180cd9">#REF!</definedName>
    <definedName name="Smart_Chart_Data_Table_1d157ed610394947a391016d43924043">#REF!</definedName>
    <definedName name="Smart_Chart_Data_Table_1dac0fac1e944df0b2687d1b5099bb82">#REF!</definedName>
    <definedName name="Smart_Chart_Data_Table_1eb32f2391d24282b3b6c77c0b526ffd">#REF!</definedName>
    <definedName name="Smart_Chart_Data_Table_1f489b20655148dd8583946231aadce7">#REF!</definedName>
    <definedName name="Smart_Chart_Data_Table_3fc7e041b15d4476a969416679050f86">#REF!</definedName>
    <definedName name="Smart_Chart_Data_Table_4433893b149b4476a0e5b2ffd85fbaa6">#REF!</definedName>
    <definedName name="Smart_Chart_Data_Table_4628144301874cda81b7ac4712975aa5">#REF!</definedName>
    <definedName name="Smart_Chart_Data_Table_47798f5902994646b529fd05bc09873e">#REF!</definedName>
    <definedName name="Smart_Chart_Data_Table_5171a0918549451096555efd4b4bde21">#REF!</definedName>
    <definedName name="Smart_Chart_Data_Table_553be1eebe3646d88d67e32a36c2b199">#REF!</definedName>
    <definedName name="Smart_Chart_Data_Table_555df6eb84e64a11ac6b6a525d9db7ab">#REF!</definedName>
    <definedName name="Smart_Chart_Data_Table_5745e14ed0e345e1a3e3d6ee79a87d5e">#REF!</definedName>
    <definedName name="Smart_Chart_Data_Table_58149b9e8afa480f87cff0685a65a978">#REF!</definedName>
    <definedName name="Smart_Chart_Data_Table_69a84aeef6b14f5ba95b266454ded573">#REF!</definedName>
    <definedName name="Smart_Chart_Data_Table_79d7030dc52a41b5b24a78b19881e8fd">#REF!</definedName>
    <definedName name="Smart_Chart_Data_Table_7c4e7fd6e30a4792b2fb3c54fae7ef87">#REF!</definedName>
    <definedName name="Smart_Chart_Data_Table_7d9aa43d8c04404a8f8b3a687cd19eef">#REF!</definedName>
    <definedName name="Smart_Chart_Data_Table_88dd234cc1444f178a17d27b2f8fab83">#REF!</definedName>
    <definedName name="Smart_Chart_Data_Table_8c38e145b65640598ea37e5e13e0c729">#REF!</definedName>
    <definedName name="Smart_Chart_Data_Table_8ee39f2d5c494263b61454617000b497">#REF!</definedName>
    <definedName name="Smart_Chart_Data_Table_95c68fcd9041413f9f4a917d84d7a389">#REF!</definedName>
    <definedName name="Smart_Chart_Data_Table_9f3671297c5147c7b9fb117ca6a6a6ae">#REF!</definedName>
    <definedName name="Smart_Chart_Data_Table_a0e467e62f144a2090adc127b4272b7a">#REF!</definedName>
    <definedName name="Smart_Chart_Data_Table_a226e39b5bf44dc58095741484ce0ec7">#REF!</definedName>
    <definedName name="Smart_Chart_Data_Table_a26a3878436e4307ac8e05529de14ed0">#REF!</definedName>
    <definedName name="Smart_Chart_Data_Table_b1b9203a7eaf47dc88c61a5a928f5046">#REF!</definedName>
    <definedName name="Smart_Chart_Data_Table_b50c3325fb8d4f908f772123e5d583db">#REF!</definedName>
    <definedName name="Smart_Chart_Data_Table_b8658fdae2504ea58c91499156cd448a">#REF!</definedName>
    <definedName name="Smart_Chart_Data_Table_b9ed3e90eb4844fd893c1919bb1383f5">#REF!</definedName>
    <definedName name="Smart_Chart_Data_Table_bd990678f32c45eb938159ffce438ae3">#REF!</definedName>
    <definedName name="Smart_Chart_Data_Table_c15da1bad0b444d9ab959c2231fdd014">#REF!</definedName>
    <definedName name="Smart_Chart_Data_Table_c2d13bac046546a4b0146496094f4572">#REF!</definedName>
    <definedName name="Smart_Chart_Data_Table_ce00f07d32db4e05a58d5c235af8efdf">#REF!</definedName>
    <definedName name="Smart_Chart_Data_Table_d21c5d9517094c948ab5dc60169ce53f">#REF!</definedName>
    <definedName name="Smart_Chart_Data_Table_dc3b3ccd0dd84bbfa7e78d233bc34855">#REF!</definedName>
    <definedName name="Smart_Chart_Data_Table_dc632cc9a692472ba805beaafabbb414">#REF!</definedName>
    <definedName name="Smart_Chart_Data_Table_de392712bb0e47f192ce568356cde39a">#REF!</definedName>
    <definedName name="Smart_Chart_Data_Table_df449138b832472e91395fa786b270b1">#REF!</definedName>
    <definedName name="Smart_Chart_Data_Table_e3d75203449c412fa7c4a23283e17275">#REF!</definedName>
    <definedName name="Smart_Chart_Data_Table_ebc58e07dea94096805a5ee3602657a9">#REF!</definedName>
    <definedName name="Smart_Chart_Data_Table_fa95302dc7f44651ac162175176e87fb">#REF!</definedName>
    <definedName name="smk" hidden="1">{"QTD_GENERALH2",#N/A,FALSE,"QTD"}</definedName>
    <definedName name="Smlouvy" hidden="1">{"celkový rozpočet - detail",#N/A,FALSE,"Aktualizace č. 1"}</definedName>
    <definedName name="Société">#REF!</definedName>
    <definedName name="södalfkjösdaklfj" hidden="1">{#N/A,#N/A,FALSE,"Index";#N/A,#N/A,FALSE,"1.1";#N/A,#N/A,FALSE,"Scenario Summary"}</definedName>
    <definedName name="Software">#REF!</definedName>
    <definedName name="Sokolov">#REF!</definedName>
    <definedName name="sold">#REF!</definedName>
    <definedName name="solver_lin" hidden="1">0</definedName>
    <definedName name="solver_ntri" hidden="1">1000</definedName>
    <definedName name="solver_num" hidden="1">0</definedName>
    <definedName name="solver_rel1" hidden="1">1</definedName>
    <definedName name="solver_rhs1" hidden="1">0.15</definedName>
    <definedName name="solver_rsmp" hidden="1">2</definedName>
    <definedName name="solver_seed" hidden="1">0</definedName>
    <definedName name="solver_tmp" hidden="1">0.15</definedName>
    <definedName name="solver_typ" hidden="1">3</definedName>
    <definedName name="solver_val" hidden="1">0.1076</definedName>
    <definedName name="sop">#REF!</definedName>
    <definedName name="SORT2" hidden="1">#REF!</definedName>
    <definedName name="sortcol">#REF!</definedName>
    <definedName name="spaces">#REF!,#REF!,#REF!,#REF!,#REF!,#REF!,#REF!,#REF!,#REF!,#REF!,#REF!,#REF!</definedName>
    <definedName name="spces">#REF!,#REF!,#REF!,#REF!,#REF!,#REF!,#REF!,#REF!,#REF!,#REF!,#REF!,#REF!</definedName>
    <definedName name="spebdy" hidden="1">{"'RCIM'!$E$128"}</definedName>
    <definedName name="spectfdi" hidden="1">{"schedule",#N/A,FALSE,"Sum Op's";"input area",#N/A,FALSE,"Sum Op's"}</definedName>
    <definedName name="Speos_Exbo" localSheetId="7" hidden="1">{#N/A,#N/A,TRUE,"OFP V03 Summary &amp; Split"}</definedName>
    <definedName name="Speos_Exbo" hidden="1">{#N/A,#N/A,TRUE,"OFP V03 Summary &amp; Split"}</definedName>
    <definedName name="Speos_Exbo_data" localSheetId="7" hidden="1">{#N/A,#N/A,TRUE,"OFP V03 Summary &amp; Split"}</definedName>
    <definedName name="Speos_Exbo_data" hidden="1">{#N/A,#N/A,TRUE,"OFP V03 Summary &amp; Split"}</definedName>
    <definedName name="Speos_Exbo_dataa" localSheetId="7" hidden="1">{#N/A,#N/A,TRUE,"OFP V03 Summary &amp; Split"}</definedName>
    <definedName name="Speos_Exbo_dataa" hidden="1">{#N/A,#N/A,TRUE,"OFP V03 Summary &amp; Split"}</definedName>
    <definedName name="SPREAD">#REF!</definedName>
    <definedName name="SPWS_WBID">"D37EBD5C-BA90-4B94-B2F1-78539D014FA9"</definedName>
    <definedName name="sqm">"\\Post.bpgnet.net\fs\PRJ\NNS\04. FM\051. Migrations\SQM analysis - Moves\[SQM analysis reference]"</definedName>
    <definedName name="srad" hidden="1">{#N/A,#N/A,FALSE,"Aging Summary";#N/A,#N/A,FALSE,"Ratio Analysis";#N/A,#N/A,FALSE,"Test 120 Day Accts";#N/A,#N/A,FALSE,"Tickmarks"}</definedName>
    <definedName name="SRDAP">#REF!</definedName>
    <definedName name="SRDAR">#REF!</definedName>
    <definedName name="SRDINV">#REF!</definedName>
    <definedName name="sre" hidden="1">{"vol data",#N/A,FALSE,"Datasheet";"vol graph",#N/A,FALSE,"Volume";"price data",#N/A,FALSE,"Datasheet";"price graph",#N/A,FALSE,"Price";"dp data",#N/A,FALSE,"Datasheet";"dp graph",#N/A,FALSE,"DirectProfit"}</definedName>
    <definedName name="SS">#REF!</definedName>
    <definedName name="ssadsad" hidden="1">{#N/A,"PURADD",FALSE,"Business Analysis";#N/A,"PURSPP",FALSE,"Business Analysis";#N/A,"CTGIND",FALSE,"Business Analysis";#N/A,"PURCHM",FALSE,"Business Analysis";#N/A,"SPADD",FALSE,"Business Analysis";#N/A,"EPOXY",FALSE,"Business Analysis";#N/A,"PURPER",FALSE,"Business Analysis"}</definedName>
    <definedName name="ssasd" hidden="1">Main.SAPF4Help()</definedName>
    <definedName name="SSD" hidden="1">{#N/A,#N/A,FALSE,"REPORT"}</definedName>
    <definedName name="ssdqfdqgqhgh" hidden="1">#REF!</definedName>
    <definedName name="sse" hidden="1">{"YD GENERALH2",#N/A,FALSE,"YTD"}</definedName>
    <definedName name="ssf" hidden="1">#REF!</definedName>
    <definedName name="sss" hidden="1">{#N/A,#N/A,FALSE,"Pharm";#N/A,#N/A,FALSE,"WWCM"}</definedName>
    <definedName name="ssss" hidden="1">{#N/A,"PURCHM",FALSE,"Business Analysis";#N/A,"SPADD",FALSE,"Business Analysis"}</definedName>
    <definedName name="ssssss">#REF!</definedName>
    <definedName name="ssssssssss" hidden="1">{"Ticaret ve turizm",#N/A,FALSE,"9511kar(TL)"}</definedName>
    <definedName name="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ssssssssssssssss" hidden="1">{"detail",#N/A,FALSE,"mfg";"summary",#N/A,FALSE,"mfg"}</definedName>
    <definedName name="sssswwww" hidden="1">{#N/A,"PURCHM",FALSE,"Business Analysis";#N/A,"SPADD",FALSE,"Business Analysis"}</definedName>
    <definedName name="STACK">#REF!</definedName>
    <definedName name="stadkeuze">#REF!</definedName>
    <definedName name="Stage2">#REF!</definedName>
    <definedName name="Staril" hidden="1">{#N/A,#N/A,FALSE,"REPORT"}</definedName>
    <definedName name="Start_date">#REF!</definedName>
    <definedName name="start_kol">#REF!</definedName>
    <definedName name="STARTBUDGETPOST23">#REF!</definedName>
    <definedName name="STARTBUDGETPOST24">#REF!</definedName>
    <definedName name="STARTBUDGETPOST25">#REF!</definedName>
    <definedName name="STARTBUDGETPOST33">#REF!</definedName>
    <definedName name="STARTBUDGETPOST35">#REF!</definedName>
    <definedName name="StartColumnIndex">#REF!</definedName>
    <definedName name="StartColumnRowIndex">#REF!</definedName>
    <definedName name="STARTJOURNALIMPORT1">#REF!</definedName>
    <definedName name="STARTJOURNALIMPORT10">#REF!</definedName>
    <definedName name="STARTJOURNALIMPORT11">#REF!</definedName>
    <definedName name="STARTJOURNALIMPORT12">#REF!</definedName>
    <definedName name="STARTJOURNALIMPORT13">#REF!</definedName>
    <definedName name="STARTJOURNALIMPORT14">#REF!</definedName>
    <definedName name="STARTJOURNALIMPORT15">#REF!</definedName>
    <definedName name="STARTJOURNALIMPORT16">#REF!</definedName>
    <definedName name="STARTJOURNALIMPORT17">#REF!</definedName>
    <definedName name="STARTJOURNALIMPORT18">#REF!</definedName>
    <definedName name="STARTJOURNALIMPORT19">#REF!</definedName>
    <definedName name="STARTJOURNALIMPORT2">#REF!</definedName>
    <definedName name="STARTJOURNALIMPORT20">#REF!</definedName>
    <definedName name="STARTJOURNALIMPORT21">#REF!</definedName>
    <definedName name="STARTJOURNALIMPORT22">#REF!</definedName>
    <definedName name="STARTJOURNALIMPORT26">#REF!</definedName>
    <definedName name="STARTJOURNALIMPORT27">#REF!</definedName>
    <definedName name="STARTJOURNALIMPORT28">#REF!</definedName>
    <definedName name="STARTJOURNALIMPORT29">#REF!</definedName>
    <definedName name="STARTJOURNALIMPORT3">#REF!</definedName>
    <definedName name="STARTJOURNALIMPORT30">#REF!</definedName>
    <definedName name="STARTJOURNALIMPORT31">#REF!</definedName>
    <definedName name="STARTJOURNALIMPORT32">#REF!</definedName>
    <definedName name="STARTJOURNALIMPORT34">#REF!</definedName>
    <definedName name="STARTJOURNALIMPORT36">#REF!</definedName>
    <definedName name="STARTJOURNALIMPORT37">#REF!</definedName>
    <definedName name="STARTJOURNALIMPORT38">#REF!</definedName>
    <definedName name="STARTJOURNALIMPORT4">#REF!</definedName>
    <definedName name="STARTJOURNALIMPORT5">#REF!</definedName>
    <definedName name="STARTJOURNALIMPORT6">#REF!</definedName>
    <definedName name="STARTJOURNALIMPORT7">#REF!</definedName>
    <definedName name="STARTJOURNALIMPORT8">#REF!</definedName>
    <definedName name="STARTJOURNALIMPORT9">#REF!</definedName>
    <definedName name="STARTPERIODNAME23">#REF!</definedName>
    <definedName name="STARTPERIODNAME24">#REF!</definedName>
    <definedName name="STARTPERIODNAME25">#REF!</definedName>
    <definedName name="STARTPERIODNAME33">#REF!</definedName>
    <definedName name="STARTPERIODNAME35">#REF!</definedName>
    <definedName name="STARTPERIODNUM23">#REF!</definedName>
    <definedName name="STARTPERIODNUM24">#REF!</definedName>
    <definedName name="STARTPERIODNUM25">#REF!</definedName>
    <definedName name="STARTPERIODNUM33">#REF!</definedName>
    <definedName name="STARTPERIODNUM35">#REF!</definedName>
    <definedName name="STARTPERIODYEAR23">#REF!</definedName>
    <definedName name="STARTPERIODYEAR24">#REF!</definedName>
    <definedName name="STARTPERIODYEAR25">#REF!</definedName>
    <definedName name="STARTPERIODYEAR33">#REF!</definedName>
    <definedName name="STARTPERIODYEAR35">#REF!</definedName>
    <definedName name="StartRowLineItemIndex">#REF!</definedName>
    <definedName name="Status">#REF!</definedName>
    <definedName name="Statut">#REF!</definedName>
    <definedName name="STD">#REF!</definedName>
    <definedName name="Steden">#REF!</definedName>
    <definedName name="stef" hidden="1">{#N/A,#N/A,TRUE,"Cover sheet";#N/A,#N/A,TRUE,"Summary";#N/A,#N/A,TRUE,"Key Assumptions";#N/A,#N/A,TRUE,"Profit &amp; Loss";#N/A,#N/A,TRUE,"Balance Sheet";#N/A,#N/A,TRUE,"Cashflow";#N/A,#N/A,TRUE,"IRR";#N/A,#N/A,TRUE,"Ratios";#N/A,#N/A,TRUE,"Debt analysis"}</definedName>
    <definedName name="STOCK">#REF!</definedName>
    <definedName name="STOCK2">#REF!</definedName>
    <definedName name="STOCK3">#REF!</definedName>
    <definedName name="stop" hidden="1">{#N/A,#N/A,FALSE,"Group Fcst";#N/A,#N/A,FALSE,"Group Fcst Variance";#N/A,#N/A,FALSE,"Consolidated";#N/A,#N/A,FALSE,"Subscriber Mktg";#N/A,#N/A,FALSE,"Vendor Mktg";#N/A,#N/A,FALSE,"Corporate";#N/A,#N/A,FALSE,"Finance";#N/A,#N/A,FALSE,"Cust Svc-Legal";#N/A,#N/A,FALSE,"Legal";#N/A,#N/A,FALSE,"Cust Supp";#N/A,#N/A,FALSE,"Logistics";#N/A,#N/A,FALSE,"Service Mgmt";#N/A,#N/A,FALSE,"GlobalFares";#N/A,#N/A,FALSE,"HR";#N/A,#N/A,FALSE,"President";#N/A,#N/A,FALSE,"Information Services";#N/A,#N/A,FALSE,"Systems Dev";#N/A,#N/A,FALSE,"Network Services";#N/A,#N/A,FALSE,"Data Center"}</definedName>
    <definedName name="stratejik" hidden="1">{"'Grafik Kontrol'!$A$1:$J$8"}</definedName>
    <definedName name="StratPlanAP" hidden="1">{#N/A,#N/A,FALSE,"Pharm";#N/A,#N/A,FALSE,"WWCM"}</definedName>
    <definedName name="STRU">#REF!</definedName>
    <definedName name="stryst"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sty"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SUB">#REF!</definedName>
    <definedName name="subgroup" hidden="1">#REF!</definedName>
    <definedName name="subheader">#REF!</definedName>
    <definedName name="subjco">#REF!</definedName>
    <definedName name="subs00">#REF!</definedName>
    <definedName name="subs01">#REF!</definedName>
    <definedName name="subs99">#REF!</definedName>
    <definedName name="SumCptesProj">#REF!</definedName>
    <definedName name="SumCptesProjCur">#REF!</definedName>
    <definedName name="summarysort">#REF!</definedName>
    <definedName name="super"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Supplemental_Filter">#REF!</definedName>
    <definedName name="Suppliers" hidden="1">{#N/A,#N/A,FALSE,"HMF";#N/A,#N/A,FALSE,"FACIL";#N/A,#N/A,FALSE,"HMFINANCE";#N/A,#N/A,FALSE,"HMEUROPE";#N/A,#N/A,FALSE,"HHAB CONSO";#N/A,#N/A,FALSE,"PAB";#N/A,#N/A,FALSE,"MMC";#N/A,#N/A,FALSE,"THAI";#N/A,#N/A,FALSE,"SINPA";#N/A,#N/A,FALSE,"POLAND"}</definedName>
    <definedName name="SUS">#REF!</definedName>
    <definedName name="Susan" hidden="1">{#N/A,#N/A,FALSE,"Revised cover";#N/A,#N/A,FALSE,"Trends";"main view",#N/A,FALSE,"As Reported";#N/A,#N/A,FALSE,"delegations";#N/A,#N/A,FALSE,"(un) Commited"}</definedName>
    <definedName name="svsv" hidden="1">{#N/A,#N/A,TRUE,"recap";"variable",#N/A,TRUE,"variable";"usages",#N/A,TRUE,"usages";"volume",#N/A,TRUE,"volume";"quantity",#N/A,TRUE,"quantity";"total cost",#N/A,TRUE,"cost";"purchase price",#N/A,TRUE,"purchase";"production",#N/A,TRUE,"prod";"saf. qual.",#N/A,TRUE,"safqual"}</definedName>
    <definedName name="sw" hidden="1">{#N/A,"PURCHM",FALSE,"Business Analysis";#N/A,"SPADD",FALSE,"Business Analysis"}</definedName>
    <definedName name="Swap">#REF!</definedName>
    <definedName name="Swap_Rate">#REF!</definedName>
    <definedName name="swaw" hidden="1">{"TEXO2N2_VOL",#N/A,FALSE,"MTHLYVOL";"TEXH2_VOL",#N/A,FALSE,"MTHLYVOL";"LOUIS_VOL",#N/A,FALSE,"MTHLYVOL";"H2_VOL",#N/A,FALSE,"MTHLYVOL";"O2N2_VOL",#N/A,FALSE,"MTHLYVOL";"PACKAGE_VOL",#N/A,FALSE,"MTHLYVOL"}</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swq" hidden="1">{#N/A,"PURCHM",FALSE,"Business Analysis";#N/A,"SPADD",FALSE,"Business Analysis"}</definedName>
    <definedName name="swr" hidden="1">{"Polymers Details",#N/A,FALSE,"Current Yr";"Polymer Details",#N/A,FALSE,"Budget";"Polymer Details",#N/A,FALSE,"Prior Year"}</definedName>
    <definedName name="Swvu.BILANCO." hidden="1">#REF!</definedName>
    <definedName name="Swvu.STANDARD."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BNDDSP">0</definedName>
    <definedName name="SYN">#REF!</definedName>
    <definedName name="sz"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szx" hidden="1">{"LAPO2N2",#N/A,FALSE,"CM"}</definedName>
    <definedName name="t.2" hidden="1">{#N/A,#N/A,FALSE,"Umsatz EO BP";#N/A,#N/A,FALSE,"Umsatz EO OP";#N/A,#N/A,FALSE,"ER EO BP";#N/A,#N/A,FALSE,"ER EO OP";#N/A,#N/A,FALSE,"EA EO (2)";#N/A,#N/A,FALSE,"EA EO";#N/A,#N/A,FALSE,"EA EO (3)";#N/A,#N/A,FALSE,"EA EO (4)";#N/A,#N/A,FALSE,"KA EO  (2)";#N/A,#N/A,FALSE,"KA EO";#N/A,#N/A,FALSE,"KA EO  (3)";#N/A,#N/A,FALSE,"KA EO (4)"}</definedName>
    <definedName name="t.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_GL_Cat">#REF!</definedName>
    <definedName name="T_Month" localSheetId="4">#REF!</definedName>
    <definedName name="T_Month">#REF!</definedName>
    <definedName name="T_QR">#REF!</definedName>
    <definedName name="ta" hidden="1">{"BA detail",#N/A,FALSE,"Q3YTD "}</definedName>
    <definedName name="tab">#REF!</definedName>
    <definedName name="tabel">#REF!</definedName>
    <definedName name="tabel10">#REF!</definedName>
    <definedName name="tabel123">#REF!</definedName>
    <definedName name="tabel2">#REF!</definedName>
    <definedName name="table">#REF!</definedName>
    <definedName name="table1">#N/A</definedName>
    <definedName name="tai.v4" hidden="1">{#N/A,#N/A,FALSE,"Umsatz EO BP";#N/A,#N/A,FALSE,"Umsatz EO OP";#N/A,#N/A,FALSE,"ER EO BP";#N/A,#N/A,FALSE,"ER EO OP";#N/A,#N/A,FALSE,"EA EO (2)";#N/A,#N/A,FALSE,"EA EO";#N/A,#N/A,FALSE,"EA EO (3)";#N/A,#N/A,FALSE,"EA EO (4)";#N/A,#N/A,FALSE,"KA EO  (2)";#N/A,#N/A,FALSE,"KA EO";#N/A,#N/A,FALSE,"KA EO  (3)";#N/A,#N/A,FALSE,"KA EO (4)"}</definedName>
    <definedName name="Tail.2" hidden="1">{#N/A,#N/A,FALSE,"KA CH  (2)"}</definedName>
    <definedName name="target">#REF!</definedName>
    <definedName name="target0004">#REF!</definedName>
    <definedName name="target001">#REF!</definedName>
    <definedName name="target004">#REF!</definedName>
    <definedName name="target04">#REF!</definedName>
    <definedName name="target04k">#REF!</definedName>
    <definedName name="target05">#REF!</definedName>
    <definedName name="target0508" localSheetId="7">#REF!</definedName>
    <definedName name="target0508">#REF!</definedName>
    <definedName name="target06">#REF!</definedName>
    <definedName name="target07">#REF!</definedName>
    <definedName name="target08">#REF!</definedName>
    <definedName name="target1" localSheetId="7">#REF!</definedName>
    <definedName name="target1">#REF!</definedName>
    <definedName name="target2" localSheetId="7">#REF!</definedName>
    <definedName name="target2">#REF!</definedName>
    <definedName name="target2005" localSheetId="7">#REF!</definedName>
    <definedName name="target2005">#REF!</definedName>
    <definedName name="target2006">#REF!</definedName>
    <definedName name="target2007">#REF!</definedName>
    <definedName name="target2008">#REF!</definedName>
    <definedName name="targetprice">#REF!</definedName>
    <definedName name="Tax">#REF!</definedName>
    <definedName name="Tax_Rate">#REF!</definedName>
    <definedName name="taxol" hidden="1">{#N/A,#N/A,FALSE,"Pharm";#N/A,#N/A,FALSE,"WWCM"}</definedName>
    <definedName name="tb"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td" hidden="1">{"QTR_ACT",#N/A,FALSE,"PROP_PBIT_DEV_Q3";"QTR_BUD",#N/A,FALSE,"PROP_PBIT_DEV_Q3";"YTD_BUD",#N/A,FALSE,"PROP_PBIT_DEV_Q3";"YTD_ACT",#N/A,FALSE,"PROP_PBIT_DEV_Q3";"FY95 SNAP3",#N/A,FALSE,"PROP_PBIT_DEV_Q3";"FY95_BUD",#N/A,FALSE,"PROP_PBIT_DEV_Q3";"FY96_BUD",#N/A,FALSE,"PROP_PBIT_DEV_Q3"}</definedName>
    <definedName name="te" hidden="1">{"pro_view",#N/A,FALSE,"EEFSNAP2";"rep_view",#N/A,FALSE,"EEFSNAP2"}</definedName>
    <definedName name="Teams">#REF!</definedName>
    <definedName name="Tech" hidden="1">{#N/A,#N/A,FALSE,"Index";#N/A,#N/A,FALSE,"1.1";#N/A,#N/A,FALSE,"Scenario Summary"}</definedName>
    <definedName name="Technology" hidden="1">{#N/A,#N/A,FALSE,"Index";#N/A,#N/A,FALSE,"1.1";#N/A,#N/A,FALSE,"Scenario Summary"}</definedName>
    <definedName name="techplacement">#REF!</definedName>
    <definedName name="Telecoms">#REF!</definedName>
    <definedName name="Tem" hidden="1">{#N/A,#N/A,FALSE,"Pharm";#N/A,#N/A,FALSE,"WWCM"}</definedName>
    <definedName name="TEMPLATENUMBER1">#REF!</definedName>
    <definedName name="TEMPLATENUMBER10">#REF!</definedName>
    <definedName name="TEMPLATENUMBER11">#REF!</definedName>
    <definedName name="TEMPLATENUMBER12">#REF!</definedName>
    <definedName name="TEMPLATENUMBER13">#REF!</definedName>
    <definedName name="TEMPLATENUMBER14">#REF!</definedName>
    <definedName name="TEMPLATENUMBER15">#REF!</definedName>
    <definedName name="TEMPLATENUMBER16">#REF!</definedName>
    <definedName name="TEMPLATENUMBER17">#REF!</definedName>
    <definedName name="TEMPLATENUMBER18">#REF!</definedName>
    <definedName name="TEMPLATENUMBER19">#REF!</definedName>
    <definedName name="TEMPLATENUMBER2">#REF!</definedName>
    <definedName name="TEMPLATENUMBER20">#REF!</definedName>
    <definedName name="TEMPLATENUMBER21">#REF!</definedName>
    <definedName name="TEMPLATENUMBER22">#REF!</definedName>
    <definedName name="TEMPLATENUMBER26">#REF!</definedName>
    <definedName name="TEMPLATENUMBER27">#REF!</definedName>
    <definedName name="TEMPLATENUMBER28">#REF!</definedName>
    <definedName name="TEMPLATENUMBER29">#REF!</definedName>
    <definedName name="TEMPLATENUMBER3">#REF!</definedName>
    <definedName name="TEMPLATENUMBER30">#REF!</definedName>
    <definedName name="TEMPLATENUMBER31">#REF!</definedName>
    <definedName name="TEMPLATENUMBER32">#REF!</definedName>
    <definedName name="TEMPLATENUMBER34">#REF!</definedName>
    <definedName name="TEMPLATENUMBER36">#REF!</definedName>
    <definedName name="TEMPLATENUMBER37">#REF!</definedName>
    <definedName name="TEMPLATENUMBER38">#REF!</definedName>
    <definedName name="TEMPLATENUMBER4">#REF!</definedName>
    <definedName name="TEMPLATENUMBER5">#REF!</definedName>
    <definedName name="TEMPLATENUMBER6">#REF!</definedName>
    <definedName name="TEMPLATENUMBER7">#REF!</definedName>
    <definedName name="TEMPLATENUMBER8">#REF!</definedName>
    <definedName name="TEMPLATENUMBER9">#REF!</definedName>
    <definedName name="TEMPLATESTYLE1">#REF!</definedName>
    <definedName name="TEMPLATESTYLE10">#REF!</definedName>
    <definedName name="TEMPLATESTYLE11">#REF!</definedName>
    <definedName name="TEMPLATESTYLE12">#REF!</definedName>
    <definedName name="TEMPLATESTYLE13">#REF!</definedName>
    <definedName name="TEMPLATESTYLE14">#REF!</definedName>
    <definedName name="TEMPLATESTYLE15">#REF!</definedName>
    <definedName name="TEMPLATESTYLE16">#REF!</definedName>
    <definedName name="TEMPLATESTYLE17">#REF!</definedName>
    <definedName name="TEMPLATESTYLE18">#REF!</definedName>
    <definedName name="TEMPLATESTYLE19">#REF!</definedName>
    <definedName name="TEMPLATESTYLE2">#REF!</definedName>
    <definedName name="TEMPLATESTYLE20">#REF!</definedName>
    <definedName name="TEMPLATESTYLE21">#REF!</definedName>
    <definedName name="TEMPLATESTYLE22">#REF!</definedName>
    <definedName name="TEMPLATESTYLE26">#REF!</definedName>
    <definedName name="TEMPLATESTYLE27">#REF!</definedName>
    <definedName name="TEMPLATESTYLE28">#REF!</definedName>
    <definedName name="TEMPLATESTYLE29">#REF!</definedName>
    <definedName name="TEMPLATESTYLE3">#REF!</definedName>
    <definedName name="TEMPLATESTYLE30">#REF!</definedName>
    <definedName name="TEMPLATESTYLE31">#REF!</definedName>
    <definedName name="TEMPLATESTYLE32">#REF!</definedName>
    <definedName name="TEMPLATESTYLE34">#REF!</definedName>
    <definedName name="TEMPLATESTYLE36">#REF!</definedName>
    <definedName name="TEMPLATESTYLE37">#REF!</definedName>
    <definedName name="TEMPLATESTYLE38">#REF!</definedName>
    <definedName name="TEMPLATESTYLE4">#REF!</definedName>
    <definedName name="TEMPLATESTYLE5">#REF!</definedName>
    <definedName name="TEMPLATESTYLE6">#REF!</definedName>
    <definedName name="TEMPLATESTYLE7">#REF!</definedName>
    <definedName name="TEMPLATESTYLE8">#REF!</definedName>
    <definedName name="TEMPLATESTYLE9">#REF!</definedName>
    <definedName name="TEMPLATETYPE1">#REF!</definedName>
    <definedName name="TEMPLATETYPE10">#REF!</definedName>
    <definedName name="TEMPLATETYPE11">#REF!</definedName>
    <definedName name="TEMPLATETYPE12">#REF!</definedName>
    <definedName name="TEMPLATETYPE13">#REF!</definedName>
    <definedName name="TEMPLATETYPE14">#REF!</definedName>
    <definedName name="TEMPLATETYPE15">#REF!</definedName>
    <definedName name="TEMPLATETYPE16">#REF!</definedName>
    <definedName name="TEMPLATETYPE17">#REF!</definedName>
    <definedName name="TEMPLATETYPE18">#REF!</definedName>
    <definedName name="TEMPLATETYPE19">#REF!</definedName>
    <definedName name="TEMPLATETYPE2">#REF!</definedName>
    <definedName name="TEMPLATETYPE20">#REF!</definedName>
    <definedName name="TEMPLATETYPE21">#REF!</definedName>
    <definedName name="TEMPLATETYPE22">#REF!</definedName>
    <definedName name="TEMPLATETYPE26">#REF!</definedName>
    <definedName name="TEMPLATETYPE27">#REF!</definedName>
    <definedName name="TEMPLATETYPE28">#REF!</definedName>
    <definedName name="TEMPLATETYPE29">#REF!</definedName>
    <definedName name="TEMPLATETYPE3">#REF!</definedName>
    <definedName name="TEMPLATETYPE30">#REF!</definedName>
    <definedName name="TEMPLATETYPE31">#REF!</definedName>
    <definedName name="TEMPLATETYPE32">#REF!</definedName>
    <definedName name="TEMPLATETYPE34">#REF!</definedName>
    <definedName name="TEMPLATETYPE36">#REF!</definedName>
    <definedName name="TEMPLATETYPE37">#REF!</definedName>
    <definedName name="TEMPLATETYPE38">#REF!</definedName>
    <definedName name="TEMPLATETYPE4">#REF!</definedName>
    <definedName name="TEMPLATETYPE5">#REF!</definedName>
    <definedName name="TEMPLATETYPE6">#REF!</definedName>
    <definedName name="TEMPLATETYPE7">#REF!</definedName>
    <definedName name="TEMPLATETYPE8">#REF!</definedName>
    <definedName name="TEMPLATETYPE9">#REF!</definedName>
    <definedName name="teneke" hidden="1">{"'Grafik Kontrol'!$A$1:$J$8"}</definedName>
    <definedName name="teq" hidden="1">{#N/A,#N/A,FALSE,"Pharm";#N/A,#N/A,FALSE,"WWCM"}</definedName>
    <definedName name="Tequin" hidden="1">{#N/A,#N/A,FALSE,"Pharm";#N/A,#N/A,FALSE,"WWCM"}</definedName>
    <definedName name="tequinol" hidden="1">{#N/A,#N/A,FALSE,"REPORT"}</definedName>
    <definedName name="ter"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erc" hidden="1">{"YD GENERALH2",#N/A,FALSE,"YTD"}</definedName>
    <definedName name="test" localSheetId="7" hidden="1">{#N/A,#N/A,TRUE,"OFP V03 Summary &amp; Split"}</definedName>
    <definedName name="test" hidden="1">{#N/A,#N/A,TRUE,"OFP V03 Summary &amp; Split"}</definedName>
    <definedName name="test1" localSheetId="7" hidden="1">{#N/A,#N/A,TRUE,"OFP V03 Summary &amp; Split"}</definedName>
    <definedName name="test1" hidden="1">{#N/A,#N/A,TRUE,"OFP V03 Summary &amp; Split"}</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0">#REF!</definedName>
    <definedName name="TEST61">#REF!</definedName>
    <definedName name="TEST62">#REF!</definedName>
    <definedName name="TEST63">#REF!</definedName>
    <definedName name="teste" hidden="1">{#N/A,#N/A,FALSE,"Pharm";#N/A,#N/A,FALSE,"WWCM"}</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5">#REF!</definedName>
    <definedName name="TextRefCopy26">#REF!</definedName>
    <definedName name="TextRefCopy3" localSheetId="7">#REF!</definedName>
    <definedName name="TextRefCopy3">#REF!</definedName>
    <definedName name="TextRefCopy4" localSheetId="7">#REF!</definedName>
    <definedName name="TextRefCopy4">#REF!</definedName>
    <definedName name="TextRefCopy5" localSheetId="7">#REF!</definedName>
    <definedName name="TextRefCopy5">#REF!</definedName>
    <definedName name="TextRefCopy6">#REF!</definedName>
    <definedName name="TextRefCopy7">#REF!</definedName>
    <definedName name="TextRefCopy8">#REF!</definedName>
    <definedName name="TextRefCopy9">#REF!</definedName>
    <definedName name="TextRefCopyRangeCount" hidden="1">28</definedName>
    <definedName name="tf" hidden="1">{"Performance Details",#N/A,FALSE,"Current Yr";"Performance Details",#N/A,FALSE,"Budget";"Performance Details",#N/A,FALSE,"Prior Year"}</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g" hidden="1">{#N/A,#N/A,FALSE,"BBPREP"}</definedName>
    <definedName name="tha.2" hidden="1">{#N/A,#N/A,FALSE,"Produkte Erw.";#N/A,#N/A,FALSE,"Produkte Plan";#N/A,#N/A,FALSE,"Leistungen Erw.";#N/A,#N/A,FALSE,"Leistungen Plan";#N/A,#N/A,FALSE,"KA Allg.Kosten (2)";#N/A,#N/A,FALSE,"KA All.Kosten"}</definedName>
    <definedName name="tha.3" hidden="1">{#N/A,#N/A,FALSE,"KA CH  (2)"}</definedName>
    <definedName name="tha.4"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ha.4._99" hidden="1">{#N/A,#N/A,FALSE,"Umsatz 99";#N/A,#N/A,FALSE,"ER 99 "}</definedName>
    <definedName name="Thail.2" hidden="1">{#N/A,#N/A,FALSE,"Umsatz 99";#N/A,#N/A,FALSE,"ER 99 "}</definedName>
    <definedName name="the" hidden="1">#REF!</definedName>
    <definedName name="Thousands">#REF!</definedName>
    <definedName name="thth" hidden="1">{#N/A,#N/A,FALSE,"Calc";#N/A,#N/A,FALSE,"Sensitivity";#N/A,#N/A,FALSE,"LT Earn.Dil.";#N/A,#N/A,FALSE,"Dil. AVP"}</definedName>
    <definedName name="thu" hidden="1">#REF!</definedName>
    <definedName name="Ticker" hidden="1">#REF!</definedName>
    <definedName name="TIME" localSheetId="4">#REF!</definedName>
    <definedName name="TIME">#REF!</definedName>
    <definedName name="Time_1">#REF!</definedName>
    <definedName name="Time_2">#REF!</definedName>
    <definedName name="Time_3">#REF!</definedName>
    <definedName name="Time_4">#REF!</definedName>
    <definedName name="Time_G">#REF!</definedName>
    <definedName name="timeseries">#REF!</definedName>
    <definedName name="Timestamp" hidden="1">#REF!</definedName>
    <definedName name="TimeTable">#REF!</definedName>
    <definedName name="tina" hidden="1">{"cover",#N/A,TRUE,"Cover";"toc3",#N/A,TRUE,"TOC";"over",#N/A,TRUE,"Overview";"ts2",#N/A,TRUE,"Det_Trans_Sum";"ei1c",#N/A,TRUE,"Earnings Impact";"ad1",#N/A,TRUE,"accretion dilution";"pfis1",#N/A,TRUE,"Pro Forma Income Statement";"acq1c",#N/A,TRUE,"Acquirer";"tar1c",#N/A,TRUE,"Target"}</definedName>
    <definedName name="tio" hidden="1">{#N/A,#N/A,TRUE,"recap";"variable",#N/A,TRUE,"variable";"usages",#N/A,TRUE,"usages";"volume",#N/A,TRUE,"volume";"quantity",#N/A,TRUE,"quantity";"total cost",#N/A,TRUE,"cost";"purchase price",#N/A,TRUE,"purchase";"production",#N/A,TRUE,"prod";"saf. qual.",#N/A,TRUE,"safqual"}</definedName>
    <definedName name="TITLE">#REF!</definedName>
    <definedName name="TITLE1" localSheetId="4">_xll.SUBNM("post:Measure","Default","EUR","Description")</definedName>
    <definedName name="TITLE1">_xll.SUBNM("post:Measure","Default","EUR","Description")</definedName>
    <definedName name="TITLE3" localSheetId="4">_xll.SUBNM("post:Origin","Default","All Origin")</definedName>
    <definedName name="TITLE3">_xll.SUBNM("post:Origin","Default","All Origin")</definedName>
    <definedName name="titolostampa">#REF!</definedName>
    <definedName name="tkt" hidden="1">{#N/A,#N/A,TRUE,"recap";"variable",#N/A,TRUE,"variable";"usages",#N/A,TRUE,"usages";"volume",#N/A,TRUE,"volume";"quantity",#N/A,TRUE,"quantity";"total cost",#N/A,TRUE,"cost";"purchase price",#N/A,TRUE,"purchase";"production",#N/A,TRUE,"prod";"saf. qual.",#N/A,TRUE,"safqual"}</definedName>
    <definedName name="tl" hidden="1">{"Commentary",#N/A,FALSE,"May"}</definedName>
    <definedName name="tm" hidden="1">{"ICD Details",#N/A,FALSE,"Current Yr";"ICD Details",#N/A,FALSE,"Budget";"ICD Details",#N/A,FALSE,"Prior Year"}</definedName>
    <definedName name="TM1REBUILDOPTION">1</definedName>
    <definedName name="TMProfitCenters">NA()</definedName>
    <definedName name="tmto" hidden="1">{"detail",#N/A,FALSE,"mfg";"summary",#N/A,FALSE,"mfg"}</definedName>
    <definedName name="t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otal" hidden="1">{"detail",#N/A,FALSE,"mfg";"summary",#N/A,FALSE,"mfg"}</definedName>
    <definedName name="TotComp">#REF!</definedName>
    <definedName name="TotCosV">#REF!</definedName>
    <definedName name="tr" localSheetId="7" hidden="1">{#N/A,#N/A,TRUE,"OFP V03 Summary &amp; Split"}</definedName>
    <definedName name="tr" hidden="1">{#N/A,#N/A,TRUE,"OFP V03 Summary &amp; Split"}</definedName>
    <definedName name="trading">#REF!</definedName>
    <definedName name="Trailing_12_EBIT">#REF!</definedName>
    <definedName name="TRANCOST">#REF!</definedName>
    <definedName name="TRANDATE">#REF!</definedName>
    <definedName name="TransFlows">#REF!</definedName>
    <definedName name="TRANSPERC">#REF!</definedName>
    <definedName name="TransRange">#REF!</definedName>
    <definedName name="trcde"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tre" hidden="1">{"pro_view",#N/A,FALSE,"EEFSNAP2";"rep_view",#N/A,FALSE,"EEFSNAP2"}</definedName>
    <definedName name="treeList" hidden="1">"00000000000000000000000000000000000000000000000000000000000000000000000000000000000000000000000000000000000000000000000000000000000000000000000000000000000000000000000000000000000000000000000000000000"</definedName>
    <definedName name="Trend_down">#REF!</definedName>
    <definedName name="Trend_up">#REF!</definedName>
    <definedName name="trial" hidden="1">{"Cover",#N/A,FALSE,"Cover";"Summary",#N/A,FALSE,"Summarpage"}</definedName>
    <definedName name="TrialBalance" hidden="1">{#N/A,#N/A,FALSE,"Title Page";#N/A,#N/A,FALSE,"Conclusions";#N/A,#N/A,FALSE,"Assum.";#N/A,#N/A,FALSE,"Sun  DCF-WC-Dep";#N/A,#N/A,FALSE,"MarketValue";#N/A,#N/A,FALSE,"BalSheet";#N/A,#N/A,FALSE,"WACC";#N/A,#N/A,FALSE,"PC+ Info.";#N/A,#N/A,FALSE,"PC+Info_2"}</definedName>
    <definedName name="Trigger">#REF!</definedName>
    <definedName name="Trigger1">#REF!</definedName>
    <definedName name="Trigger2">#REF!</definedName>
    <definedName name="Trigger4">#REF!</definedName>
    <definedName name="Trigger5">#REF!</definedName>
    <definedName name="TriggerBudget">#REF!</definedName>
    <definedName name="TriggerBudget2">#REF!</definedName>
    <definedName name="trssfdtz" hidden="1">{#N/A,#N/A,TRUE,"recap";"variable",#N/A,TRUE,"variable";"usages",#N/A,TRUE,"usages";"volume",#N/A,TRUE,"volume";"quantity",#N/A,TRUE,"quantity";"total cost",#N/A,TRUE,"cost";"purchase price",#N/A,TRUE,"purchase";"production",#N/A,TRUE,"prod";"saf. qual.",#N/A,TRUE,"safqual"}</definedName>
    <definedName name="TRTRR" hidden="1">{"'Grafik Kontrol'!$A$1:$J$8"}</definedName>
    <definedName name="tryeuyit" hidden="1">{#N/A,#N/A,FALSE,"Pharm";#N/A,#N/A,FALSE,"WWCM"}</definedName>
    <definedName name="ts" hidden="1">{"oct_res_comm",#N/A,FALSE,"VarToBud"}</definedName>
    <definedName name="tt.8" hidden="1">{#N/A,#N/A,FALSE,"PMW Gruppe 99_98";#N/A,#N/A,FALSE,"PMW KG 98_99";#N/A,#N/A,FALSE,"PMW Inc. 99_98";#N/A,#N/A,FALSE,"PMW VTECH 99_98";#N/A,#N/A,FALSE,"PMW Thail. 99_98";#N/A,#N/A,FALSE,"PMW Canada 99_98";#N/A,#N/A,FALSE,"Währungsabw. 99_98"}</definedName>
    <definedName name="ttt" localSheetId="7">#REF!</definedName>
    <definedName name="ttt">#REF!</definedName>
    <definedName name="tttt"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TTTTT" hidden="1">#REF!</definedName>
    <definedName name="tttttt" hidden="1">{#N/A,#N/A,FALSE,"BBPREP"}</definedName>
    <definedName name="ttttttt" hidden="1">{"'Grafik Kontrol'!$A$1:$J$8"}</definedName>
    <definedName name="ttzz" hidden="1">{#N/A,#N/A,FALSE,"Umsatz CH";#N/A,#N/A,FALSE,"ER CH";#N/A,#N/A,FALSE,"EA CH (2) ";#N/A,#N/A,FALSE,"EA CH";#N/A,#N/A,FALSE,"EA CH (3) ";#N/A,#N/A,FALSE,"EA CH (4)";#N/A,#N/A,FALSE,"KA CH";#N/A,#N/A,FALSE,"KA CH  (2)";#N/A,#N/A,FALSE,"KA CH  (3)";#N/A,#N/A,FALSE,"KA CH (4)"}</definedName>
    <definedName name="turd" hidden="1">{"detail",#N/A,FALSE,"mfg";"summary",#N/A,FALSE,"mfg"}</definedName>
    <definedName name="t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Tyep">#REF!</definedName>
    <definedName name="tynm" hidden="1">{"apci",#N/A,FALSE,"Chem_CY";"eastman",#N/A,FALSE,"Eastman";"betz",#N/A,FALSE,"Betz";"great lakes",#N/A,FALSE,"Great_Lakes";"hercules",#N/A,FALSE,"Hercules Chem Seg Data";"rohm",#N/A,FALSE,"Rohm";"union carbide",#N/A,FALSE,"Union";"witco",#N/A,FALSE,"Witco"}</definedName>
    <definedName name="Type_Details">#REF!,#REF!,#REF!,#REF!,#REF!,#REF!,#REF!,#REF!,#REF!,#REF!</definedName>
    <definedName name="Types" hidden="1">#REF!</definedName>
    <definedName name="tyu" hidden="1">{"oct_res_comm",#N/A,FALSE,"VarToBud"}</definedName>
    <definedName name="tyui" hidden="1">{"ICD Details",#N/A,FALSE,"Current Yr";"ICD Details",#N/A,FALSE,"Budget";"ICD Details",#N/A,FALSE,"Prior Year"}</definedName>
    <definedName name="tyutytyi" hidden="1">{#N/A,#N/A,FALSE,"Pharm";#N/A,#N/A,FALSE,"WWCM"}</definedName>
    <definedName name="tyyufkjkhjd" hidden="1">{#N/A,#N/A,FALSE,"Pharm";#N/A,#N/A,FALSE,"WWCM"}</definedName>
    <definedName name="tziuot" hidden="1">{#N/A,#N/A,TRUE,"recap";"variable",#N/A,TRUE,"variable";"usages",#N/A,TRUE,"usages";"volume",#N/A,TRUE,"volume";"quantity",#N/A,TRUE,"quantity";"total cost",#N/A,TRUE,"cost";"purchase price",#N/A,TRUE,"purchase";"production",#N/A,TRUE,"prod";"saf. qual.",#N/A,TRUE,"safqual"}</definedName>
    <definedName name="tzt" hidden="1">{#N/A,#N/A,FALSE,"Umsatz HM";#N/A,#N/A,FALSE,"ER HM";#N/A,#N/A,FALSE,"EA HM  (2)";#N/A,#N/A,FALSE,"EA HM ";#N/A,#N/A,FALSE,"EA HM  (4)";#N/A,#N/A,FALSE,"EA HM  (3)";#N/A,#N/A,FALSE,"KA HM  (2)";#N/A,#N/A,FALSE,"KA HM";#N/A,#N/A,FALSE,"KA HM  (3)";#N/A,#N/A,FALSE,"KA HM (4)"}</definedName>
    <definedName name="tzutz.lkjkljk" hidden="1">{#N/A,#N/A,FALSE,"Umsatz CH";#N/A,#N/A,FALSE,"ER CH";#N/A,#N/A,FALSE,"EA CH (2) ";#N/A,#N/A,FALSE,"EA CH";#N/A,#N/A,FALSE,"EA CH (3) ";#N/A,#N/A,FALSE,"EA CH (4)";#N/A,#N/A,FALSE,"KA CH";#N/A,#N/A,FALSE,"KA CH  (2)";#N/A,#N/A,FALSE,"KA CH  (3)";#N/A,#N/A,FALSE,"KA CH (4)"}</definedName>
    <definedName name="tzzujjzu" hidden="1">{#N/A,#N/A,TRUE,"recap";"variable",#N/A,TRUE,"variable";"usages",#N/A,TRUE,"usages";"volume",#N/A,TRUE,"volume";"quantity",#N/A,TRUE,"quantity";"total cost",#N/A,TRUE,"cost";"purchase price",#N/A,TRUE,"purchase";"production",#N/A,TRUE,"prod";"saf. qual.",#N/A,TRUE,"safqual"}</definedName>
    <definedName name="U">#REF!</definedName>
    <definedName name="U_Type" localSheetId="7">#REF!</definedName>
    <definedName name="U_Type">#REF!</definedName>
    <definedName name="uh" hidden="1">{"detail",#N/A,FALSE,"mfg";"summary",#N/A,FALSE,"mfg"}</definedName>
    <definedName name="ühjkgh" hidden="1">{#N/A,#N/A,TRUE,"recap";"variable",#N/A,TRUE,"variable";"usages",#N/A,TRUE,"usages";"volume",#N/A,TRUE,"volume";"quantity",#N/A,TRUE,"quantity";"total cost",#N/A,TRUE,"cost";"purchase price",#N/A,TRUE,"purchase";"production",#N/A,TRUE,"prod";"saf. qual.",#N/A,TRUE,"safqual"}</definedName>
    <definedName name="UI" hidden="1">{"'L2L ROUTER'!$A$1:$L$17"}</definedName>
    <definedName name="uihniuh" hidden="1">{"gcicash",#N/A,FALSE,"GCIINC";"gciinc",#N/A,FALSE,"GCIINC";"gciexclusa",#N/A,FALSE,"GCIINC";"usatdy",#N/A,FALSE,"GCIINC"}</definedName>
    <definedName name="uiii" hidden="1">#REF!</definedName>
    <definedName name="uiim" hidden="1">{"Pg1",#N/A,FALSE,"OpExYTDvsBud";"Pg2",#N/A,FALSE,"OpExYTDvsBud"}</definedName>
    <definedName name="uiluil" hidden="1">{#N/A,#N/A,TRUE,"recap";"variable",#N/A,TRUE,"variable";"usages",#N/A,TRUE,"usages";"volume",#N/A,TRUE,"volume";"quantity",#N/A,TRUE,"quantity";"total cost",#N/A,TRUE,"cost";"purchase price",#N/A,TRUE,"purchase";"production",#N/A,TRUE,"prod";"saf. qual.",#N/A,TRUE,"safqual"}</definedName>
    <definedName name="uio" hidden="1">{"mgmt forecast",#N/A,FALSE,"Mgmt Forecast";"dcf table",#N/A,FALSE,"Mgmt Forecast";"sensitivity",#N/A,FALSE,"Mgmt Forecast";"table inputs",#N/A,FALSE,"Mgmt Forecast";"calculations",#N/A,FALSE,"Mgmt Forecast"}</definedName>
    <definedName name="uiöuiö" hidden="1">{#N/A,#N/A,TRUE,"recap";"variable",#N/A,TRUE,"variable";"usages",#N/A,TRUE,"usages";"volume",#N/A,TRUE,"volume";"quantity",#N/A,TRUE,"quantity";"total cost",#N/A,TRUE,"cost";"purchase price",#N/A,TRUE,"purchase";"production",#N/A,TRUE,"prod";"saf. qual.",#N/A,TRUE,"safqual"}</definedName>
    <definedName name="uiui" hidden="1">{#N/A,#N/A,FALSE,"Umsatz HM";#N/A,#N/A,FALSE,"ER HM";#N/A,#N/A,FALSE,"EA HM  (2)";#N/A,#N/A,FALSE,"EA HM ";#N/A,#N/A,FALSE,"EA HM  (4)";#N/A,#N/A,FALSE,"EA HM  (3)";#N/A,#N/A,FALSE,"KA HM  (2)";#N/A,#N/A,FALSE,"KA HM";#N/A,#N/A,FALSE,"KA HM  (3)";#N/A,#N/A,FALSE,"KA HM (4)"}</definedName>
    <definedName name="ukuk" hidden="1">{#N/A,#N/A,TRUE,"recap";"variable",#N/A,TRUE,"variable";"usages",#N/A,TRUE,"usages";"volume",#N/A,TRUE,"volume";"quantity",#N/A,TRUE,"quantity";"total cost",#N/A,TRUE,"cost";"purchase price",#N/A,TRUE,"purchase";"production",#N/A,TRUE,"prod";"saf. qual.",#N/A,TRUE,"safqual"}</definedName>
    <definedName name="ukzuk" hidden="1">{#N/A,#N/A,TRUE,"recap";"variable",#N/A,TRUE,"variable";"usages",#N/A,TRUE,"usages";"volume",#N/A,TRUE,"volume";"quantity",#N/A,TRUE,"quantity";"total cost",#N/A,TRUE,"cost";"purchase price",#N/A,TRUE,"purchase";"production",#N/A,TRUE,"prod";"saf. qual.",#N/A,TRUE,"safqual"}</definedName>
    <definedName name="ulu" hidden="1">{#N/A,#N/A,TRUE,"recap";"variable",#N/A,TRUE,"variable";"usages",#N/A,TRUE,"usages";"volume",#N/A,TRUE,"volume";"quantity",#N/A,TRUE,"quantity";"total cost",#N/A,TRUE,"cost";"purchase price",#N/A,TRUE,"purchase";"production",#N/A,TRUE,"prod";"saf. qual.",#N/A,TRUE,"safqual"}</definedName>
    <definedName name="umn9j"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UNEW">#REF!</definedName>
    <definedName name="UNIT">#REF!</definedName>
    <definedName name="UNIT2" localSheetId="7">#REF!</definedName>
    <definedName name="UNIT2">#REF!</definedName>
    <definedName name="Unité">#REF!</definedName>
    <definedName name="UNITS">#REF!</definedName>
    <definedName name="Units_Number">#REF!</definedName>
    <definedName name="uöuö" hidden="1">{#N/A,#N/A,TRUE,"recap";"variable",#N/A,TRUE,"variable";"usages",#N/A,TRUE,"usages";"volume",#N/A,TRUE,"volume";"quantity",#N/A,TRUE,"quantity";"total cost",#N/A,TRUE,"cost";"purchase price",#N/A,TRUE,"purchase";"production",#N/A,TRUE,"prod";"saf. qual.",#N/A,TRUE,"safqual"}</definedName>
    <definedName name="up">#REF!</definedName>
    <definedName name="UpdateDatabase">#REF!</definedName>
    <definedName name="UPDATELOGICTYPE23">#REF!</definedName>
    <definedName name="UPDATELOGICTYPE24">#REF!</definedName>
    <definedName name="UPDATELOGICTYPE25">#REF!</definedName>
    <definedName name="UPDATELOGICTYPE33">#REF!</definedName>
    <definedName name="UPDATELOGICTYPE35">#REF!</definedName>
    <definedName name="upload_IFRS_3_08" localSheetId="7" hidden="1">{#N/A,#N/A,TRUE,"OFP V03 Summary &amp; Split"}</definedName>
    <definedName name="upload_IFRS_3_08" hidden="1">{#N/A,#N/A,TRUE,"OFP V03 Summary &amp; Split"}</definedName>
    <definedName name="uq" hidden="1">{"detail",#N/A,FALSE,"mfg";"summary",#N/A,FALSE,"mfg"}</definedName>
    <definedName name="uschi" hidden="1">{"M3B_1",#N/A,FALSE,"Support Sch"}</definedName>
    <definedName name="USDB">#REF!</definedName>
    <definedName name="USDGBP">#REF!</definedName>
    <definedName name="USDtoGBP">#REF!</definedName>
    <definedName name="user">#REF!</definedName>
    <definedName name="ut" hidden="1">{#N/A,"PURCHM",FALSE,"Business Analysis";#N/A,"SPADD",FALSE,"Business Analysis"}</definedName>
    <definedName name="utt" hidden="1">{"ANAR",#N/A,FALSE,"Dist total";"MARGEN",#N/A,FALSE,"Dist total";"COMENTARIO",#N/A,FALSE,"Ficha CODICE";"CONSEJO",#N/A,FALSE,"Dist p0";"uno",#N/A,FALSE,"Dist total"}</definedName>
    <definedName name="UU">#REF!</definedName>
    <definedName name="üu" hidden="1">{#N/A,#N/A,TRUE,"recap";"variable",#N/A,TRUE,"variable";"usages",#N/A,TRUE,"usages";"volume",#N/A,TRUE,"volume";"quantity",#N/A,TRUE,"quantity";"total cost",#N/A,TRUE,"cost";"purchase price",#N/A,TRUE,"purchase";"production",#N/A,TRUE,"prod";"saf. qual.",#N/A,TRUE,"safqual"}</definedName>
    <definedName name="uu.kk" hidden="1">{#N/A,#N/A,FALSE,"KA CH  (2)"}</definedName>
    <definedName name="üü.l" hidden="1">{#N/A,#N/A,FALSE,"Umsatz EO BP";#N/A,#N/A,FALSE,"Umsatz EO OP";#N/A,#N/A,FALSE,"ER EO BP";#N/A,#N/A,FALSE,"ER EO OP";#N/A,#N/A,FALSE,"EA EO (2)";#N/A,#N/A,FALSE,"EA EO";#N/A,#N/A,FALSE,"EA EO (3)";#N/A,#N/A,FALSE,"EA EO (4)";#N/A,#N/A,FALSE,"KA EO  (2)";#N/A,#N/A,FALSE,"KA EO";#N/A,#N/A,FALSE,"KA EO  (3)";#N/A,#N/A,FALSE,"KA EO (4)"}</definedName>
    <definedName name="UUU" hidden="1">#REF!</definedName>
    <definedName name="üüü" hidden="1">{#N/A,#N/A,FALSE,"Umsatz HM";#N/A,#N/A,FALSE,"ER HM";#N/A,#N/A,FALSE,"EA HM  (2)";#N/A,#N/A,FALSE,"EA HM ";#N/A,#N/A,FALSE,"EA HM  (4)";#N/A,#N/A,FALSE,"EA HM  (3)";#N/A,#N/A,FALSE,"KA HM  (2)";#N/A,#N/A,FALSE,"KA HM";#N/A,#N/A,FALSE,"KA HM  (3)";#N/A,#N/A,FALSE,"KA HM (4)"}</definedName>
    <definedName name="UUUU" hidden="1">{#N/A,#N/A,TRUE,"$ PARB";#N/A,#N/A,TRUE,"LC PARB"}</definedName>
    <definedName name="üüüü"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uuuuu" hidden="1">#REF!</definedName>
    <definedName name="UYGAR" hidden="1">{#N/A,#N/A,FALSE,"Aging Summary";#N/A,#N/A,FALSE,"Ratio Analysis";#N/A,#N/A,FALSE,"Test 120 Day Accts";#N/A,#N/A,FALSE,"Tickmarks"}</definedName>
    <definedName name="uyt" hidden="1">{#N/A,"PURADD",FALSE,"Business Analysis";#N/A,"PURSPP",FALSE,"Business Analysis";#N/A,"CTGIND",FALSE,"Business Analysis";#N/A,"PURCHM",FALSE,"Business Analysis";#N/A,"SPADD",FALSE,"Business Analysis";#N/A,"EPOXY",FALSE,"Business Analysis";#N/A,"PURPER",FALSE,"Business Analysis"}</definedName>
    <definedName name="uytr" hidden="1">{#N/A,"PURCHM",FALSE,"Business Analysis";#N/A,"SPADD",FALSE,"Business Analysis"}</definedName>
    <definedName name="uytry" hidden="1">{"mgmt forecast",#N/A,FALSE,"Mgmt Forecast";"dcf table",#N/A,FALSE,"Mgmt Forecast";"sensitivity",#N/A,FALSE,"Mgmt Forecast";"table inputs",#N/A,FALSE,"Mgmt Forecast";"calculations",#N/A,FALSE,"Mgmt Forecast"}</definedName>
    <definedName name="UYUY" hidden="1">{"'Grafik Kontrol'!$A$1:$J$8"}</definedName>
    <definedName name="uztuz" hidden="1">{#N/A,#N/A,FALSE,"Umsatz OK";#N/A,#N/A,FALSE,"ER OK ";#N/A,#N/A,FALSE,"EA OK (2)";#N/A,#N/A,FALSE,"EA OK";#N/A,#N/A,FALSE,"EA OK (3)";#N/A,#N/A,FALSE,"EA OK (4)";#N/A,#N/A,FALSE,"KA OK  (2)";#N/A,#N/A,FALSE,"KA OK";#N/A,#N/A,FALSE,"KA OK  (3)";#N/A,#N/A,FALSE,"KA OK (4)"}</definedName>
    <definedName name="uzuztt" hidden="1">{#N/A,#N/A,FALSE,"Umsatz HM";#N/A,#N/A,FALSE,"ER HM";#N/A,#N/A,FALSE,"EA HM  (2)";#N/A,#N/A,FALSE,"EA HM ";#N/A,#N/A,FALSE,"EA HM  (4)";#N/A,#N/A,FALSE,"EA HM  (3)";#N/A,#N/A,FALSE,"KA HM  (2)";#N/A,#N/A,FALSE,"KA HM";#N/A,#N/A,FALSE,"KA HM  (3)";#N/A,#N/A,FALSE,"KA HM (4)"}</definedName>
    <definedName name="v">#REF!</definedName>
    <definedName name="v.1" hidden="1">{#N/A,#N/A,FALSE,"Umsatz HM";#N/A,#N/A,FALSE,"ER HM";#N/A,#N/A,FALSE,"EA HM  (2)";#N/A,#N/A,FALSE,"EA HM ";#N/A,#N/A,FALSE,"EA HM  (4)";#N/A,#N/A,FALSE,"EA HM  (3)";#N/A,#N/A,FALSE,"KA HM  (2)";#N/A,#N/A,FALSE,"KA HM";#N/A,#N/A,FALSE,"KA HM  (3)";#N/A,#N/A,FALSE,"KA HM (4)"}</definedName>
    <definedName name="v.10" hidden="1">{#N/A,#N/A,FALSE,"Produkte Erw.";#N/A,#N/A,FALSE,"Produkte Plan";#N/A,#N/A,FALSE,"Leistungen Erw.";#N/A,#N/A,FALSE,"Leistungen Plan";#N/A,#N/A,FALSE,"KA Allg.Kosten (2)";#N/A,#N/A,FALSE,"KA All.Kosten"}</definedName>
    <definedName name="V.2" hidden="1">{#N/A,#N/A,FALSE,"Produkte Erw.";#N/A,#N/A,FALSE,"Produkte Plan";#N/A,#N/A,FALSE,"Leistungen Erw.";#N/A,#N/A,FALSE,"Leistungen Plan";#N/A,#N/A,FALSE,"KA Allg.Kosten (2)";#N/A,#N/A,FALSE,"KA All.Kosten"}</definedName>
    <definedName name="V.3" hidden="1">{#N/A,#N/A,FALSE,"Produkte Erw.";#N/A,#N/A,FALSE,"Produkte Plan";#N/A,#N/A,FALSE,"Leistungen Erw.";#N/A,#N/A,FALSE,"Leistungen Plan";#N/A,#N/A,FALSE,"KA Allg.Kosten (2)";#N/A,#N/A,FALSE,"KA All.Kosten"}</definedName>
    <definedName name="v.6" hidden="1">{#N/A,#N/A,FALSE,"Umsatz CH";#N/A,#N/A,FALSE,"ER CH";#N/A,#N/A,FALSE,"EA CH (2) ";#N/A,#N/A,FALSE,"EA CH";#N/A,#N/A,FALSE,"EA CH (3) ";#N/A,#N/A,FALSE,"EA CH (4)";#N/A,#N/A,FALSE,"KA CH";#N/A,#N/A,FALSE,"KA CH  (2)";#N/A,#N/A,FALSE,"KA CH  (3)";#N/A,#N/A,FALSE,"KA CH (4)"}</definedName>
    <definedName name="v.7" hidden="1">{#N/A,#N/A,FALSE,"Umsatz CH";#N/A,#N/A,FALSE,"ER CH";#N/A,#N/A,FALSE,"EA CH (2) ";#N/A,#N/A,FALSE,"EA CH";#N/A,#N/A,FALSE,"EA CH (3) ";#N/A,#N/A,FALSE,"EA CH (4)";#N/A,#N/A,FALSE,"KA CH";#N/A,#N/A,FALSE,"KA CH  (2)";#N/A,#N/A,FALSE,"KA CH  (3)";#N/A,#N/A,FALSE,"KA CH (4)"}</definedName>
    <definedName name="v.8" hidden="1">{#N/A,#N/A,FALSE,"Produkte Erw.";#N/A,#N/A,FALSE,"Produkte Plan";#N/A,#N/A,FALSE,"Leistungen Erw.";#N/A,#N/A,FALSE,"Leistungen Plan";#N/A,#N/A,FALSE,"KA Allg.Kosten (2)";#N/A,#N/A,FALSE,"KA All.Kosten"}</definedName>
    <definedName name="V_1">#REF!</definedName>
    <definedName name="V_2">#REF!</definedName>
    <definedName name="V_3">#REF!</definedName>
    <definedName name="V_4">#REF!</definedName>
    <definedName name="va_FG_Jul03_Query">#REF!</definedName>
    <definedName name="vacs" hidden="1">{#N/A,#N/A,FALSE,"Aging Summary";#N/A,#N/A,FALSE,"Ratio Analysis";#N/A,#N/A,FALSE,"Test 120 Day Accts";#N/A,#N/A,FALSE,"Tickmarks"}</definedName>
    <definedName name="vaffdv" hidden="1">{#N/A,#N/A,TRUE,"Sales Comparison";#N/A,#N/A,TRUE,"Cum. Summary FFR";#N/A,#N/A,TRUE,"Monthly Summary FFR";#N/A,#N/A,TRUE,"Cum. Summary TL";#N/A,#N/A,TRUE,"Monthly Summary TL"}</definedName>
    <definedName name="vafvfd" hidden="1">Main.SAPF4Help()</definedName>
    <definedName name="Vail" hidden="1">{"PVGraph2",#N/A,FALSE,"PV Data"}</definedName>
    <definedName name="val" hidden="1">{"detail",#N/A,FALSE,"mfg";"summary",#N/A,FALSE,"mfg"}</definedName>
    <definedName name="val_type">#REF!</definedName>
    <definedName name="valdate">IF(WEEKDAY(#N/A)=1,#N/A-2,IF(WEEKDAY(#N/A)=7,#N/A-1,#N/A))</definedName>
    <definedName name="valdin">IF(WEEKDAY(#N/A)=1,#N/A-2,IF(WEEKDAY(#N/A)=7,#N/A-1,#N/A))</definedName>
    <definedName name="ValidFormats">#REF!</definedName>
    <definedName name="value" hidden="1">OFFSET(#REF!,5,0,COUNTA(#REF!)-COUNTA(#REF!),1)</definedName>
    <definedName name="VAR"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Var_Max">#REF!</definedName>
    <definedName name="Var_Min">#REF!</definedName>
    <definedName name="vasdvfaf" hidden="1">{#N/A,#N/A,FALSE,"Aging Summary";#N/A,#N/A,FALSE,"Ratio Analysis";#N/A,#N/A,FALSE,"Test 120 Day Accts";#N/A,#N/A,FALSE,"Tickmarks"}</definedName>
    <definedName name="vasvfaf" hidden="1">{#N/A,#N/A,FALSE,"Aging Summary";#N/A,#N/A,FALSE,"Ratio Analysis";#N/A,#N/A,FALSE,"Test 120 Day Accts";#N/A,#N/A,FALSE,"Tickmarks"}</definedName>
    <definedName name="VAT">#REF!</definedName>
    <definedName name="VAT_Rate">#REF!</definedName>
    <definedName name="VAT_Year">#REF!</definedName>
    <definedName name="vbhj" hidden="1">{#N/A,"PURCHM",FALSE,"Business Analysis";#N/A,"SPADD",FALSE,"Business Analysis"}</definedName>
    <definedName name="vbnm" hidden="1">{"net assets",#N/A,FALSE,"summary";"asset turnover",#N/A,FALSE,"summary";"orona",#N/A,FALSE,"summary"}</definedName>
    <definedName name="vbvbvbv"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bx" hidden="1">{#N/A,#N/A,TRUE,"recap";"variable",#N/A,TRUE,"variable";"usages",#N/A,TRUE,"usages";"volume",#N/A,TRUE,"volume";"quantity",#N/A,TRUE,"quantity";"total cost",#N/A,TRUE,"cost";"purchase price",#N/A,TRUE,"purchase";"production",#N/A,TRUE,"prod";"saf. qual.",#N/A,TRUE,"safqual"}</definedName>
    <definedName name="vcfd"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VCOPY" localSheetId="4">#REF!</definedName>
    <definedName name="VCOPY">#REF!</definedName>
    <definedName name="vcvc" hidden="1">{"Polymers Details",#N/A,FALSE,"Current Yr";"Polymer Details",#N/A,FALSE,"Budget";"Polymer Details",#N/A,FALSE,"Prior Year"}</definedName>
    <definedName name="vcvcv" hidden="1">{#N/A,#N/A,FALSE,"Umsatz EO BP";#N/A,#N/A,FALSE,"Umsatz EO OP";#N/A,#N/A,FALSE,"ER EO BP";#N/A,#N/A,FALSE,"ER EO OP";#N/A,#N/A,FALSE,"EA EO (2)";#N/A,#N/A,FALSE,"EA EO";#N/A,#N/A,FALSE,"EA EO (3)";#N/A,#N/A,FALSE,"EA EO (4)";#N/A,#N/A,FALSE,"KA EO  (2)";#N/A,#N/A,FALSE,"KA EO";#N/A,#N/A,FALSE,"KA EO  (3)";#N/A,#N/A,FALSE,"KA EO (4)"}</definedName>
    <definedName name="vcx" hidden="1">{"YD PACKAGE",#N/A,FALSE,"YTD"}</definedName>
    <definedName name="vcxz"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Version" localSheetId="4">#REF!</definedName>
    <definedName name="Version">#REF!</definedName>
    <definedName name="Version_G">#REF!</definedName>
    <definedName name="Version_S1" localSheetId="4">#REF!</definedName>
    <definedName name="Version_S1">#REF!</definedName>
    <definedName name="Version_S1_G">#REF!</definedName>
    <definedName name="Version_S2" localSheetId="4">#REF!</definedName>
    <definedName name="Version_S2">#REF!</definedName>
    <definedName name="Version_S2_G">#REF!</definedName>
    <definedName name="Version_S3" localSheetId="4">#REF!</definedName>
    <definedName name="Version_S3">#REF!</definedName>
    <definedName name="Version_S3_G">#REF!</definedName>
    <definedName name="Version_S4" localSheetId="4">#REF!</definedName>
    <definedName name="Version_S4">#REF!</definedName>
    <definedName name="Version_S4_G">#REF!</definedName>
    <definedName name="vevev" hidden="1">{"Dış ticaret dolar",#N/A,FALSE,"9511kar($)"}</definedName>
    <definedName name="vevevev" hidden="1">{"Enerji maden",#N/A,FALSE,"9511kar(TL)"}</definedName>
    <definedName name="vf" hidden="1">{#N/A,"PURADD",FALSE,"Business Analysis";#N/A,"PURSPP",FALSE,"Business Analysis";#N/A,"CTGIND",FALSE,"Business Analysis";#N/A,"PURCHM",FALSE,"Business Analysis";#N/A,"SPADD",FALSE,"Business Analysis";#N/A,"EPOXY",FALSE,"Business Analysis";#N/A,"PURPER",FALSE,"Business Analysis"}</definedName>
    <definedName name="vfcd" hidden="1">{"QTD",#N/A,FALSE,"SUM"}</definedName>
    <definedName name="vfd" hidden="1">{"Tüketim dolar",#N/A,FALSE,"9511kar($)"}</definedName>
    <definedName name="vfdvf" hidden="1">{"Otosandolar",#N/A,FALSE,"9511kar($)"}</definedName>
    <definedName name="vfhy" hidden="1">{"GENERALH2",#N/A,FALSE,"CM"}</definedName>
    <definedName name="vfvdaf" hidden="1">{"Otosan",#N/A,FALSE,"9511kar(TL)"}</definedName>
    <definedName name="vgf" hidden="1">{"GENERALH2",#N/A,FALSE,"CM"}</definedName>
    <definedName name="VILLERS_ST_PAUL">#REF!</definedName>
    <definedName name="vis">#REF!</definedName>
    <definedName name="Vis_alle_rækker">#REF!</definedName>
    <definedName name="Vis_altid_rækker">#REF!</definedName>
    <definedName name="vmhk" hidden="1">{#N/A,#N/A,TRUE,"recap";"variable",#N/A,TRUE,"variable";"usages",#N/A,TRUE,"usages";"volume",#N/A,TRUE,"volume";"quantity",#N/A,TRUE,"quantity";"total cost",#N/A,TRUE,"cost";"purchase price",#N/A,TRUE,"purchase";"production",#N/A,TRUE,"prod";"saf. qual.",#N/A,TRUE,"safqual"}</definedName>
    <definedName name="vmoasem" hidden="1">#N/A</definedName>
    <definedName name="vn.2" hidden="1">{#N/A,#N/A,FALSE,"KA CH  (2)"}</definedName>
    <definedName name="vn.9" hidden="1">{#N/A,#N/A,FALSE,"Umsatz CH";#N/A,#N/A,FALSE,"ER CH";#N/A,#N/A,FALSE,"EA CH (2) ";#N/A,#N/A,FALSE,"EA CH";#N/A,#N/A,FALSE,"EA CH (3) ";#N/A,#N/A,FALSE,"EA CH (4)";#N/A,#N/A,FALSE,"KA CH";#N/A,#N/A,FALSE,"KA CH  (2)";#N/A,#N/A,FALSE,"KA CH  (3)";#N/A,#N/A,FALSE,"KA CH (4)"}</definedName>
    <definedName name="vnbvbnvbn" hidden="1">#REF!</definedName>
    <definedName name="vo" hidden="1">{"consolidated",#N/A,FALSE,"Sheet1";"cms",#N/A,FALSE,"Sheet1";"fse",#N/A,FALSE,"Sheet1"}</definedName>
    <definedName name="VOL_check">#REF!</definedName>
    <definedName name="VOL_M_AC">#REF!</definedName>
    <definedName name="VOL_M_BU">#REF!</definedName>
    <definedName name="VOL_M_LY">#REF!</definedName>
    <definedName name="VOL_M_QR">#REF!</definedName>
    <definedName name="VOL_Range1">#REF!</definedName>
    <definedName name="VOL_S1">#REF!</definedName>
    <definedName name="VOL_S2">#REF!</definedName>
    <definedName name="VOL_S3">#REF!</definedName>
    <definedName name="VOL_S4">#REF!</definedName>
    <definedName name="VOL_series">#REF!</definedName>
    <definedName name="VOL_Ytd_AC">#REF!</definedName>
    <definedName name="VOL_Ytd_BU">#REF!</definedName>
    <definedName name="VOL_Ytd_LY">#REF!</definedName>
    <definedName name="VOL_Ytd_QR">#REF!</definedName>
    <definedName name="Volume">#REF!</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ORR">#REF!</definedName>
    <definedName name="VOORZ">#REF!</definedName>
    <definedName name="vqsdfgsfdg">#REF!</definedName>
    <definedName name="vssvsvsv" hidden="1">{#N/A,#N/A,TRUE,"recap";"variable",#N/A,TRUE,"variable";"usages",#N/A,TRUE,"usages";"volume",#N/A,TRUE,"volume";"quantity",#N/A,TRUE,"quantity";"total cost",#N/A,TRUE,"cost";"purchase price",#N/A,TRUE,"purchase";"production",#N/A,TRUE,"prod";"saf. qual.",#N/A,TRUE,"safqual"}</definedName>
    <definedName name="VV">#REF!</definedName>
    <definedName name="vvv" hidden="1">{"'Sheet1'!$L$16"}</definedName>
    <definedName name="vvvbvbb" hidden="1">{#N/A,#N/A,FALSE,"Aging Summary";#N/A,#N/A,FALSE,"Ratio Analysis";#N/A,#N/A,FALSE,"Test 120 Day Accts";#N/A,#N/A,FALSE,"Tickmarks"}</definedName>
    <definedName name="vvvv" hidden="1">{"Finansman",#N/A,FALSE,"9511kar(TL)"}</definedName>
    <definedName name="vvvvvvvvvv" hidden="1">{"net assets",#N/A,FALSE,"summary";"asset turnover",#N/A,FALSE,"summary";"orona",#N/A,FALSE,"summary"}</definedName>
    <definedName name="vz" hidden="1">{"detail",#N/A,FALSE,"mfg";"summary",#N/A,FALSE,"mfg"}</definedName>
    <definedName name="w" hidden="1">{#N/A,#N/A,FALSE,"LBO Financials";#N/A,#N/A,FALSE,"Main";#N/A,#N/A,FALSE,"OPBalance";#N/A,#N/A,FALSE,"Acquisition"}</definedName>
    <definedName name="w.l" hidden="1">{#N/A,#N/A,FALSE,"Umsatz HM";#N/A,#N/A,FALSE,"ER HM";#N/A,#N/A,FALSE,"EA HM  (2)";#N/A,#N/A,FALSE,"EA HM ";#N/A,#N/A,FALSE,"EA HM  (4)";#N/A,#N/A,FALSE,"EA HM  (3)";#N/A,#N/A,FALSE,"KA HM  (2)";#N/A,#N/A,FALSE,"KA HM";#N/A,#N/A,FALSE,"KA HM  (3)";#N/A,#N/A,FALSE,"KA HM (4)"}</definedName>
    <definedName name="w2f" hidden="1">{"QTD_LPO2N2",#N/A,FALSE,"QTD";"QTD_HYCO",#N/A,FALSE,"QTD";"QTD_LOUISIANA",#N/A,FALSE,"QTD";"QTD_GENERALH2",#N/A,FALSE,"QTD";"QTD_PACKAGE",#N/A,FALSE,"QTD";"QTD_PRS",#N/A,FALSE,"QTD";"QTD_OTHER",#N/A,FALSE,"QTD"}</definedName>
    <definedName name="w2r5" hidden="1">{"QTD_OTHER",#N/A,FALSE,"QTD"}</definedName>
    <definedName name="wa" hidden="1">{"apci",#N/A,FALSE,"Chem_CY";"eastman",#N/A,FALSE,"Eastman";"betz",#N/A,FALSE,"Betz";"great lakes",#N/A,FALSE,"Great_Lakes";"hercules",#N/A,FALSE,"Hercules Chem Seg Data";"rohm",#N/A,FALSE,"Rohm";"union carbide",#N/A,FALSE,"Union";"witco",#N/A,FALSE,"Witco"}</definedName>
    <definedName name="wacc">#REF!</definedName>
    <definedName name="wae.2" hidden="1">{#N/A,#N/A,FALSE,"Umsatz CH";#N/A,#N/A,FALSE,"ER CH";#N/A,#N/A,FALSE,"EA CH (2) ";#N/A,#N/A,FALSE,"EA CH";#N/A,#N/A,FALSE,"EA CH (3) ";#N/A,#N/A,FALSE,"EA CH (4)";#N/A,#N/A,FALSE,"KA CH";#N/A,#N/A,FALSE,"KA CH  (2)";#N/A,#N/A,FALSE,"KA CH  (3)";#N/A,#N/A,FALSE,"KA CH (4)"}</definedName>
    <definedName name="wae.er_er." hidden="1">{#N/A,#N/A,FALSE,"Umsatz EO BP";#N/A,#N/A,FALSE,"Umsatz EO OP";#N/A,#N/A,FALSE,"ER EO BP";#N/A,#N/A,FALSE,"ER EO OP";#N/A,#N/A,FALSE,"EA EO (2)";#N/A,#N/A,FALSE,"EA EO";#N/A,#N/A,FALSE,"EA EO (3)";#N/A,#N/A,FALSE,"EA EO (4)";#N/A,#N/A,FALSE,"KA EO  (2)";#N/A,#N/A,FALSE,"KA EO";#N/A,#N/A,FALSE,"KA EO  (3)";#N/A,#N/A,FALSE,"KA EO (4)"}</definedName>
    <definedName name="wageinflation">#REF!</definedName>
    <definedName name="was" hidden="1">{#N/A,#N/A,FALSE,"Sales Graph";#N/A,#N/A,FALSE,"BUC Graph";#N/A,#N/A,FALSE,"P&amp;L - YTD"}</definedName>
    <definedName name="wasauchimmerdass2" hidden="1">{#N/A,#N/A,FALSE,"Exec Summary";"FY96_View",#N/A,FALSE,"NOR Forecast";#N/A,#N/A,FALSE,"Dates"}</definedName>
    <definedName name="wasauchimmerdasseinmag" hidden="1">{#N/A,#N/A,FALSE,"Exec Summary";"FY96_View",#N/A,FALSE,"NOR Forecast";#N/A,#N/A,FALSE,"Dates"}</definedName>
    <definedName name="wb" hidden="1">{#N/A,#N/A,FALSE,"Pharm";#N/A,#N/A,FALSE,"WWCM"}</definedName>
    <definedName name="wc" hidden="1">{#N/A,#N/A,FALSE,"Pharm";#N/A,#N/A,FALSE,"WWCM"}</definedName>
    <definedName name="wcom" hidden="1">{"IS",#N/A,FALSE,"IS";"RPTIS",#N/A,FALSE,"RPTIS";"STATS",#N/A,FALSE,"STATS";"BS",#N/A,FALSE,"BS"}</definedName>
    <definedName name="wcy" hidden="1">{"YD PRS",#N/A,FALSE,"YTD"}</definedName>
    <definedName name="wd" hidden="1">Main.SAPF4Help()</definedName>
    <definedName name="we" hidden="1">{#N/A,#N/A,FALSE,"Pharm";#N/A,#N/A,FALSE,"WWCM"}</definedName>
    <definedName name="we.3" hidden="1">{#N/A,#N/A,FALSE,"PMW Gruppe 99_98";#N/A,#N/A,FALSE,"PMW KG 98_99";#N/A,#N/A,FALSE,"PMW Inc. 99_98";#N/A,#N/A,FALSE,"PMW VTECH 99_98";#N/A,#N/A,FALSE,"PMW Thail. 99_98";#N/A,#N/A,FALSE,"PMW Canada 99_98";#N/A,#N/A,FALSE,"Währungsabw. 99_98"}</definedName>
    <definedName name="we.gb.gg" hidden="1">{#N/A,#N/A,FALSE,"Umsatz HM";#N/A,#N/A,FALSE,"ER HM";#N/A,#N/A,FALSE,"EA HM  (2)";#N/A,#N/A,FALSE,"EA HM ";#N/A,#N/A,FALSE,"EA HM  (4)";#N/A,#N/A,FALSE,"EA HM  (3)";#N/A,#N/A,FALSE,"KA HM  (2)";#N/A,#N/A,FALSE,"KA HM";#N/A,#N/A,FALSE,"KA HM  (3)";#N/A,#N/A,FALSE,"KA HM (4)"}</definedName>
    <definedName name="we3x" hidden="1">{"QTD_LPO2N2",#N/A,FALSE,"QTD"}</definedName>
    <definedName name="weaw" hidden="1">{"YTD",#N/A,FALSE,"SUM"}</definedName>
    <definedName name="weawe" hidden="1">{"QTD_HYCO",#N/A,FALSE,"QTD"}</definedName>
    <definedName name="wec"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ecs" hidden="1">{"QTD_PRS",#N/A,FALSE,"QTD"}</definedName>
    <definedName name="wecsd" hidden="1">{"sales growth",#N/A,FALSE,"summary";"oper income",#N/A,FALSE,"summary";"oros rank",#N/A,FALSE,"summary";"net assets",#N/A,FALSE,"summary";"asset turnover",#N/A,FALSE,"summary";"orona",#N/A,FALSE,"summary"}</definedName>
    <definedName name="wed" hidden="1">{"orixcsc",#N/A,FALSE,"ORIX CSC";"orixcsc2",#N/A,FALSE,"ORIX CSC"}</definedName>
    <definedName name="wed.2"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3"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s" hidden="1">{"overview",#N/A,FALSE,"summary";"net assets",#N/A,FALSE,"summary";"asset turnover",#N/A,FALSE,"summary";"orona",#N/A,FALSE,"summary"}</definedName>
    <definedName name="wee" hidden="1">{#N/A,#N/A,FALSE,"KA CH  (2)"}</definedName>
    <definedName name="WeekData">#REF!</definedName>
    <definedName name="weix" hidden="1">{"Comp_of_Price_Effect",#N/A,FALSE,"QTRDPVAR"}</definedName>
    <definedName name="wen.gb._hm." hidden="1">{#N/A,#N/A,FALSE,"Umsatz HM";#N/A,#N/A,FALSE,"ER HM";#N/A,#N/A,FALSE,"EA HM  (2)";#N/A,#N/A,FALSE,"EA HM ";#N/A,#N/A,FALSE,"EA HM  (4)";#N/A,#N/A,FALSE,"EA HM  (3)";#N/A,#N/A,FALSE,"KA HM  (2)";#N/A,#N/A,FALSE,"KA HM";#N/A,#N/A,FALSE,"KA HM  (3)";#N/A,#N/A,FALSE,"KA HM (4)"}</definedName>
    <definedName name="weop" hidden="1">{"oct_res_comm",#N/A,FALSE,"VarToBud"}</definedName>
    <definedName name="wer" hidden="1">#REF!</definedName>
    <definedName name="wer.g" hidden="1">{#N/A,#N/A,FALSE,"KA CH  (2)"}</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erwer" hidden="1">{"cover",#N/A,TRUE,"Cover";"toc5",#N/A,TRUE,"TOC";"over",#N/A,TRUE,"Overview";"ts2",#N/A,TRUE,"Det_Trans_Sum";"ei",#N/A,TRUE,"Earnings Impact";"ad",#N/A,TRUE,"accretion dilution";"pfis",#N/A,TRUE,"Pro Forma Income Statement";"ca",#N/A,TRUE,"Contribution_Analysis";"acq",#N/A,TRUE,"Acquirer";"tar",#N/A,TRUE,"Target"}</definedName>
    <definedName name="werfgt"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wern" hidden="1">{"cover",#N/A,TRUE,"Cover";"toc6",#N/A,TRUE,"TOC";"over",#N/A,TRUE,"Overview";"ts2",#N/A,TRUE,"Det_Trans_Sum";"ei2",#N/A,TRUE,"Earnings Impact";"ad2",#N/A,TRUE,"accretion dilution";"hg2",#N/A,TRUE,"Has-Gets";"pfis2",#N/A,TRUE,"Pro Forma Income Statement";"ca2",#N/A,TRUE,"Contribution_Analysis";"acq2",#N/A,TRUE,"Acquirer";"tar2",#N/A,TRUE,"Target"}</definedName>
    <definedName name="werrr" hidden="1">{#N/A,#N/A,FALSE,"Pharm";#N/A,#N/A,FALSE,"WWCM"}</definedName>
    <definedName name="wert" hidden="1">{#N/A,"PURADD",FALSE,"Business Analysis";#N/A,"PURSPP",FALSE,"Business Analysis";#N/A,"CTGIND",FALSE,"Business Analysis";#N/A,"PURCHM",FALSE,"Business Analysis";#N/A,"SPADD",FALSE,"Business Analysis";#N/A,"EPOXY",FALSE,"Business Analysis";#N/A,"PURPER",FALSE,"Business Analysis"}</definedName>
    <definedName name="wertsw" hidden="1">{#N/A,#N/A,TRUE,"recap";"variable",#N/A,TRUE,"variable";"usages",#N/A,TRUE,"usages";"volume",#N/A,TRUE,"volume";"quantity",#N/A,TRUE,"quantity";"total cost",#N/A,TRUE,"cost";"purchase price",#N/A,TRUE,"purchase";"production",#N/A,TRUE,"prod";"saf. qual.",#N/A,TRUE,"safqual"}</definedName>
    <definedName name="werwrwer" hidden="1">{"'Grafik Kontrol'!$A$1:$J$8"}</definedName>
    <definedName name="wetgv3" hidden="1">{#N/A,#N/A,TRUE,"recap";"variable",#N/A,TRUE,"variable";"usages",#N/A,TRUE,"usages";"volume",#N/A,TRUE,"volume";"quantity",#N/A,TRUE,"quantity";"total cost",#N/A,TRUE,"cost";"purchase price",#N/A,TRUE,"purchase";"production",#N/A,TRUE,"prod";"saf. qual.",#N/A,TRUE,"safqual"}</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ew"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we" hidden="1">{"LOUISIANA",#N/A,FALSE,"CM"}</definedName>
    <definedName name="wews" hidden="1">{"pro_view",#N/A,FALSE,"EEFSNAP2";"rep_view",#N/A,FALSE,"EEFSNAP2"}</definedName>
    <definedName name="weza" hidden="1">{"QTD_PACKAGE",#N/A,FALSE,"QTD"}</definedName>
    <definedName name="weze" hidden="1">{#N/A,"PURADD",FALSE,"Business Analysis";#N/A,"PURSPP",FALSE,"Business Analysis";#N/A,"CTGIND",FALSE,"Business Analysis";#N/A,"PURCHM",FALSE,"Business Analysis";#N/A,"SPADD",FALSE,"Business Analysis";#N/A,"EPOXY",FALSE,"Business Analysis";#N/A,"PURPER",FALSE,"Business Analysis"}</definedName>
    <definedName name="wezf" hidden="1">{"YD PACKAGE",#N/A,FALSE,"YTD"}</definedName>
    <definedName name="wha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ijgtop" hidden="1">#REF!</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mm" hidden="1">{"M_3",#N/A,FALSE,"Main Sch"}</definedName>
    <definedName name="woi" hidden="1">{"detail",#N/A,FALSE,"mfg";"summary",#N/A,FALSE,"mfg"}</definedName>
    <definedName name="womxien" hidden="1">{"detail",#N/A,FALSE,"mfg";"summary",#N/A,FALSE,"mfg"}</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orkcap4" hidden="1">{#N/A,#N/A,FALSE,"Aging Summary";#N/A,#N/A,FALSE,"Ratio Analysis";#N/A,#N/A,FALSE,"Test 120 Day Accts";#N/A,#N/A,FALSE,"Tickmarks"}</definedName>
    <definedName name="working" hidden="1">{#N/A,#N/A,FALSE,"REPORT"}</definedName>
    <definedName name="wq" hidden="1">{"PRS",#N/A,FALSE,"CM"}</definedName>
    <definedName name="wqa" hidden="1">{#N/A,"PURCHM",FALSE,"Business Analysis";#N/A,"SPADD",FALSE,"Business Analysis"}</definedName>
    <definedName name="wqc" hidden="1">{"ACT",#N/A,FALSE,"Q3Elec P&amp;L fy 99  ";"BUD",#N/A,FALSE,"Q3Elec P&amp;L fy 99  ";"PRIOR",#N/A,FALSE,"Q3Elec P&amp;L fy 99  "}</definedName>
    <definedName name="wqd" hidden="1">{"OTHER",#N/A,FALSE,"CM"}</definedName>
    <definedName name="wqeq" hidden="1">{"Commentary",#N/A,FALSE,"May"}</definedName>
    <definedName name="wqer" hidden="1">{"TXO2N2_SLS",#N/A,FALSE,"MTHLYSLES";"TXH2_SLS",#N/A,FALSE,"MTHLYSLES";"LOUIS_SLS",#N/A,FALSE,"MTHLYSLES";"H2_SLS",#N/A,FALSE,"MTHLYSLES";"O2N2_SLS",#N/A,FALSE,"MTHLYSLES";"PACKAGE_SLS",#N/A,FALSE,"MTHLYSLES"}</definedName>
    <definedName name="wqwq" hidden="1">{"BA detail",#N/A,FALSE,"Q3YTD "}</definedName>
    <definedName name="wqx" hidden="1">{"Comp_of_Price_Effect",#N/A,FALSE,"QTRDPVAR"}</definedName>
    <definedName name="wr.Summary.a" hidden="1">{"Summary",#N/A,FALSE,"Input"}</definedName>
    <definedName name="wr34ar" hidden="1">{"QTD_LOUISIANA",#N/A,FALSE,"QTD"}</definedName>
    <definedName name="wradw" hidden="1">{"YD LAPO2",#N/A,FALSE,"YTD";"YD LPH2",#N/A,FALSE,"YTD";"YD LOUISIANA",#N/A,FALSE,"YTD";"YD GENERALH2",#N/A,FALSE,"YTD";"YD PRS",#N/A,FALSE,"YTD";"YD PACKAGE",#N/A,FALSE,"YTD";"YD OTHER",#N/A,FALSE,"YTD"}</definedName>
    <definedName name="wrc" hidden="1">{#N/A,#N/A,FALSE,"TECH CENTRE RXDU66";#N/A,#N/A,FALSE,"ASU VAAX66";#N/A,#N/A,FALSE,"TCM VAKX66"}</definedName>
    <definedName name="wrd.2._.pagers.3" hidden="1">{"Cover",#N/A,FALSE,"Cover";"Summary",#N/A,FALSE,"Summarpage"}</definedName>
    <definedName name="wrewrw" hidden="1">{"QTR_ACT",#N/A,FALSE,"PROP_PBIT_DEV_Q3";"QTR_BUD",#N/A,FALSE,"PROP_PBIT_DEV_Q3";"YTD_BUD",#N/A,FALSE,"PROP_PBIT_DEV_Q3";"YTD_ACT",#N/A,FALSE,"PROP_PBIT_DEV_Q3";"FY95 SNAP3",#N/A,FALSE,"PROP_PBIT_DEV_Q3";"FY95_BUD",#N/A,FALSE,"PROP_PBIT_DEV_Q3";"FY96_BUD",#N/A,FALSE,"PROP_PBIT_DEV_Q3"}</definedName>
    <definedName name="wrf" hidden="1">{#N/A,"PURCHM",FALSE,"Business Analysis";#N/A,"SPADD",FALSE,"Business Analysis"}</definedName>
    <definedName name="wrm.pucspaddq2" hidden="1">{#N/A,"PURCHM",FALSE,"Business Analysis";#N/A,"SPADD",FALSE,"Business Analysis"}</definedName>
    <definedName name="wr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1." hidden="1">{"cover",#N/A,TRUE,"Cover";"toc1",#N/A,TRUE,"TOC";"ts1",#N/A,TRUE,"Transaction Summary";"ei",#N/A,TRUE,"Earnings Impact";"ad",#N/A,TRUE,"accretion dilution"}</definedName>
    <definedName name="wrn.10." hidden="1">{"cover",#N/A,TRUE,"Cover";"toc3",#N/A,TRUE,"TOC";"over",#N/A,TRUE,"Overview";"ts2",#N/A,TRUE,"Det_Trans_Sum";"ei1c",#N/A,TRUE,"Earnings Impact";"ad1",#N/A,TRUE,"accretion dilution";"pfis1",#N/A,TRUE,"Pro Forma Income Statement";"acq1c",#N/A,TRUE,"Acquirer";"tar1c",#N/A,TRUE,"Target"}</definedName>
    <definedName name="wrn.10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3." hidden="1">{"cover",#N/A,TRUE,"Cover";"toc1",#N/A,TRUE,"TOC";"ts1",#N/A,TRUE,"Transaction Summary";"ei2",#N/A,TRUE,"Earnings Impact";"ad2",#N/A,TRUE,"accretion dilution"}</definedName>
    <definedName name="wrn.3..pagers." hidden="1">{"Cover",#N/A,FALSE,"Cover";"Summary",#N/A,FALSE,"Summarpage"}</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4." hidden="1">{"toc1",#N/A,FALSE,"TOC";"cover",#N/A,FALSE,"Cover";"ts1",#N/A,FALSE,"Transaction Summary";"ei3",#N/A,FALSE,"Earnings Impact";"ad3",#N/A,FALSE,"accretion dilution"}</definedName>
    <definedName name="wrn.4._.п." hidden="1">{#N/A,#N/A,FALSE,"Sheet2";#N/A,#N/A,FALSE,"Sheet3";#N/A,#N/A,FALSE,"Sheet4";#N/A,#N/A,FALSE,"Sheet5";#N/A,#N/A,FALSE,"Sheet7";#N/A,#N/A,FALSE,"Sheet8";#N/A,#N/A,FALSE,"Sheet9";#N/A,#N/A,FALSE,"Sheet10";#N/A,#N/A,FALSE,"Sheet11"}</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hidden="1">{"cover",#N/A,TRUE,"Cover";"toc2",#N/A,TRUE,"TOC";"ts1",#N/A,TRUE,"Transaction Summary";"ei",#N/A,TRUE,"Earnings Impact";"ad",#N/A,TRUE,"accretion dilution";"hg",#N/A,TRUE,"Has-Gets"}</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9"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99999" hidden="1">{#N/A,#N/A,FALSE,"REPORT"}</definedName>
    <definedName name="wrn.aaa" hidden="1">{#N/A,#N/A,FALSE,"Pharm";#N/A,#N/A,FALSE,"WWCM"}</definedName>
    <definedName name="wrn.aaaaaaa" hidden="1">{#N/A,#N/A,FALSE,"Pharm";#N/A,#N/A,FALSE,"WWCM"}</definedName>
    <definedName name="wrn.Accounts." hidden="1">{"turnover",#N/A,FALSE;"profits",#N/A,FALSE;"cash",#N/A,FALSE}</definedName>
    <definedName name="wrn.ACK." hidden="1">{"Annual",#N/A,FALSE,"ACK";"Margins",#N/A,FALSE,"ACK";"Q",#N/A,FALSE,"QTRS."}</definedName>
    <definedName name="wrn.acq_fin_stats" hidden="1">{"Acquiror Income Statement",#N/A,TRUE,"Acquiror";"Acquiror Balance Sheet",#N/A,TRUE,"Acquiror";"Acquiror Cash Flow",#N/A,TRUE,"Acquiror"}</definedName>
    <definedName name="wrn.AcqState." hidden="1">{#N/A,#N/A,TRUE,"Acq-Ass";#N/A,#N/A,TRUE,"Acq-IS";#N/A,#N/A,TRUE,"Acq-BS";#N/A,#N/A,TRUE,"Acq-CF"}</definedName>
    <definedName name="wrn.AcqState._2" hidden="1">{#N/A,#N/A,TRUE,"Acq-Ass";#N/A,#N/A,TRUE,"Acq-IS";#N/A,#N/A,TRUE,"Acq-BS";#N/A,#N/A,TRUE,"Acq-CF"}</definedName>
    <definedName name="wrn.AcqState._22" hidden="1">{#N/A,#N/A,TRUE,"Acq-Ass";#N/A,#N/A,TRUE,"Acq-IS";#N/A,#N/A,TRUE,"Acq-BS";#N/A,#N/A,TRUE,"Acq-CF"}</definedName>
    <definedName name="wrn.AcqState._2b" hidden="1">{#N/A,#N/A,TRUE,"Acq-Ass";#N/A,#N/A,TRUE,"Acq-IS";#N/A,#N/A,TRUE,"Acq-BS";#N/A,#N/A,TRUE,"Acq-CF"}</definedName>
    <definedName name="wrn.AcqState.2" hidden="1">{#N/A,#N/A,TRUE,"Acq-Ass";#N/A,#N/A,TRUE,"Acq-IS";#N/A,#N/A,TRUE,"Acq-BS";#N/A,#N/A,TRUE,"Acq-CF"}</definedName>
    <definedName name="wrn.AcqState.a"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ror._.Financial._.Statements." hidden="1">{"Acquiror Income Statement",#N/A,TRUE,"Acquiror";"Acquiror Balance Sheet",#N/A,TRUE,"Acquiror";"Acquiror Cash Flow",#N/A,TRUE,"Acquiror"}</definedName>
    <definedName name="wrn.Acquiror._2" hidden="1">{#N/A,#N/A,TRUE,"Acq-Ass";#N/A,#N/A,TRUE,"Acq-IS";#N/A,#N/A,TRUE,"Acq-BS";#N/A,#N/A,TRUE,"Acq-CF";#N/A,#N/A,TRUE,"Acq-Proj";#N/A,#N/A,TRUE,"Acq-CapEx";#N/A,#N/A,TRUE,"Acq-Debt";#N/A,#N/A,TRUE,"Acq-Int";#N/A,#N/A,TRUE,"Acq-BD";#N/A,#N/A,TRUE,"Acq-TD";#N/A,#N/A,TRUE,"Acq-Taxes";#N/A,#N/A,TRUE,"Acq-Credit";#N/A,#N/A,TRUE,"Acq-Val";#N/A,#N/A,TRUE,"Acq-Mult Val"}</definedName>
    <definedName name="wrn.Acquiror._22" hidden="1">{#N/A,#N/A,TRUE,"Acq-Ass";#N/A,#N/A,TRUE,"Acq-IS";#N/A,#N/A,TRUE,"Acq-BS";#N/A,#N/A,TRUE,"Acq-CF";#N/A,#N/A,TRUE,"Acq-Proj";#N/A,#N/A,TRUE,"Acq-CapEx";#N/A,#N/A,TRUE,"Acq-Debt";#N/A,#N/A,TRUE,"Acq-Int";#N/A,#N/A,TRUE,"Acq-BD";#N/A,#N/A,TRUE,"Acq-TD";#N/A,#N/A,TRUE,"Acq-Taxes";#N/A,#N/A,TRUE,"Acq-Credit";#N/A,#N/A,TRUE,"Acq-Val";#N/A,#N/A,TRUE,"Acq-Mult Val"}</definedName>
    <definedName name="wrn.Acquiror.2"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Val." hidden="1">{#N/A,#N/A,FALSE,"Acq-Val";#N/A,#N/A,FALSE,"Acq-Mult Val"}</definedName>
    <definedName name="wrn.AcqVal._2" hidden="1">{#N/A,#N/A,FALSE,"Acq-Val";#N/A,#N/A,FALSE,"Acq-Mult Val"}</definedName>
    <definedName name="wrn.AcqVal._22" hidden="1">{#N/A,#N/A,FALSE,"Acq-Val";#N/A,#N/A,FALSE,"Acq-Mult Val"}</definedName>
    <definedName name="wrn.AcqVal.2" hidden="1">{#N/A,#N/A,FALSE,"Acq-Val";#N/A,#N/A,FALSE,"Acq-Mult Val"}</definedName>
    <definedName name="wrn.ACTUALS."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wrn.adj95." hidden="1">{"adj95mult",#N/A,FALSE,"COMPCO";"adj95est",#N/A,FALSE,"COMPCO"}</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ing._.and._.Trend._.Analysiss." hidden="1">{#N/A,#N/A,FALSE,"Aging Summary";#N/A,#N/A,FALSE,"Ratio Analysis";#N/A,#N/A,FALSE,"Test 120 Day Accts";#N/A,#N/A,FALSE,"Tickmarks"}</definedName>
    <definedName name="wrn.aklcfg." hidden="1">{#N/A,#N/A,FALSE,"AKL NODELIST";#N/A,#N/A,FALSE,"GW-CFG";#N/A,#N/A,FALSE,"LINE-CFGS";#N/A,#N/A,FALSE,"MAU CCTS";#N/A,#N/A,FALSE,"TOPOLOGY";#N/A,#N/A,FALSE,"IP ADDRESSES";#N/A,#N/A,FALSE,"CABINETS";#N/A,#N/A,FALSE,"AKL_POST";#N/A,#N/A,FALSE,"SWLIST";#N/A,#N/A,FALSE,"SWVER"}</definedName>
    <definedName name="wrn.ALL." localSheetId="7"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3._.years." hidden="1">{#N/A,#N/A,FALSE,"Worldwide FY00";#N/A,#N/A,FALSE,"Worldwide FY01";#N/A,#N/A,FALSE,"Worldwide FY02"}</definedName>
    <definedName name="wrn.All._.Financial._.Statements." hidden="1">{"Consolidated Income Statement",#N/A,TRUE,"Deal";"Consolidated Balance Sheet",#N/A,TRUE,"Deal";"Consolidated Cash Flow",#N/A,TRUE,"Deal";"Target Income Statement",#N/A,TRUE,"Target";"Target Balance Sheet",#N/A,TRUE,"Target";"Target Cash Flow",#N/A,TRUE,"Target";"Acquiror Income Statement",#N/A,TRUE,"Acquiror";"Acquiror Balance Sheet",#N/A,TRUE,"Acquiror";"Acquiror Cash Flow",#N/A,TRUE,"Acquiror"}</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nLs." hidden="1">{"Sep 98 Segment PnL",#N/A,FALSE,"Full Income Statements";"Sep 99 Segment PnL",#N/A,FALSE,"Full Income Statements";"Sep 98 PnL",#N/A,FALSE,"Full Income Statements";"Sep 99 PnL",#N/A,FALSE,"Full Income Statements"}</definedName>
    <definedName name="wrn.all._.reports." hidden="1">{"qty and inventory value",#N/A,FALSE,"MPartners";"general ledger entries",#N/A,FALSE,"MPartners"}</definedName>
    <definedName name="wrn.All._.Scenario._.Report." hidden="1">{#N/A,#N/A,FALSE,"Comparison";#N/A,#N/A,FALSE,"Base Case";#N/A,#N/A,FALSE,"Alternative #1";#N/A,#N/A,FALSE,"Alternative #2"}</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lides." hidden="1">{#N/A,#N/A,FALSE,"Trends";#N/A,#N/A,FALSE,"As Reported";#N/A,#N/A,FALSE,"(un) Commited"}</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ums." hidden="1">{"ohallocsum",#N/A,FALSE,"BU&amp;CSRA Unalloc.";"TOTALSUM",#N/A,FALSE,"Total";"rehabsum",#N/A,FALSE,"Rehab";"prestressum",#N/A,FALSE,"Prestress";"pipesum",#N/A,FALSE,"Pipe";"ohallocsum",#N/A,FALSE,"BU&amp;CSRA Unalloc.";"pepipesum",#N/A,FALSE,"PE Pipe";"distrisum",#N/A,FALSE,"Distribution";"concsum",#N/A,FALSE,"Concrete";"cementsum",#N/A,FALSE,"Cement";"bmsum",#N/A,FALSE,"Bldg. Materials";"blocksum",#N/A,FALSE,"Block";"asphaltsum",#N/A,FALSE,"Asphalt";"aggsum",#N/A,FALSE,"Aggregate"}</definedName>
    <definedName name="wrn.all._.views." hidden="1">{"vol data",#N/A,FALSE,"Datasheet";"vol graph",#N/A,FALSE,"Volume";"price data",#N/A,FALSE,"Datasheet";"price graph",#N/A,FALSE,"Price";"dp data",#N/A,FALSE,"Datasheet";"dp graph",#N/A,FALSE,"DirectProfit"}</definedName>
    <definedName name="wrn.ALL._1" hidden="1">{"Summary",#N/A,FALSE,"Sheet1";"Source_Data",#N/A,FALSE,"Sheet1"}</definedName>
    <definedName name="wrn.all._2" hidden="1">{"M_1",#N/A,FALSE,"Main Sch";"M_2",#N/A,FALSE,"Main Sch";"M_3",#N/A,FALSE,"Main Sch";"M1B",#N/A,FALSE,"Support Sch";"M1C",#N/A,FALSE,"Support Sch";"M1D_1",#N/A,FALSE,"Support Sch";"M1D_2",#N/A,FALSE,"Support Sch";"M1E",#N/A,FALSE,"Support Sch";"M2A",#N/A,FALSE,"Support Sch";"M3A_SUMMARY",#N/A,FALSE,"Support Sch";"M3A_REVENUE",#N/A,FALSE,"Support Sch";"M3A_COMMISSIONS",#N/A,FALSE,"Support Sch";"M3B_1",#N/A,FALSE,"Support Sch";"M3B_2",#N/A,FALSE,"Support Sch";"M3C_PT1",#N/A,FALSE,"Support Sch";"M3C_PT2",#N/A,FALSE,"Support Sch";"M3D_PT1",#N/A,FALSE,"Support Sch";"M3D_PT2",#N/A,FALSE,"Support Sch";"M3E_1_PT1",#N/A,FALSE,"Support Sch";"M3E_1_PT2",#N/A,FALSE,"Support Sch";"M3E_1_PT3",#N/A,FALSE,"Support Sch";"M3E_2_PT1",#N/A,FALSE,"Support Sch";"M3E_2_PT2",#N/A,FALSE,"Support Sch";"M3E_2_PT3",#N/A,FALSE,"Support Sch";"M3E_3_PT1",#N/A,FALSE,"Support Sch";"M3E_3_PT2",#N/A,FALSE,"Support Sch";"M3E_3_PT3",#N/A,FALSE,"Support Sch";"M3F_PT1",#N/A,FALSE,"Support Sch";"M3F_PT2",#N/A,FALSE,"Support Sch";"M3F_PT3",#N/A,FALSE,"Support Sch";"M3H",#N/A,FALSE,"Support Sch";"M3J",#N/A,FALSE,"Support Sch";"M4B",#N/A,FALSE,"Support Sch"}</definedName>
    <definedName name="wrn.all.2" hidden="1">{#N/A,#N/A,FALSE,"DCF";#N/A,#N/A,FALSE,"WACC";#N/A,#N/A,FALSE,"Sales_EBIT";#N/A,#N/A,FALSE,"Capex_Depreciation";#N/A,#N/A,FALSE,"WC";#N/A,#N/A,FALSE,"Interest";#N/A,#N/A,FALSE,"Assumptions"}</definedName>
    <definedName name="wrn.all_fin_stat" hidden="1">{"Consolidated Income Statement",#N/A,TRUE,"Deal";"Consolidated Balance Sheet",#N/A,TRUE,"Deal";"Consolidated Cash Flow",#N/A,TRUE,"Deal";"Target Income Statement",#N/A,TRUE,"Target";"Target Balance Sheet",#N/A,TRUE,"Target";"Target Cash Flow",#N/A,TRUE,"Target";"Acquiror Income Statement",#N/A,TRUE,"Acquiror";"Acquiror Balance Sheet",#N/A,TRUE,"Acquiror";"Acquiror Cash Flow",#N/A,TRUE,"Acquiror"}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DataPages." hidden="1">{#N/A,#N/A,FALSE,"Balance Sheet";#N/A,#N/A,FALSE,"Income Statement";#N/A,#N/A,FALSE,"Changes in Financial Position"}</definedName>
    <definedName name="wrn.Alligator." hidden="1">{#N/A,#N/A,FALSE,"Cover";#N/A,#N/A,FALSE,"Summary-Alligator";#N/A,#N/A,FALSE,"Proforma-Alligator";#N/A,#N/A,FALSE,"Cougar (12-31)";#N/A,#N/A,FALSE,"Cougar (3-31)";#N/A,#N/A,FALSE,"Alligator (12-31)";#N/A,#N/A,FALSE,"Alligator (3-31)"}</definedName>
    <definedName name="wrn.allpages." hidden="1">{#N/A,#N/A,TRUE,"Historicals";#N/A,#N/A,TRUE,"Charts";#N/A,#N/A,TRUE,"Forecasts"}</definedName>
    <definedName name="wrn.ANALISIS." hidden="1">{"ANAR",#N/A,FALSE,"Dist total";"MARGEN",#N/A,FALSE,"Dist total";"COMENTARIO",#N/A,FALSE,"Ficha CODICE";"CONSEJO",#N/A,FALSE,"Dist p0";"uno",#N/A,FALSE,"Dist total"}</definedName>
    <definedName name="wrn.andy." hidden="1">{"andy_p",#N/A,FALSE,"A";"andy_s",#N/A,FALSE,"A"}</definedName>
    <definedName name="wrn.Annual._.Operating._.Earnings."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nnual._.Summary." hidden="1">{#N/A,#N/A,FALSE,"Annual Summary"}</definedName>
    <definedName name="wrn.APCI._.Tab." hidden="1">{#N/A,#N/A,FALSE,"P and L ";#N/A,#N/A,FALSE,"Sales";#N/A,#N/A,FALSE,"Overheads";#N/A,#N/A,FALSE,"R and D";#N/A,#N/A,FALSE,"Operating Income";#N/A,#N/A,FALSE,"Equity Affiliate Income";"M Factors Print",#N/A,FALSE,"Major Factors"}</definedName>
    <definedName name="wrn.APCT." hidden="1">{"Page1",#N/A,FALSE,"APCT";"Page2",#N/A,FALSE,"APCT"}</definedName>
    <definedName name="wrn.APL." hidden="1">{"Page1",#N/A,FALSE,"APL";"Page2",#N/A,FALSE,"APL"}</definedName>
    <definedName name="wrn.AQUIROR._.DCF." hidden="1">{"AQUIRORDCF",#N/A,FALSE,"Merger consequences";"Acquirorassns",#N/A,FALSE,"Merger consequences"}</definedName>
    <definedName name="wrn.ARC._.FINANCIALS." hidden="1">{#N/A,#N/A,FALSE,"COVERSH";#N/A,#N/A,FALSE,"STATE";#N/A,#N/A,FALSE,"CHARTS";#N/A,#N/A,FALSE,"STATISTIC"}</definedName>
    <definedName name="wrn.ARGON._.PRICING." hidden="1">{"ARGON PRICING",#N/A,FALSE,"ARGON"}</definedName>
    <definedName name="wrn.ARGON._.REVENUE." hidden="1">{"ARGON REVENUE",#N/A,FALSE,"ARGON"}</definedName>
    <definedName name="wrn.ARGON._.VOLUME." hidden="1">{"ARGON VOLUME",#N/A,FALSE,"ARGON"}</definedName>
    <definedName name="wrn.ARGON_VOL" hidden="1">{"ARGON VOLUME",#N/A,FALSE,"ARGON"}</definedName>
    <definedName name="wrn.Asia." hidden="1">{"PnL",#N/A,FALSE,"Gas Asia P&amp;L";"Responsibility",#N/A,FALSE,"Gas Asia P&amp;L";"Cost Control",#N/A,FALSE,"Gas Asia P&amp;L"}</definedName>
    <definedName name="wrn.Assumptions." hidden="1">{#N/A,#N/A,FALSE,"Assump";#N/A,#N/A,FALSE,"debt";#N/A,#N/A,FALSE,"DEBT2";#N/A,#N/A,FALSE,"captx";#N/A,#N/A,FALSE,"inctaxes"}</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ack._.Page." hidden="1">{"Back Page",#N/A,FALSE,"Front and Back"}</definedName>
    <definedName name="wrn.balance._.sheet." hidden="1">{"bs",#N/A,FALSE,"SCF"}</definedName>
    <definedName name="wrn.balsheet." hidden="1">{"ICDANDNONDIV",#N/A,FALSE,"BSALLNOW.XLS";"polyandpurperf",#N/A,FALSE,"BSALLNOW.XLS"}</definedName>
    <definedName name="wrn.BankView." hidden="1">{"BankView",#N/A,FALSE,"TransSum";#N/A,#N/A,FALSE,"Lab";#N/A,#N/A,FALSE,"Micro wo HiPur";#N/A,#N/A,FALSE,"Texas";#N/A,#N/A,FALSE,"Temple";#N/A,#N/A,FALSE,"Micro";#N/A,#N/A,FALSE,"BuyResale";#N/A,#N/A,FALSE,"Spec.";#N/A,#N/A,FALSE,"Comb";#N/A,#N/A,FALSE,"StandAlon";#N/A,#N/A,FALSE,"IncStmt";#N/A,#N/A,FALSE,"BalSht";#N/A,#N/A,FALSE,"CapEx";#N/A,#N/A,FALSE,"CashFlow";#N/A,#N/A,FALSE,"TBS"}</definedName>
    <definedName name="wrn.BankView.2" hidden="1">{"BankView",#N/A,FALSE,"TransSum";#N/A,#N/A,FALSE,"Lab";#N/A,#N/A,FALSE,"Micro wo HiPur";#N/A,#N/A,FALSE,"Texas";#N/A,#N/A,FALSE,"Temple";#N/A,#N/A,FALSE,"Micro";#N/A,#N/A,FALSE,"BuyResale";#N/A,#N/A,FALSE,"Spec.";#N/A,#N/A,FALSE,"Comb";#N/A,#N/A,FALSE,"StandAlon";#N/A,#N/A,FALSE,"IncStmt";#N/A,#N/A,FALSE,"BalSht";#N/A,#N/A,FALSE,"CapEx";#N/A,#N/A,FALSE,"CashFlow";#N/A,#N/A,FALSE,"TBS"}</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EL." hidden="1">{"IS",#N/A,FALSE,"IS";"RPTIS",#N/A,FALSE,"RPTIS";"STATS",#N/A,FALSE,"STATS";"CELL",#N/A,FALSE,"CELL";"BS",#N/A,FALSE,"BS"}</definedName>
    <definedName name="wrn.betz." hidden="1">{"net assets",#N/A,FALSE,"summary";"asset turnover",#N/A,FALSE,"summary";"orona",#N/A,FALSE,"summary"}</definedName>
    <definedName name="wrn.Bewegungsbilanz." hidden="1">{#N/A,#N/A,FALSE,"Mittelherkunft";#N/A,#N/A,FALSE,"Mittelverwendung"}</definedName>
    <definedName name="wrn.BFL" hidden="1">{"IS",#N/A,FALSE,"IS";"RPTIS",#N/A,FALSE,"RPTIS";"STATS",#N/A,FALSE,"STATS";"CELL",#N/A,FALSE,"CELL";"BS",#N/A,FALSE,"BS"}</definedName>
    <definedName name="wrn.Bilan." hidden="1">{#N/A,#N/A,FALSE,"Bilan"}</definedName>
    <definedName name="wrn.BILANCO." hidden="1">{#N/A,#N/A,TRUE,"BILANCO";#N/A,#N/A,TRUE,"YENI-GELIR";#N/A,#N/A,TRUE,"GELIR"}</definedName>
    <definedName name="wrn.Bilanz." hidden="1">{#N/A,#N/A,FALSE,"Layout Aktiva";#N/A,#N/A,FALSE,"Layout Passiva"}</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ok." hidden="1">{"EVA",#N/A,FALSE,"SMT2";#N/A,#N/A,FALSE,"Summary";#N/A,#N/A,FALSE,"Graphs";#N/A,#N/A,FALSE,"4 Panel"}</definedName>
    <definedName name="wrn.Book._1" hidden="1">{"EVA",#N/A,FALSE,"SMT2";#N/A,#N/A,FALSE,"Summary";#N/A,#N/A,FALSE,"Graphs";#N/A,#N/A,FALSE,"4 Panel"}</definedName>
    <definedName name="wrn.BostonMkt." hidden="1">{#N/A,#N/A,FALSE,"Summary";#N/A,#N/A,FALSE,"7oz";#N/A,#N/A,FALSE,"16oz"}</definedName>
    <definedName name="wrn.Both." hidden="1">{"detail",#N/A,FALSE,"mfg";"summary",#N/A,FALSE,"mfg"}</definedName>
    <definedName name="wrn.Both.2" hidden="1">{"detail",#N/A,FALSE,"mfg";"summary",#N/A,FALSE,"mfg"}</definedName>
    <definedName name="wrn.both1" hidden="1">{"detail",#N/A,FALSE,"mfg";"summary",#N/A,FALSE,"mfg"}</definedName>
    <definedName name="wrn.both10" hidden="1">{"detail",#N/A,FALSE,"mfg";"summary",#N/A,FALSE,"mfg"}</definedName>
    <definedName name="wrn.both102" hidden="1">{"detail",#N/A,FALSE,"mfg";"summary",#N/A,FALSE,"mfg"}</definedName>
    <definedName name="wrn.both11" hidden="1">{"detail",#N/A,FALSE,"mfg";"summary",#N/A,FALSE,"mfg"}</definedName>
    <definedName name="wrn.both12" hidden="1">{"detail",#N/A,FALSE,"mfg";"summary",#N/A,FALSE,"mfg"}</definedName>
    <definedName name="wrn.Both31" hidden="1">{"detail",#N/A,FALSE,"mfg";"summary",#N/A,FALSE,"mfg"}</definedName>
    <definedName name="wrn.Both32" hidden="1">{"detail",#N/A,FALSE,"mfg";"summary",#N/A,FALSE,"mfg"}</definedName>
    <definedName name="wrn.Both34" hidden="1">{"detail",#N/A,FALSE,"mfg";"summary",#N/A,FALSE,"mfg"}</definedName>
    <definedName name="wrn.Both35" hidden="1">{"detail",#N/A,FALSE,"mfg";"summary",#N/A,FALSE,"mfg"}</definedName>
    <definedName name="wrn.Both42" hidden="1">{"detail",#N/A,FALSE,"mfg";"summary",#N/A,FALSE,"mfg"}</definedName>
    <definedName name="wrn.both71" hidden="1">{"detail",#N/A,FALSE,"mfg";"summary",#N/A,FALSE,"mfg"}</definedName>
    <definedName name="wrn.botha11" hidden="1">{"detail",#N/A,FALSE,"mfg";"summary",#N/A,FALSE,"mfg"}</definedName>
    <definedName name="wrn.botha2" hidden="1">{"detail",#N/A,FALSE,"mfg";"summary",#N/A,FALSE,"mfg"}</definedName>
    <definedName name="wrn.bothab2" hidden="1">{"detail",#N/A,FALSE,"mfg";"summary",#N/A,FALSE,"mfg"}</definedName>
    <definedName name="wrn.BP."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OCHURE." hidden="1">{"ACT",#N/A,FALSE,"Q3Elec P&amp;L fy 99  ";"BUD",#N/A,FALSE,"Q3Elec P&amp;L fy 99  ";"PRIOR",#N/A,FALSE,"Q3Elec P&amp;L fy 99  "}</definedName>
    <definedName name="wrn.BROCHYTD." hidden="1">{"YTDACT",#N/A,FALSE,"YTD Cum";"YTDBUD",#N/A,FALSE,"YTD Cum";"YTDPRIOR",#N/A,FALSE,"YTD Cum"}</definedName>
    <definedName name="wrn.BRR._.Financial._.Tables." hidden="1">{#N/A,#N/A,FALSE,"Group";#N/A,#N/A,FALSE,"Group 2";#N/A,#N/A,FALSE,"Network";#N/A,#N/A,FALSE,"Network 2";#N/A,#N/A,FALSE,"SAS";#N/A,#N/A,FALSE,"SAS 2";#N/A,#N/A,FALSE,"CIDS";#N/A,#N/A,FALSE,"CIDS 2";#N/A,#N/A,FALSE,"ComOps";#N/A,#N/A,FALSE,"ComOps2";#N/A,#N/A,FALSE,"Mark";#N/A,#N/A,FALSE,"Mark2";#N/A,#N/A,FALSE,"Corp";#N/A,#N/A,FALSE,"Corp2";#N/A,#N/A,FALSE,"Extra2"}</definedName>
    <definedName name="wrn.bsall." hidden="1">{"pg1",#N/A,FALSE,"BSALLNOW.XLS";"pg2",#N/A,FALSE,"BSALLNOW.XLS";"pg3",#N/A,FALSE,"BSALLNOW.XLS"}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PrintAll." hidden="1">{"BudgetPrint_Analysis",#N/A,TRUE,"Desktop Summary";"BudgetPrintPage1",#N/A,TRUE,"Desktop";"BudgetPrintPage2-n",#N/A,TRUE,"Desktop";"BudgetPrintCapitalPage1-n",#N/A,TRUE,"Capital"}</definedName>
    <definedName name="wrn.BudgetPrintAnalysis." hidden="1">{"BudgetPrint_Analysis",#N/A,FALSE,"Desktop Summary";"BudgetPrintPage1",#N/A,FALSE,"Desktop";"BudgetPrintCapitalPage1-n",#N/A,FALSE,"Capital"}</definedName>
    <definedName name="wrn.CAMPBELL._.RIVER._.VACATION." hidden="1">{#N/A,#N/A,FALSE,"A";#N/A,#N/A,FALSE,"B";#N/A,#N/A,FALSE,"C";#N/A,#N/A,FALSE,"D";#N/A,#N/A,FALSE,"E";#N/A,#N/A,FALSE,"F";#N/A,#N/A,FALSE,"G"}</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ital_depr." hidden="1">{"capx97",#N/A,FALSE,"Capital";"capx98",#N/A,FALSE,"Capital"}</definedName>
    <definedName name="wrn.Cardiovasculars." hidden="1">{#N/A,#N/A,FALSE,"Card";#N/A,#N/A,FALSE,"Prav";#N/A,#N/A,FALSE,"Irbe";#N/A,#N/A,FALSE,"Plavix";#N/A,#N/A,FALSE,"Capt";#N/A,#N/A,FALSE,"Fosi"}</definedName>
    <definedName name="wrn.Cari._.Ay." hidden="1">{#N/A,#N/A,FALSE,"Bilanço";#N/A,#N/A,FALSE,"Kümülatif Gelir Tablosu";#N/A,#N/A,FALSE,"Aylık Gelir Tablosu";#N/A,#N/A,FALSE,"Raşyo 1"}</definedName>
    <definedName name="wrn.Cash._.Flow." hidden="1">{#N/A,#N/A,FALSE,"Layout Cash Flow"}</definedName>
    <definedName name="wrn.Cash._.Flow._.Statement." hidden="1">{#N/A,#N/A,FALSE,"Financial Datas"}</definedName>
    <definedName name="wrn.CEA._.FY97." hidden="1">{"CEA FY97",#N/A,FALSE,"C.E.A. FY97"}</definedName>
    <definedName name="wrn.CEC._.slides." hidden="1">{#N/A,#N/A,FALSE,"Cover";#N/A,#N/A,FALSE,"Initial comments";#N/A,#N/A,FALSE,"Trends";#N/A,#N/A,FALSE,"marker1";#N/A,#N/A,FALSE,"Group Spending";#N/A,#N/A,FALSE,"(un) Commited";#N/A,#N/A,FALSE,"delegations";#N/A,#N/A,FALSE,"marker2";#N/A,#N/A,FALSE,"marker3";#N/A,#N/A,FALSE,"Support request";#N/A,#N/A,FALSE,"Support trends";#N/A,#N/A,FALSE,"backup cover";#N/A,#N/A,FALSE,"Acquisitions";#N/A,#N/A,FALSE,"Vs May";#N/A,#N/A,FALSE,"marker4";"main view",#N/A,FALSE,"As Reported"}</definedName>
    <definedName name="wrn.celkový._.tisk._.detail." hidden="1">{"celkový rozpočet - detail",#N/A,FALSE,"Aktualizace č. 1"}</definedName>
    <definedName name="wrn.Central._.Nervous._.System." hidden="1">{#N/A,#N/A,FALSE,"CNS";#N/A,#N/A,FALSE,"Serz";#N/A,#N/A,FALSE,"Ace"}</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Chemicals." hidden="1">{"PnL",#N/A,FALSE,"Chem P&amp;L";"Responsibility",#N/A,FALSE,"Chem P&amp;L";"Cost Control",#N/A,FALSE,"Chem P&amp;L"}</definedName>
    <definedName name="wrn.client." hidden="1">{"multiple",#N/A,FALSE,"client";"margins",#N/A,FALSE,"client";"data",#N/A,FALSE,"client"}</definedName>
    <definedName name="wrn.Client3." hidden="1">{"data",#N/A,FALSE,"client (3)";"margins",#N/A,FALSE,"client (3)";"multiple",#N/A,FALSE,"client (3)"}</definedName>
    <definedName name="wrn.client4." hidden="1">{"multiple",#N/A,FALSE,"client (4)";"margins",#N/A,FALSE,"client (4)";"data",#N/A,FALSE,"client (4)"}</definedName>
    <definedName name="wrn.CM_ALL." hidden="1">{"LAPO2N2",#N/A,FALSE,"CM";"TOTTEXAS",#N/A,FALSE,"CM";"LOUISIANA",#N/A,FALSE,"CM";"GENERALH2",#N/A,FALSE,"CM";"PRS",#N/A,FALSE,"CM";"PACKAGE",#N/A,FALSE,"CM";"OTHER",#N/A,FALSE,"CM"}</definedName>
    <definedName name="wrn.CM_GENERALH2." hidden="1">{"GENERALH2",#N/A,FALSE,"CM"}</definedName>
    <definedName name="wrn.CM_LAPORTE_O2N2." hidden="1">{"LAPO2N2",#N/A,FALSE,"CM"}</definedName>
    <definedName name="wrn.CM_LOUISIANA." hidden="1">{"LOUISIANA",#N/A,FALSE,"CM"}</definedName>
    <definedName name="wrn.CM_OTHER." hidden="1">{"OTHER",#N/A,FALSE,"CM"}</definedName>
    <definedName name="wrn.CM_PACKAGE." hidden="1">{"PACKAGE",#N/A,FALSE,"CM"}</definedName>
    <definedName name="wrn.CM_PRS." hidden="1">{"PRS",#N/A,FALSE,"CM"}</definedName>
    <definedName name="wrn.CM_TEXAS._.HYCO." hidden="1">{"TOTTEXAS",#N/A,FALSE,"CM"}</definedName>
    <definedName name="wrn.CMVsBud." hidden="1">{"Page1",#N/A,FALSE,"OpExJanvsBud";"Page2",#N/A,FALSE,"OpExJanvsBud"}</definedName>
    <definedName name="wrn.CMVsPY." hidden="1">{"Page 1",#N/A,FALSE,"OpExJanVsPY";"Page 2",#N/A,FALSE,"OpExJanVsPY"}</definedName>
    <definedName name="wrn.co41sups." hidden="1">{"subs",#N/A,FALSE,"Subs";"elimsubs",#N/A,FALSE,"Elim Subs";"intco",#N/A,FALSE,"ICo Bal";"icosls",#N/A,FALSE,"ICo Sales";"elimsum",#N/A,FALSE,"Elim Sum";"elimje",#N/A,FALSE,"Elim Detail";"jeinput",#N/A,FALSE,"Co41 Entry"}</definedName>
    <definedName name="wrn.Col1._.Repeated." hidden="1">{#N/A,#N/A,FALSE,"Sheet2"}</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localSheetId="7"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Results._2" hidden="1">{#N/A,#N/A,FALSE,"Combo-Ass ";#N/A,#N/A,FALSE,"Combo-AD sum";#N/A,#N/A,FALSE,"Combo-Syn Sens";#N/A,#N/A,FALSE,"Combo-Contr";#N/A,#N/A,FALSE,"Combo-Credit Sum";#N/A,#N/A,FALSE,"Combo-Credit";#N/A,#N/A,FALSE,"Combo-AD";#N/A,#N/A,FALSE,"Combo-AD CF"}</definedName>
    <definedName name="wrn.ComboResults._22" hidden="1">{#N/A,#N/A,FALSE,"Combo-Ass ";#N/A,#N/A,FALSE,"Combo-AD sum";#N/A,#N/A,FALSE,"Combo-Syn Sens";#N/A,#N/A,FALSE,"Combo-Contr";#N/A,#N/A,FALSE,"Combo-Credit Sum";#N/A,#N/A,FALSE,"Combo-Credit";#N/A,#N/A,FALSE,"Combo-AD";#N/A,#N/A,FALSE,"Combo-AD CF"}</definedName>
    <definedName name="wrn.ComboResults.2"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boState._2" hidden="1">{#N/A,#N/A,FALSE,"Combo-Ass ";#N/A,#N/A,FALSE,"Combo-IS";#N/A,#N/A,FALSE,"Combo-BS";#N/A,#N/A,FALSE,"Combo-CF"}</definedName>
    <definedName name="wrn.ComboState._22" hidden="1">{#N/A,#N/A,FALSE,"Combo-Ass ";#N/A,#N/A,FALSE,"Combo-IS";#N/A,#N/A,FALSE,"Combo-BS";#N/A,#N/A,FALSE,"Combo-CF"}</definedName>
    <definedName name="wrn.ComboState.2" hidden="1">{#N/A,#N/A,FALSE,"Combo-Ass ";#N/A,#N/A,FALSE,"Combo-IS";#N/A,#N/A,FALSE,"Combo-BS";#N/A,#N/A,FALSE,"Combo-CF"}</definedName>
    <definedName name="wrn.Comcast." hidden="1">{"EPS_one",#N/A,FALSE,"96-02 EPS";"EPS_two",#N/A,FALSE,"96-02 EPS";"Newrev_one",#N/A,FALSE,"New rev 97 - 02";"Newrev_two",#N/A,FALSE,"New rev 97 - 02";"cable_one",#N/A,FALSE,"cable 96-02";"cable_two",#N/A,FALSE,"cable 96-02";"data.page",#N/A,FALSE,"Data_page"}</definedName>
    <definedName name="wrn.COMPCO." hidden="1">{"Page1",#N/A,FALSE,"CompCo";"Page2",#N/A,FALSE,"CompCo"}</definedName>
    <definedName name="wrn.competitor._.analysis." hidden="1">{"summary",#N/A,FALSE,"summary";"sales growth",#N/A,FALSE,"summary";"oper income",#N/A,FALSE,"summary";"oros rank",#N/A,FALSE,"summary";"net assets",#N/A,FALSE,"summary";"asset turnover",#N/A,FALSE,"summary";"orona",#N/A,FALSE,"summary";"total return",#N/A,FALSE,"summary";"overview",#N/A,FALSE,"summary"}</definedName>
    <definedName name="wrn.Complete." hidden="1">{#N/A,#N/A,TRUE,"DCF Summary";#N/A,#N/A,TRUE,"Casema";#N/A,#N/A,TRUE,"UK";#N/A,#N/A,TRUE,"RCF";#N/A,#N/A,TRUE,"Intercable CZ";#N/A,#N/A,TRUE,"Interkabel P";#N/A,#N/A,TRUE,"LBO-Total";#N/A,#N/A,TRUE,"LBO-Casema"}</definedName>
    <definedName name="wrn.complete._.2" hidden="1">{#N/A,#N/A,TRUE,"Reference Data";#N/A,#N/A,TRUE,"Exec Summary";"Current_FY",#N/A,TRUE,"NOR Forecast";#N/A,#N/A,TRUE,"Expenses ";#N/A,#N/A,TRUE,"Dates"}</definedName>
    <definedName name="wrn.Complete._.Project._.Report." hidden="1">{#N/A,#N/A,TRUE,"Reference Data";#N/A,#N/A,TRUE,"Exec Summary";"Current_FY",#N/A,TRUE,"NOR Forecast";#N/A,#N/A,TRUE,"Expenses ";#N/A,#N/A,TRUE,"Dates"}</definedName>
    <definedName name="wrn.Complete._.Set." hidden="1">{#N/A,#N/A,FALSE,"Full";#N/A,#N/A,FALSE,"Half";#N/A,#N/A,FALSE,"Op Expenses";#N/A,#N/A,FALSE,"Cap Charge";#N/A,#N/A,FALSE,"Cost C";#N/A,#N/A,FALSE,"PP&amp;E";#N/A,#N/A,FALSE,"R&amp;D"}</definedName>
    <definedName name="wrn.Complete._.Set._1" hidden="1">{#N/A,#N/A,FALSE,"Full";#N/A,#N/A,FALSE,"Half";#N/A,#N/A,FALSE,"Op Expenses";#N/A,#N/A,FALSE,"Cap Charge";#N/A,#N/A,FALSE,"Cost C";#N/A,#N/A,FALSE,"PP&amp;E";#N/A,#N/A,FALSE,"R&amp;D"}</definedName>
    <definedName name="wrn.Complete._1" hidden="1">{#N/A,#N/A,FALSE,"SMT1";#N/A,#N/A,FALSE,"SMT2";#N/A,#N/A,FALSE,"Summary";#N/A,#N/A,FALSE,"Graphs";#N/A,#N/A,FALSE,"4 Panel"}</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n_fin_stat" hidden="1">{"Consolidated Income Statement",#N/A,FALSE,"Deal";"Consolidated Balance Sheet",#N/A,FALSE,"Deal";"Consolidated Cash Flow",#N/A,FALSE,"Deal"}</definedName>
    <definedName name="wrn.Consolidated" hidden="1">{#N/A,#N/A,FALSE,"Summary";#N/A,#N/A,FALSE,"OPBalance";#N/A,#N/A,FALSE,"Consolidated"}</definedName>
    <definedName name="wrn.Consolidated." hidden="1">{"PnL",#N/A,FALSE,"Total P&amp;L";"Cost Control",#N/A,FALSE,"Total P&amp;L"}</definedName>
    <definedName name="wrn.Consolidated._.Financial._.Statements." hidden="1">{"Consolidated Income Statement",#N/A,FALSE,"Deal";"Consolidated Balance Sheet",#N/A,FALSE,"Deal";"Consolidated Cash Flow",#N/A,FALSE,"Deal"}</definedName>
    <definedName name="wrn.Consolidated._.Model." hidden="1">{#N/A,#N/A,FALSE,"Summary";#N/A,#N/A,FALSE,"OPBalance";#N/A,#N/A,FALSE,"Consolidated"}</definedName>
    <definedName name="wrn.CONSOLIDATION." hidden="1">{"PAGE1",#N/A,FALSE,"Consolidation";"PAGE2",#N/A,FALSE,"Consolidation";"PAGE3",#N/A,FALSE,"Consolidation";"PAGE4",#N/A,FALSE,"Consolidation";"PAGE5",#N/A,FALSE,"Consolidation";"PAGE6",#N/A,FALSE,"Consolidation";"PAGE7",#N/A,FALSE,"Consolidation"}</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ntribution._.Margin." hidden="1">{"Contribution Margin",#N/A,TRUE,"Product Summary";"GAAP Reconciliation",#N/A,TRUE,"Product Summary";"Existing Products Contribution Margin Roll",#N/A,TRUE,"Product Roll1";"New Products Contracted Contribution Roll",#N/A,TRUE,"Product Roll2";"New Products Not Contracted Contrib Roll 1",#N/A,TRUE,"Product Roll3";"New Products Not Contracted Contrib Roll 2",#N/A,TRUE,"Product Roll3";"New Products Not Contracted Contrib Roll 3",#N/A,TRUE,"Product Roll3";"New Products Not Contracted Contrib Roll 4",#N/A,TRUE,"Product Roll3"}</definedName>
    <definedName name="wrn.COS." hidden="1">{"PAGE 1",#N/A,FALSE,"COS";"PAGE 2",#N/A,FALSE,"COS";"PAGE 3",#N/A,FALSE,"COS"}</definedName>
    <definedName name="wrn.COS._.EX._.GEISMAR." hidden="1">{"PAGE 1",#N/A,FALSE,"COS Excluding Geismar";"PAGE 2",#N/A,FALSE,"COS Excluding Geismar";"PAGE 3",#N/A,FALSE,"COS Excluding Geismar"}</definedName>
    <definedName name="wrn.Cost._.benefit._.kalkule." localSheetId="7" hidden="1">{#N/A,#N/A,FALSE,"0. kalkule";#N/A,#N/A,FALSE,"12. Stam-data";#N/A,#N/A,FALSE,"2. Ikke-aktiverbare inv"}</definedName>
    <definedName name="wrn.Cost._.benefit._.kalkule." hidden="1">{#N/A,#N/A,FALSE,"0. kalkule";#N/A,#N/A,FALSE,"12. Stam-data";#N/A,#N/A,FALSE,"2. Ikke-aktiverbare inv"}</definedName>
    <definedName name="wrn.COST._.OF._.SALES." hidden="1">{"COST OF SALES",#N/A,FALSE,"C.O.SALES"}</definedName>
    <definedName name="wrn.COURTENAY._.VACATION." hidden="1">{#N/A,#N/A,FALSE,"B";#N/A,#N/A,FALSE,"A";#N/A,#N/A,FALSE,"C";#N/A,#N/A,FALSE,"D";#N/A,#N/A,FALSE,"E"}</definedName>
    <definedName name="wrn.Cover." hidden="1">{"coverall",#N/A,FALSE,"Definitions";"cover1",#N/A,FALSE,"Definitions";"cover2",#N/A,FALSE,"Definitions";"cover3",#N/A,FALSE,"Definitions";"cover4",#N/A,FALSE,"Definitions";"cover5",#N/A,FALSE,"Definitions";"blank",#N/A,FALSE,"Definitions"}</definedName>
    <definedName name="wrn.csc." hidden="1">{"orixcsc",#N/A,FALSE,"ORIX CSC";"orixcsc2",#N/A,FALSE,"ORIX CSC"}</definedName>
    <definedName name="wrn.csc2." hidden="1">{#N/A,#N/A,FALSE,"ORIX CSC"}</definedName>
    <definedName name="wrn.Current._.Month._.Current._.Yr._.Only." hidden="1">{"Month Summary",#N/A,FALSE,"Summary";"Total Details",#N/A,FALSE,"Current Yr";"Polymers Details",#N/A,FALSE,"Current Yr";"Performance Details",#N/A,FALSE,"Current Yr";"ICD Details",#N/A,FALSE,"Current Yr"}</definedName>
    <definedName name="wrn.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d"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rn.data." hidden="1">{#N/A,#N/A,FALSE,"Data"}</definedName>
    <definedName name="wrn.DATA._.SHEETS." hidden="1">{"page1",#N/A,FALSE,"DATA SHEET";"page2",#N/A,FALSE,"DATA SHEET";"page3",#N/A,FALSE,"DATA SHEET"}</definedName>
    <definedName name="wrn.Dayanıklı._.tüketim." hidden="1">{"Dayanıklı tüketim",#N/A,FALSE,"9511kar(TL)"}</definedName>
    <definedName name="wrn.Dayanıklı._.tüketim._.dolar." hidden="1">{"Dayanıklı tüketimdolar",#N/A,FALSE,"9511kar($)"}</definedName>
    <definedName name="wrn.dcf." hidden="1">{"mgmt forecast",#N/A,FALSE,"Mgmt Forecast";"dcf table",#N/A,FALSE,"Mgmt Forecast";"sensitivity",#N/A,FALSE,"Mgmt Forecast";"table inputs",#N/A,FALSE,"Mgmt Forecast";"calculations",#N/A,FALSE,"Mgmt Forecast"}</definedName>
    <definedName name="wrn.DCF._.Only." hidden="1">{#N/A,#N/A,FALSE,"DCF Summary";#N/A,#N/A,FALSE,"Casema";#N/A,#N/A,FALSE,"Casema NoTel";#N/A,#N/A,FALSE,"UK";#N/A,#N/A,FALSE,"RCF";#N/A,#N/A,FALSE,"Intercable CZ";#N/A,#N/A,FALSE,"Interkabel P"}</definedName>
    <definedName name="wrn.DCF_Terminal_Value_qchm."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bt." hidden="1">{"CFA",#N/A,FALSE,"CF";"CFQ",#N/A,FALSE,"CF";"dbt.all.anl",#N/A,FALSE,"CF";"dbt.all.qt",#N/A,FALSE,"CF";"dbt.pt1.anl",#N/A,FALSE,"CF";"debt.pt2.anl",#N/A,FALSE,"CF";"dbt.pt1.qt",#N/A,FALSE,"CF";"dbt.pt2.qt",#N/A,FALSE,"CF";"BSA",#N/A,FALSE,"B"}</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rek." hidden="1">{#N/A,#N/A,FALSE,"Transaction_Sum_debt_Stats";#N/A,#N/A,FALSE,"Earnings Impact";#N/A,#N/A,FALSE,"Sensitivity Table"}</definedName>
    <definedName name="wrn.Derek.2" hidden="1">{#N/A,#N/A,FALSE,"Transaction_Sum_debt_Stats";#N/A,#N/A,FALSE,"Earnings Impact";#N/A,#N/A,FALSE,"Sensitivity Table"}</definedName>
    <definedName name="wrn.detail." hidden="1">{"Build1",#N/A,FALSE,"Buildup";"Build2",#N/A,FALSE,"Buildup";"Build3",#N/A,FALSE,"Buildup"}</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s_excl." hidden="1">{"Werkdp_excl",#N/A,FALSE,"WERKdp"}</definedName>
    <definedName name="wrn.Details_incl." hidden="1">{"Werkdp_incl",#N/A,FALSE,"WERKdp"}</definedName>
    <definedName name="wrn.devdeal." hidden="1">{"top",#N/A,TRUE,"Detail";"next",#N/A,TRUE,"Detail";"then",#N/A,TRUE,"Detail";"and",#N/A,TRUE,"Detail";"inaddition",#N/A,TRUE,"Detail";"finally",#N/A,TRUE,"Detail"}</definedName>
    <definedName name="wrn.Dış._.ticaret." hidden="1">{"Dış ticaret",#N/A,FALSE,"9511kar(TL)"}</definedName>
    <definedName name="wrn.Dış._.ticaret._.dolar." hidden="1">{"Dış ticaret dolar",#N/A,FALSE,"9511kar($)"}</definedName>
    <definedName name="wrn.Dividend._.Schedule." hidden="1">{"Dividend",#N/A,FALSE,"Cash Flow"}</definedName>
    <definedName name="wrn.Dividend._.Schedule._1" hidden="1">{"Dividend",#N/A,FALSE,"Cash Flow"}</definedName>
    <definedName name="wrn.djall." hidden="1">{"djcash",#N/A,FALSE,"DJann";"djinc",#N/A,FALSE,"DJann";"djtaxes",#N/A,FALSE,"DJann";"djbuspub",#N/A,FALSE,"DJann";"djwall",#N/A,FALSE,"DJann";"djcompprs",#N/A,FALSE,"DJann";"djteler",#N/A,FALSE,"DJann"}</definedName>
    <definedName name="wrn.document." hidden="1">{"consolidated",#N/A,FALSE,"Sheet1";"cms",#N/A,FALSE,"Sheet1";"fse",#N/A,FALSE,"Sheet1"}</definedName>
    <definedName name="wrn.Dom." hidden="1">{"Dom_qty",#N/A,FALSE,"Domestic";"Dom_sell",#N/A,FALSE,"Domestic";"Dom_misc",#N/A,FALSE,"Domestic"}</definedName>
    <definedName name="wrn.Draft." hidden="1">{"Draft",#N/A,FALSE,"Feb-96"}</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rucken._.H.C.._.Starck." hidden="1">{#N/A,#N/A,FALSE,"Rohstoffnotierungen";#N/A,#N/A,FALSE,"ER HCST Erw. 99";#N/A,#N/A,FALSE,"ER HCST Plan 00";#N/A,#N/A,FALSE,"Umsatz KG";#N/A,#N/A,FALSE,"ER HCST";#N/A,#N/A,FALSE,"EA ST (2)";#N/A,#N/A,FALSE,"EA ST";#N/A,#N/A,FALSE,"EA ST (3)";#N/A,#N/A,FALSE,"EA ST (4)";#N/A,#N/A,FALSE,"KA ST  (2)";#N/A,#N/A,FALSE,"KA ST";#N/A,#N/A,FALSE,"KA ST  (3)";#N/A,#N/A,FALSE,"KA ST (4)"}</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mmerce." hidden="1">{#N/A,#N/A,FALSE,"EcommFin";#N/A,#N/A,FALSE,"EcommAssum"}</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EES_BUD_ACT_PY."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rn.EES_BUD_SNAP_ACT_PY."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wrn.EES_CHECK."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wrn.Eilbericht_UBA." hidden="1">{"Eilbericht_UBA",#N/A,FALSE,"EB"}</definedName>
    <definedName name="wrn.Enerji._.maden." hidden="1">{"Enerji maden",#N/A,FALSE,"9511kar(TL)"}</definedName>
    <definedName name="wrn.Enerji._.maden._.dolar." hidden="1">{"Enerji maden dolar",#N/A,FALSE,"9511kar($)"}</definedName>
    <definedName name="wrn.Entire._.file." hidden="1">{#N/A,#N/A,FALSE,"BU_Summary";#N/A,#N/A,FALSE,"BU_P&amp;L";#N/A,#N/A,FALSE,"BU_Cash";#N/A,#N/A,FALSE,"BU_Funds";#N/A,#N/A,FALSE,"BU_Scorecard";#N/A,#N/A,FALSE,"BU_Variance analysis";#N/A,#N/A,FALSE,"BU_SVA";#N/A,#N/A,FALSE,"BU_Op Capex";#N/A,#N/A,FALSE,"BU_Dev Capex";#N/A,#N/A,FALSE,"BU_Divestments";#N/A,#N/A,FALSE,"SBU_OIP by SBU";#N/A,#N/A,FALSE,"SBU_Summary";#N/A,#N/A,FALSE,"Project"}</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quipment." hidden="1">{"PnL",#N/A,FALSE,"Equip P&amp;L";"Responsibility",#N/A,FALSE,"Equip P&amp;L";"Cost Control",#N/A,FALSE,"Equip P&amp;L"}</definedName>
    <definedName name="wrn.Ergebnisbericht_UBA." hidden="1">{"Ergebnisbericht_UBA",#N/A,FALSE,"MB"}</definedName>
    <definedName name="wrn.Error." hidden="1">{#N/A,#N/A,FALSE,"Error"}</definedName>
    <definedName name="wrn.error._2" hidden="1">{#N/A,#N/A,FALSE,"Error"}</definedName>
    <definedName name="wrn.ETH." hidden="1">{"AnnMarg.",#N/A,FALSE,"ETHAN";"Q",#N/A,FALSE,"Qtrs."}</definedName>
    <definedName name="wrn.Europe." hidden="1">{"PnL",#N/A,FALSE,"Gas Eur P&amp;L";"Responsibility",#N/A,FALSE,"Gas Eur P&amp;L";"Cost Control",#N/A,FALSE,"Gas Eur P&amp;L";"Program List",#N/A,FALSE,"Gas Eur P&amp;L"}</definedName>
    <definedName name="wrn.Everything." hidden="1">{#N/A,#N/A,FALSE,"Quarterly";#N/A,#N/A,FALSE,"Quarterly Other";#N/A,#N/A,FALSE,"Prod Rev";#N/A,#N/A,FALSE,"Balance Sheet Tracking";#N/A,#N/A,FALSE,"Annual";#N/A,#N/A,FALSE,"Balance Sheet"}</definedName>
    <definedName name="wrn.Exp." hidden="1">{"Exp_qty",#N/A,FALSE,"Export";"Exp_sell",#N/A,FALSE,"Export";"Exp_misc",#N/A,FALSE,"Export"}</definedName>
    <definedName name="wrn.ExpCompSet." hidden="1">{"ExpCompSet",#N/A,FALSE,"Export Comp. Sets"}</definedName>
    <definedName name="wrn.External." hidden="1">{"External_Annual_Income",#N/A,FALSE,"External";"External_Quarterly_Income",#N/A,FALSE,"External"}</definedName>
    <definedName name="wrn.external.2" hidden="1">{"External_Annual_Income",#N/A,FALSE,"External";"External_Quarterly_Income",#N/A,FALSE,"External"}</definedName>
    <definedName name="wrn.external1." hidden="1">{"AAnIncStm",#N/A,FALSE,"QCOMMOD";"BAnCommRev",#N/A,FALSE,"QCOMMOD";"chandsetanaly",#N/A,FALSE,"QCOMMOD";"cInfrastrctanaly",#N/A,FALSE,"QCOMMOD";"DAnnOmniRevAnalysis",#N/A,FALSE,"QCOMMOD";"EAnnGrossMargin",#N/A,FALSE,"QCOMMOD";"EContract Service Rev Analysis",#N/A,FALSE,"QCOMMOD";"FQtrlyIncStm",#N/A,FALSE,"QTRLY";"GQtrlySegDetail",#N/A,FALSE,"QTRLY";"HQtrlyInfrHndstOnmi",#N/A,FALSE,"QTRLY";"IQtrlyGrossProfit",#N/A,FALSE,"QTRLY"}</definedName>
    <definedName name="wrn.F01_01." hidden="1">{#N/A,#N/A,FALSE,"F-01";#N/A,#N/A,FALSE,"F-01";#N/A,#N/A,FALSE,"F-01"}</definedName>
    <definedName name="wrn.fb." hidden="1">{"AnnMarg",#N/A,FALSE,"FALCON";"Q",#N/A,FALSE,"Qtrs."}</definedName>
    <definedName name="wrn.FCB." hidden="1">{"FCB_ALL",#N/A,FALSE,"FCB"}</definedName>
    <definedName name="wrn.fcb2" hidden="1">{"FCB_ALL",#N/A,FALSE,"FCB"}</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l." hidden="1">{"Final",#N/A,FALSE,"Feb-96"}</definedName>
    <definedName name="wrn.Finance._.rev._.et._.costs._.séparés." hidden="1">{"1corp sum + revenues",#N/A,TRUE,"Sum + rev";"blank",#N/A,TRUE,"Sum + rev";"blank",#N/A,TRUE,"Sum + rev";"5cost structure",#N/A,TRUE,"Cost presentation";"2Costs1",#N/A,TRUE,"Cost presentation";"Regional costs",#N/A,TRUE,"Cost presentation"}</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Databook." hidden="1">{#N/A,#N/A,FALSE,"Index";#N/A,#N/A,FALSE,"1.1";#N/A,#N/A,FALSE,"Scenario Summary"}</definedName>
    <definedName name="wrn.Financial._.Output." hidden="1">{"P and L",#N/A,FALSE,"Financial Output";"Cashflow",#N/A,FALSE,"Financial Output";"Balance Sheet",#N/A,FALSE,"Financial Output"}</definedName>
    <definedName name="wrn.Financial._.statement." hidden="1">{#N/A,#N/A,TRUE,"Earnings";#N/A,#N/A,TRUE,"B-S";#N/A,#N/A,TRUE,"CashF";#N/A,#N/A,TRUE,"COGS";#N/A,#N/A,TRUE,"ScheB";#N/A,#N/A,TRUE,"ScheC";#N/A,#N/A,TRUE,"AmtzD";#N/A,#N/A,TRUE,"debt";#N/A,#N/A,TRUE,"DEBT2";#N/A,#N/A,TRUE,"captx";#N/A,#N/A,TRUE,"inctaxes"}</definedName>
    <definedName name="wrn.Finansman." hidden="1">{"Finansman",#N/A,FALSE,"9511kar(TL)"}</definedName>
    <definedName name="wrn.Finansman._.dolar." hidden="1">{"Finansman dolar",#N/A,FALSE,"9511kar($)"}</definedName>
    <definedName name="wrn.Finanzbedarfsrechnung." hidden="1">{#N/A,#N/A,FALSE,"Finanzbedarfsrechnung"}</definedName>
    <definedName name="wrn.Five._.Year." hidden="1">{#N/A,"Five Year",FALSE,"Assumptions";#N/A,"Five Year",FALSE,"Annual Summary";#N/A,"Five Year",FALSE,"Quarterly Summary";#N/A,#N/A,FALSE,"IRR"}</definedName>
    <definedName name="wrn.FIVE._.YEAR._.PROJECTION." hidden="1">{"FIVEYEAR",#N/A,TRUE,"SUMMARY";"FIVEYEAR",#N/A,TRUE,"Ratios";"FIVEYEAR",#N/A,TRUE,"Revenue";"FIVEYEAR",#N/A,TRUE,"DETAIL";"FIVEYEAR",#N/A,TRUE,"Payroll"}</definedName>
    <definedName name="wrn.Five._.Year._.Record." hidden="1">{"Five Year Record",#N/A,FALSE,"Front and Back"}</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_.Report." hidden="1">{"Forecast",#N/A,FALSE,"Current Year";"BOY Analysis",#N/A,FALSE,"Current Year"}</definedName>
    <definedName name="wrn.Forecasts." hidden="1">{#N/A,#N/A,FALSE,"Forecasts"}</definedName>
    <definedName name="wrn.Front._.Page." hidden="1">{"Front Page",#N/A,FALSE,"Front and Back"}</definedName>
    <definedName name="wrn.Full." hidden="1">{#N/A,#N/A,TRUE,"TransSum";#N/A,#N/A,TRUE,"Build-up Tar";#N/A,#N/A,TRUE,"Build-up Acq";#N/A,#N/A,TRUE,"IncStmt";#N/A,#N/A,TRUE,"BalSht";#N/A,#N/A,TRUE,"CashFlow";#N/A,#N/A,TRUE,"TBS";#N/A,#N/A,TRUE,"Earn-out";#N/A,#N/A,TRUE,"Carlyle Gain";#N/A,#N/A,TRUE,"Returns"}</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Report." hidden="1">{#N/A,#N/A,FALSE,"Summary";#N/A,#N/A,FALSE,"Main";#N/A,#N/A,FALSE,"OPBalance";#N/A,#N/A,FALSE,"Consolidated";#N/A,#N/A,FALSE,"EcommFin";#N/A,#N/A,FALSE,"EcommAssum";#N/A,#N/A,FALSE,"CoprpOH";#N/A,#N/A,FALSE,"Acquisition"}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2" hidden="1">{#N/A,#N/A,TRUE,"TransSum";#N/A,#N/A,TRUE,"Build-up Tar";#N/A,#N/A,TRUE,"Build-up Acq";#N/A,#N/A,TRUE,"IncStmt";#N/A,#N/A,TRUE,"BalSht";#N/A,#N/A,TRUE,"CashFlow";#N/A,#N/A,TRUE,"TBS";#N/A,#N/A,TRUE,"Earn-out";#N/A,#N/A,TRUE,"Carlyle Gain";#N/A,#N/A,TRUE,"Returns"}</definedName>
    <definedName name="wrn.FY00._.Summary." hidden="1">{"FY00",#N/A,FALSE,"Sheet1"}</definedName>
    <definedName name="wrn.FY01._.Target." hidden="1">{"FY01 TARGET",#N/A,FALSE,"Sheet1"}</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B._.99." hidden="1">{#N/A,#N/A,FALSE,"Umsatz 99";#N/A,#N/A,FALSE,"ER 99 "}</definedName>
    <definedName name="wrn.GB._.CH." hidden="1">{#N/A,#N/A,FALSE,"Umsatz CH";#N/A,#N/A,FALSE,"ER CH";#N/A,#N/A,FALSE,"EA CH (2) ";#N/A,#N/A,FALSE,"EA CH";#N/A,#N/A,FALSE,"EA CH (3) ";#N/A,#N/A,FALSE,"EA CH (4)";#N/A,#N/A,FALSE,"KA CH";#N/A,#N/A,FALSE,"KA CH  (2)";#N/A,#N/A,FALSE,"KA CH  (3)";#N/A,#N/A,FALSE,"KA CH (4)"}</definedName>
    <definedName name="wrn.GB._.EO." hidden="1">{#N/A,#N/A,FALSE,"Umsatz EO BP";#N/A,#N/A,FALSE,"Umsatz EO OP";#N/A,#N/A,FALSE,"ER EO BP";#N/A,#N/A,FALSE,"ER EO OP";#N/A,#N/A,FALSE,"EA EO (2)";#N/A,#N/A,FALSE,"EA EO";#N/A,#N/A,FALSE,"EA EO (3)";#N/A,#N/A,FALSE,"EA EO (4)";#N/A,#N/A,FALSE,"KA EO  (2)";#N/A,#N/A,FALSE,"KA EO";#N/A,#N/A,FALSE,"KA EO  (3)";#N/A,#N/A,FALSE,"KA EO (4)"}</definedName>
    <definedName name="wrn.GB._.HM." hidden="1">{#N/A,#N/A,FALSE,"Umsatz HM";#N/A,#N/A,FALSE,"ER HM";#N/A,#N/A,FALSE,"EA HM  (2)";#N/A,#N/A,FALSE,"EA HM ";#N/A,#N/A,FALSE,"EA HM  (4)";#N/A,#N/A,FALSE,"EA HM  (3)";#N/A,#N/A,FALSE,"KA HM  (2)";#N/A,#N/A,FALSE,"KA HM";#N/A,#N/A,FALSE,"KA HM  (3)";#N/A,#N/A,FALSE,"KA HM (4)"}</definedName>
    <definedName name="wrn.GB._.OK." hidden="1">{#N/A,#N/A,FALSE,"Umsatz OK";#N/A,#N/A,FALSE,"ER OK ";#N/A,#N/A,FALSE,"EA OK (2)";#N/A,#N/A,FALSE,"EA OK";#N/A,#N/A,FALSE,"EA OK (3)";#N/A,#N/A,FALSE,"EA OK (4)";#N/A,#N/A,FALSE,"KA OK  (2)";#N/A,#N/A,FALSE,"KA OK";#N/A,#N/A,FALSE,"KA OK  (3)";#N/A,#N/A,FALSE,"KA OK (4)"}</definedName>
    <definedName name="wrn.gb._hm." hidden="1">{#N/A,#N/A,FALSE,"Umsatz CH";#N/A,#N/A,FALSE,"ER CH";#N/A,#N/A,FALSE,"EA CH (2) ";#N/A,#N/A,FALSE,"EA CH";#N/A,#N/A,FALSE,"EA CH (3) ";#N/A,#N/A,FALSE,"EA CH (4)";#N/A,#N/A,FALSE,"KA CH";#N/A,#N/A,FALSE,"KA CH  (2)";#N/A,#N/A,FALSE,"KA CH  (3)";#N/A,#N/A,FALSE,"KA CH (4)"}</definedName>
    <definedName name="wrn.gb_lll" hidden="1">{#N/A,#N/A,FALSE,"Umsatz CH";#N/A,#N/A,FALSE,"ER CH";#N/A,#N/A,FALSE,"EA CH (2) ";#N/A,#N/A,FALSE,"EA CH";#N/A,#N/A,FALSE,"EA CH (3) ";#N/A,#N/A,FALSE,"EA CH (4)";#N/A,#N/A,FALSE,"KA CH";#N/A,#N/A,FALSE,"KA CH  (2)";#N/A,#N/A,FALSE,"KA CH  (3)";#N/A,#N/A,FALSE,"KA CH (4)"}</definedName>
    <definedName name="wrn.GCIall." hidden="1">{"gcicash",#N/A,FALSE,"GCIINC";"gciinc",#N/A,FALSE,"GCIINC";"gciexclusa",#N/A,FALSE,"GCIINC";"usatdy",#N/A,FALSE,"GCIINC"}</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RAPHS." localSheetId="7" hidden="1">{#N/A,#N/A,FALSE,"ACQ_GRAPHS";#N/A,#N/A,FALSE,"T_1 GRAPHS";#N/A,#N/A,FALSE,"T_2 GRAPHS";#N/A,#N/A,FALSE,"COMB_GRAPHS"}</definedName>
    <definedName name="wrn.GRAPHS." hidden="1">{#N/A,#N/A,FALSE,"ACQ_GRAPHS";#N/A,#N/A,FALSE,"T_1 GRAPHS";#N/A,#N/A,FALSE,"T_2 GRAPHS";#N/A,#N/A,FALSE,"COMB_GRAPHS"}</definedName>
    <definedName name="wrn.Graphs._.for._.PDF." hidden="1">{"Tot cost graf fixed page number",#N/A,FALSE,"Graphs";"invgraf fixed page number",#N/A,FALSE,"Graphs"}</definedName>
    <definedName name="wrn.Gross._.Revenue." hidden="1">{#N/A,#N/A,TRUE,"Gross Revenue"}</definedName>
    <definedName name="wrn.GuV." hidden="1">{#N/A,#N/A,FALSE,"Layout GuV"}</definedName>
    <definedName name="wrn.handout." hidden="1">{#N/A,#N/A,FALSE,"Income Statement";#N/A,#N/A,FALSE,"Annual Income Statement";#N/A,#N/A,FALSE,"Balance Sheet";#N/A,#N/A,FALSE,"Cash Flow"}</definedName>
    <definedName name="wrn.HELIUM._.PRICING." hidden="1">{"HELIUM PRICING",#N/A,FALSE,"HELIUM"}</definedName>
    <definedName name="wrn.HELIUM._.REVENUE." hidden="1">{"HELIUM REVENUE",#N/A,FALSE,"HELIUM"}</definedName>
    <definedName name="wrn.HELIUM._.VOLUME." hidden="1">{"HELIUM VOLUME",#N/A,FALSE,"HELIUM"}</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GW." hidden="1">{#N/A,#N/A,FALSE,"Cover";#N/A,#N/A,FALSE,"Gas";#N/A,#N/A,FALSE,"Umsatz";#N/A,#N/A,FALSE,"Kosten";#N/A,#N/A,FALSE,"Capex Deprec";#N/A,#N/A,FALSE,"WC";#N/A,#N/A,FALSE,"Rückstellungen";#N/A,#N/A,FALSE,"Rente";#N/A,#N/A,FALSE,"EBITDA"}</definedName>
    <definedName name="wrn.ICD." hidden="1">{"ICD Details",#N/A,FALSE,"Current Yr";"ICD Details",#N/A,FALSE,"Budget";"ICD Details",#N/A,FALSE,"Prior Year"}</definedName>
    <definedName name="wrn.ICD._.Balance._.Sheet." hidden="1">{#N/A,"ICD",FALSE,"BSHIST.XLS";#N/A,"DMU",FALSE,"BSHIST.XLS";#N/A,"METHYL",FALSE,"BSHIST.XLS";#N/A,"HIGHER",FALSE,"BSHIST.XLS";#N/A,"SPEC",FALSE,"BSHIST.XLS";#N/A,"DERIV",FALSE,"BSHIST.XLS";#N/A,"AMM",FALSE,"BSHIST.XLS";#N/A,"CVT",FALSE,"BSHIST.XLS";#N/A,"MEOH",FALSE,"BSHIST.XLS";#N/A,"PINTER",FALSE,"BSHIST.XLS";#N/A,"NEWVEN",FALSE,"BSHIST.XLS"}</definedName>
    <definedName name="wrn.iIMPRESSION._.DO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wrn.IMPRESSION._.RP2."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wrn.Income._.Statement." hidden="1">{#N/A,#N/A,FALSE,"Report Print"}</definedName>
    <definedName name="wrn.Income._.Statement_Operating." hidden="1">{"Print",#N/A,FALSE,"Income Statement - Operating";"Print",#N/A,FALSE,"Income Statement - %Revenue";"Print",#N/A,FALSE,"Year-over-Year Growth";"Print",#N/A,FALSE,"Sequential Growth"}</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_ProjectInput." hidden="1">{"ProjectInput",#N/A,FALSE,"INPUT-AREA"}</definedName>
    <definedName name="wrn.İnşaat." hidden="1">{"İnşaat",#N/A,FALSE,"9511kar(TL)"}</definedName>
    <definedName name="wrn.İnşaat._.dolar." hidden="1">{"İnşaatdolar",#N/A,FALSE,"9511kar($)"}</definedName>
    <definedName name="wrn.Internal." hidden="1">{"AAnIncStm",#N/A,FALSE,"QCOMMOD"}</definedName>
    <definedName name="wrn.International._.Totals." hidden="1">{"International Total",#N/A,FALSE,"Sheet1";"Mexico (5)",#N/A,FALSE,"Sheet1";"Mexico (37)",#N/A,FALSE,"Sheet1";"Puerto Rico (10)",#N/A,FALSE,"Sheet1"}</definedName>
    <definedName name="wrn.Investment." hidden="1">{"investment table fixed page number",#N/A,FALSE,"Cost presentation"}</definedName>
    <definedName name="wrn.IPIX." hidden="1">{#N/A,#N/A,FALSE,"Report Print"}</definedName>
    <definedName name="wrn.IRR." hidden="1">{#N/A,#N/A,FALSE,"IRR"}</definedName>
    <definedName name="wrn.ISRAEL." hidden="1">{#N/A,#N/A,FALSE,"TECH CENTRE RXDU66";#N/A,#N/A,FALSE,"ASU VAAX66";#N/A,#N/A,FALSE,"TCM VAKX66"}</definedName>
    <definedName name="wrn.jemaster." hidden="1">{#N/A,#N/A,TRUE,"A";#N/A,#N/A,TRUE,"B";#N/A,#N/A,TRUE,"C";#N/A,#N/A,TRUE,"D";#N/A,#N/A,TRUE,"E";#N/A,#N/A,TRUE,"F";"interest on account",#N/A,TRUE,"H";"sales",#N/A,TRUE,"G";"sales summary",#N/A,TRUE,"G";"interest on account",#N/A,TRUE,"H"}</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KW." hidden="1">{#N/A,#N/A,FALSE,"Cover";#N/A,#N/A,FALSE,"KKW Sum";#N/A,#N/A,FALSE,"KKW Basisdaten";#N/A,#N/A,FALSE,"DEPRKKW";#N/A,#N/A,FALSE,"Krü";#N/A,#N/A,FALSE,"Bru";#N/A,#N/A,FALSE,"Bro";#N/A,#N/A,FALSE,"Sta"}</definedName>
    <definedName name="wrn.Koç._.Top." hidden="1">{"Koç Top",#N/A,FALSE,"9511kar(TL)"}</definedName>
    <definedName name="wrn.KOÇ._.TOP._.2." hidden="1">{"KOÇ TOP 2",#N/A,FALSE,"9511kar(TL)"}</definedName>
    <definedName name="wrn.Koç._.Top._.dolar." hidden="1">{"Koç Top dolar",#N/A,FALSE,"9511kar($)"}</definedName>
    <definedName name="wrn.Komplettausdruck." hidden="1">{#N/A,#N/A,FALSE,"Layout Aktiva";#N/A,#N/A,FALSE,"Layout Passiva";#N/A,#N/A,FALSE,"Layout GuV";#N/A,#N/A,FALSE,"Layout Cash Flow";#N/A,#N/A,FALSE,"Mittelherkunft";#N/A,#N/A,FALSE,"Mittelverwendung";#N/A,#N/A,FALSE,"Finanzbedarfsrechnung"}</definedName>
    <definedName name="wrn.kriall." hidden="1">{"kricash",#N/A,FALSE,"INC";"kriinc",#N/A,FALSE,"INC";"krimiami",#N/A,FALSE,"INC";"kriother",#N/A,FALSE,"INC";"kripapers",#N/A,FALSE,"INC"}</definedName>
    <definedName name="wrn.kumkol." hidden="1">{#N/A,#N/A,FALSE,"Сентябрь";#N/A,#N/A,FALSE,"Пояснительная сентябре 99"}</definedName>
    <definedName name="wrn.LA._.SA." hidden="1">{"PnL",#N/A,FALSE,"Gas LA SA P&amp;L";"Responsibility",#N/A,FALSE,"Gas LA SA P&amp;L";"Cost Control",#N/A,FALSE,"Gas LA SA P&amp;L";"Program List",#N/A,FALSE,"Gas LA SA P&amp;L"}</definedName>
    <definedName name="wrn.lbo" hidden="1">{#N/A,#N/A,FALSE,"LBO Financials";#N/A,#N/A,FALSE,"Main";#N/A,#N/A,FALSE,"OPBalance";#N/A,#N/A,FALSE,"Acquisition"}</definedName>
    <definedName name="wrn.LBO." hidden="1">{#N/A,#N/A,FALSE,"LBO Financials";#N/A,#N/A,FALSE,"Main";#N/A,#N/A,FALSE,"OPBalance";#N/A,#N/A,FALSE,"Acquisition"}</definedName>
    <definedName name="wrn.LJD._.Review._.1." hidden="1">{"LJD 1",#N/A,FALSE,"Master";"LJD 2",#N/A,FALSE,"Sheet2";"LJD 3",#N/A,FALSE,"Sheet1";"LJD 4",#N/A,FALSE,"Sheet3";"LJD 5",#N/A,FALSE,"Sheet4"}</definedName>
    <definedName name="wrn.LPNL." hidden="1">{"LPNL1",#N/A,FALSE,"EntitiesWithReclasses";"LPNL2",#N/A,FALSE,"EntitiesWithReclasses";"LPNL3",#N/A,FALSE,"EntitiesWithReclasses"}</definedName>
    <definedName name="wrn.M_1." hidden="1">{"M_1",#N/A,FALSE,"Main Sch"}</definedName>
    <definedName name="wrn.M_2." hidden="1">{"M_2",#N/A,FALSE,"Main Sch"}</definedName>
    <definedName name="wrn.M_20." hidden="1">{"M_1",#N/A,FALSE,"Main Sch"}</definedName>
    <definedName name="wrn.M_3." hidden="1">{"M_3",#N/A,FALSE,"Main Sch"}</definedName>
    <definedName name="wrn.M_4" hidden="1">{"M_3",#N/A,FALSE,"Main Sch"}</definedName>
    <definedName name="wrn.M1B." hidden="1">{"M1B",#N/A,FALSE,"Support Sch"}</definedName>
    <definedName name="wrn.M1C." hidden="1">{"M1C",#N/A,FALSE,"Support Sch"}</definedName>
    <definedName name="wrn.m1c2" hidden="1">{"M1C",#N/A,FALSE,"Support Sch"}</definedName>
    <definedName name="wrn.M1D_1." hidden="1">{"M1D_1",#N/A,FALSE,"Support Sch"}</definedName>
    <definedName name="wrn.M1D_2." hidden="1">{"M1D_2",#N/A,FALSE,"Support Sch"}</definedName>
    <definedName name="wrn.M1E." hidden="1">{"M1E",#N/A,FALSE,"Support Sch"}</definedName>
    <definedName name="wrn.M2A." hidden="1">{"M2A",#N/A,FALSE,"Support Sch"}</definedName>
    <definedName name="wrn.M3A_COMMISSIONS." hidden="1">{"M3A_COMMISSIONS",#N/A,FALSE,"Support Sch"}</definedName>
    <definedName name="wrn.M3A_REVENUE." hidden="1">{"M3A_REVENUE",#N/A,FALSE,"Support Sch"}</definedName>
    <definedName name="wrn.M3A_SUMMARY." hidden="1">{"M3A_SUMMARY",#N/A,FALSE,"Support Sch"}</definedName>
    <definedName name="wrn.M3B_1." hidden="1">{"M3B_1",#N/A,FALSE,"Support Sch"}</definedName>
    <definedName name="wrn.M3B_2." hidden="1">{"M3B_2",#N/A,FALSE,"Support Sch"}</definedName>
    <definedName name="wrn.M3C_PT1." hidden="1">{"M3C_PT1",#N/A,FALSE,"Support Sch"}</definedName>
    <definedName name="wrn.M3C_PT2" hidden="1">{"M3C_PT1",#N/A,FALSE,"Support Sch"}</definedName>
    <definedName name="wrn.M3C_PT2." hidden="1">{"M3C_PT2",#N/A,FALSE,"Support Sch"}</definedName>
    <definedName name="wrn.M3D_PT1." hidden="1">{"M3D_PT1",#N/A,FALSE,"Support Sch"}</definedName>
    <definedName name="wrn.M3D_PT2." hidden="1">{"M3D_PT2",#N/A,FALSE,"Support Sch"}</definedName>
    <definedName name="wrn.M3E_1_PT1." hidden="1">{"M3E_1_PT1",#N/A,FALSE,"Support Sch"}</definedName>
    <definedName name="wrn.M3E_1_PT2." hidden="1">{"M3E_1_PT2",#N/A,FALSE,"Support Sch"}</definedName>
    <definedName name="wrn.M3E_1_PT3." hidden="1">{"M3E_1_PT3",#N/A,FALSE,"Support Sch"}</definedName>
    <definedName name="wrn.M3E_2_PT1." hidden="1">{"M3E_2_PT1",#N/A,FALSE,"Support Sch"}</definedName>
    <definedName name="wrn.M3E_2_PT2." hidden="1">{"M3E_2_PT2",#N/A,FALSE,"Support Sch"}</definedName>
    <definedName name="wrn.M3E_2_PT3." hidden="1">{"M3E_2_PT3",#N/A,FALSE,"Support Sch"}</definedName>
    <definedName name="wrn.M3E_3_PT1." hidden="1">{"M3E_3_PT1",#N/A,FALSE,"Support Sch"}</definedName>
    <definedName name="wrn.M3E_3_PT2." hidden="1">{"M3E_3_PT2",#N/A,FALSE,"Support Sch"}</definedName>
    <definedName name="wrn.M3E_3_PT3." hidden="1">{"M3E_3_PT3",#N/A,FALSE,"Support Sch"}</definedName>
    <definedName name="wrn.M3F_PT1." hidden="1">{"M3F_PT1",#N/A,FALSE,"Support Sch"}</definedName>
    <definedName name="wrn.M3F_PT2." hidden="1">{"M3F_PT2",#N/A,FALSE,"Support Sch"}</definedName>
    <definedName name="wrn.M3F_PT3." hidden="1">{"M3F_PT3",#N/A,FALSE,"Support Sch"}</definedName>
    <definedName name="wrn.M3H." hidden="1">{"M3H",#N/A,FALSE,"Support Sch"}</definedName>
    <definedName name="wrn.M3H_10." hidden="1">{"M3HL10",#N/A,FALSE,"SupportDetail"}</definedName>
    <definedName name="wrn.M3H_20." hidden="1">{"M3HL20",#N/A,FALSE,"SupportDetail"}</definedName>
    <definedName name="wrn.M3H_30." hidden="1">{"M3HL30",#N/A,FALSE,"SupportDetail"}</definedName>
    <definedName name="wrn.M3H_40." hidden="1">{"M3HL40",#N/A,FALSE,"SupportDetail"}</definedName>
    <definedName name="wrn.M3H_50." hidden="1">{"M3HL50",#N/A,FALSE,"SupportDetail"}</definedName>
    <definedName name="wrn.M3H_60." hidden="1">{"M3HL60",#N/A,FALSE,"SupportDetail"}</definedName>
    <definedName name="wrn.M3H_70." hidden="1">{"M3HL70",#N/A,FALSE,"SupportDetail"}</definedName>
    <definedName name="wrn.M3H_80." hidden="1">{"M3HL80",#N/A,FALSE,"SupportDetail"}</definedName>
    <definedName name="wrn.M3H_90." hidden="1">{"M3HL90",#N/A,FALSE,"SupportDetail"}</definedName>
    <definedName name="wrn.M3H100." hidden="1">{"M3H.100",#N/A,FALSE,"SupportDetail"}</definedName>
    <definedName name="wrn.M3H110." hidden="1">{"M3H.110",#N/A,FALSE,"SupportDetail"}</definedName>
    <definedName name="wrn.M3H120." hidden="1">{"M3H.120",#N/A,FALSE,"SupportDetail"}</definedName>
    <definedName name="wrn.M3H130." hidden="1">{"M3H.130",#N/A,FALSE,"SupportDetail"}</definedName>
    <definedName name="wrn.M3H140." hidden="1">{"M3H.140",#N/A,FALSE,"SupportDetail"}</definedName>
    <definedName name="wrn.M3H150." hidden="1">{"M3H.150",#N/A,FALSE,"SupportDetail"}</definedName>
    <definedName name="wrn.M3H160." hidden="1">{"M3H.160",#N/A,FALSE,"SupportDetail"}</definedName>
    <definedName name="wrn.M3H170." hidden="1">{"M3H.170",#N/A,FALSE,"SupportDetail"}</definedName>
    <definedName name="wrn.M3H180." hidden="1">{"M3H.180",#N/A,FALSE,"SupportDetail"}</definedName>
    <definedName name="wrn.M3H190." hidden="1">{"M3H.190",#N/A,FALSE,"SupportDetail"}</definedName>
    <definedName name="wrn.M3H200." hidden="1">{"M3H.200",#N/A,FALSE,"SupportDetail"}</definedName>
    <definedName name="wrn.M3H210." hidden="1">{"M3H.210",#N/A,FALSE,"SupportDetail"}</definedName>
    <definedName name="wrn.M3H220." hidden="1">{"M3H.220",#N/A,FALSE,"SupportDetail"}</definedName>
    <definedName name="wrn.M3H230." hidden="1">{"M3H.230",#N/A,FALSE,"SupportDetail"}</definedName>
    <definedName name="wrn.M3H240." hidden="1">{"M3H.240",#N/A,FALSE,"SupportDetail"}</definedName>
    <definedName name="wrn.M3H250." hidden="1">{"M3H.250",#N/A,FALSE,"SupportDetail"}</definedName>
    <definedName name="wrn.M3H260." hidden="1">{"M3H.260",#N/A,FALSE,"SupportDetail"}</definedName>
    <definedName name="wrn.M3H270." hidden="1">{"M3H.270",#N/A,FALSE,"SupportDetail"}</definedName>
    <definedName name="wrn.M3H280." hidden="1">{"M3H.280",#N/A,FALSE,"SupportDetail"}</definedName>
    <definedName name="wrn.M3H290." hidden="1">{"M3H.290",#N/A,FALSE,"SupportDetail"}</definedName>
    <definedName name="wrn.M3H300." hidden="1">{"M3H.300",#N/A,FALSE,"SupportDetail"}</definedName>
    <definedName name="wrn.M3H310." hidden="1">{"M3H.310",#N/A,FALSE,"SupportDetail"}</definedName>
    <definedName name="wrn.M3H320." hidden="1">{"M3H.320",#N/A,FALSE,"SupportDetail"}</definedName>
    <definedName name="wrn.M3H330." hidden="1">{"M3H.330",#N/A,FALSE,"SupportDetail"}</definedName>
    <definedName name="wrn.M3H340." hidden="1">{"M3H.340",#N/A,FALSE,"SupportDetail"}</definedName>
    <definedName name="wrn.M3H350." hidden="1">{"M3H.350",#N/A,FALSE,"SupportDetail"}</definedName>
    <definedName name="wrn.M3H360." hidden="1">{"M3H.360",#N/A,FALSE,"SupportDetail"}</definedName>
    <definedName name="wrn.M3H370." hidden="1">{"M3H.370",#N/A,FALSE,"SupportDetail"}</definedName>
    <definedName name="wrn.M3H380." hidden="1">{"M3H.380",#N/A,FALSE,"SupportDetail"}</definedName>
    <definedName name="wrn.M3H390." hidden="1">{"M3H.390",#N/A,FALSE,"SupportDetail"}</definedName>
    <definedName name="wrn.M3H400." hidden="1">{"M3H.400",#N/A,FALSE,"SupportDetail"}</definedName>
    <definedName name="wrn.M3J." hidden="1">{"M3J",#N/A,FALSE,"Support Sch"}</definedName>
    <definedName name="wrn.M4B." hidden="1">{"M4B",#N/A,FALSE,"Support Sch"}</definedName>
    <definedName name="wrn.maacfg" hidden="1">{#N/A,#N/A,FALSE,"AKL NODELIST";#N/A,#N/A,FALSE,"GW-CFG";#N/A,#N/A,FALSE,"LINE-CFGS";#N/A,#N/A,FALSE,"MAU CCTS";#N/A,#N/A,FALSE,"TOPOLOGY";#N/A,#N/A,FALSE,"IP ADDRESSES";#N/A,#N/A,FALSE,"CABINETS";#N/A,#N/A,FALSE,"AKL_POST";#N/A,#N/A,FALSE,"SWLIST";#N/A,#N/A,FALSE,"SWVER"}</definedName>
    <definedName name="wrn.Main._.Report._.All._.Sections."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NAGEMENT._.COSTS." hidden="1">{"MANAGEMENT COSTS",#N/A,FALSE,"C.CENTRE"}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_Income." hidden="1">{"Annual_Income",#N/A,FALSE,"Master Model";"Quarterly_Income",#N/A,FALSE,"Master Model"}</definedName>
    <definedName name="wrn.MAY_ACTZ."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wrn.MergerModel." hidden="1">{"Deal",#N/A,FALSE,"Deal";"acquiror",#N/A,FALSE,"Acquiror";"Target",#N/A,FALSE,"Target"}</definedName>
    <definedName name="wrn.MF._.commentary._.on._.variance." hidden="1">{"Commentary",#N/A,FALSE,"May"}</definedName>
    <definedName name="wrn.MF._.with._.BA._.detail." hidden="1">{"BA detail",#N/A,FALSE,"Q3YTD "}</definedName>
    <definedName name="wrn.mhpall." hidden="1">{"mhpcash",#N/A,FALSE,"MHPNEWX";"mhpinc",#N/A,FALSE,"MHPNEWX";"mhptax",#N/A,FALSE,"MHPNEWX";"mhpbroad",#N/A,FALSE,"MHPNEWX";"mhpeduc",#N/A,FALSE,"MHPNEWX";"mhpfin",#N/A,FALSE,"MHPNEWX";"mhpinfo",#N/A,FALSE,"MHPNEWX"}</definedName>
    <definedName name="wrn.mib2" hidden="1">{"M1B",#N/A,FALSE,"Support Sch"}</definedName>
    <definedName name="wrn.mid_1.2" hidden="1">{"M1D_1",#N/A,FALSE,"Support Sch"}</definedName>
    <definedName name="wrn.mkt_concprod." hidden="1">{"mkta",#N/A,FALSE,"mkt";"mktb",#N/A,FALSE,"mkt";"mktc",#N/A,FALSE,"mkt";"mktd",#N/A,FALSE,"mkt";"mktf",#N/A,FALSE,"mkt"}</definedName>
    <definedName name="wrn.mkt_plastics." hidden="1">{"mkte",#N/A,FALSE,"mkt"}</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hidden="1">{"cable_one",#N/A,FALSE,"cable 96-02";"cable_two",#N/A,FALSE,"cable 96-02";"Newrev_one",#N/A,FALSE,"New rev 97 - 02";"Newrev_two",#N/A,FALSE,"New rev 97 - 02"}</definedName>
    <definedName name="wrn.month_97." hidden="1">{"mth97",#N/A,FALSE,"Erngsmth";"mth97",#N/A,FALSE,"COGSmthl";"schedb_97",#N/A,FALSE,"ScheBmthl";"schedc_97",#N/A,FALSE,"ScheCmthl";"mth97",#N/A,FALSE,"B-Smthl";"mth97",#N/A,FALSE,"CashFmth";"mth97",#N/A,FALSE,"Captxmth";"mth97",#N/A,FALSE,"AmtzDmth"}</definedName>
    <definedName name="wrn.month_98." hidden="1">{"mth98",#N/A,FALSE,"Erngsmth";"mth98",#N/A,FALSE,"COGSmthl";"schedb_98",#N/A,FALSE,"ScheBmthl";"schedc_98",#N/A,FALSE,"ScheCmthl";"mth98",#N/A,FALSE,"CashFmth";"mth98",#N/A,FALSE,"B-Smthl";"mth98",#N/A,FALSE,"Captxmth";"mth98",#N/A,FALSE,"AmtzDmth"}</definedName>
    <definedName name="wrn.Monthly." hidden="1">{"Month End Performance",#N/A,FALSE,"Report";"Site Talk Times",#N/A,FALSE,"Report"}</definedName>
    <definedName name="wrn.monthly._.production._.report." hidden="1">{#N/A,#N/A,TRUE,"recap";"variable",#N/A,TRUE,"variable";"usages",#N/A,TRUE,"usages";"volume",#N/A,TRUE,"volume";"quantity",#N/A,TRUE,"quantity";"total cost",#N/A,TRUE,"cost";"purchase price",#N/A,TRUE,"purchase";"production",#N/A,TRUE,"prod";"saf. qual.",#N/A,TRUE,"safqual"}</definedName>
    <definedName name="wrn.Monthly._.Report." hidden="1">{#N/A,#N/A,TRUE,"Sales Comparison";#N/A,#N/A,TRUE,"Cum. Summary FFR";#N/A,#N/A,TRUE,"Monthly Summary FFR";#N/A,#N/A,TRUE,"Cum. Summary TL";#N/A,#N/A,TRUE,"Monthly Summary TL"}</definedName>
    <definedName name="wrn.MSR_FY96." hidden="1">{#N/A,#N/A,FALSE,"Exec Summary";"FY96_View",#N/A,FALSE,"NOR Forecast";#N/A,#N/A,FALSE,"Dates"}</definedName>
    <definedName name="wrn.MSR_FY97." hidden="1">{#N/A,#N/A,FALSE,"Exec Summary";"Current_FY",#N/A,FALSE,"NOR Forecast";#N/A,#N/A,FALSE,"Dates"}</definedName>
    <definedName name="wrn.MTHLYGP." hidden="1">{"TXO2N2_GP",#N/A,FALSE,"MTHLYGP";"TXH2_GP",#N/A,FALSE,"MTHLYGP";"LOUIS_GP",#N/A,FALSE,"MTHLYGP";"H2_GP",#N/A,FALSE,"MTHLYGP";"O2N2_GP",#N/A,FALSE,"MTHLYGP";"PACKAGE_GP",#N/A,FALSE,"MTHLYGP";"OTHER_GP",#N/A,FALSE,"MTHLYGP"}</definedName>
    <definedName name="wrn.MTHLYSLES." hidden="1">{"TXO2N2_SLS",#N/A,FALSE,"MTHLYSLES";"TXH2_SLS",#N/A,FALSE,"MTHLYSLES";"LOUIS_SLS",#N/A,FALSE,"MTHLYSLES";"H2_SLS",#N/A,FALSE,"MTHLYSLES";"O2N2_SLS",#N/A,FALSE,"MTHLYSLES";"PACKAGE_SLS",#N/A,FALSE,"MTHLYSLES"}</definedName>
    <definedName name="wrn.MTHYLYVOL." hidden="1">{"TEXO2N2_VOL",#N/A,FALSE,"MTHLYVOL";"TEXH2_VOL",#N/A,FALSE,"MTHLYVOL";"LOUIS_VOL",#N/A,FALSE,"MTHLYVOL";"H2_VOL",#N/A,FALSE,"MTHLYVOL";"O2N2_VOL",#N/A,FALSE,"MTHLYVOL";"PACKAGE_VOL",#N/A,FALSE,"MTHLYVOL"}</definedName>
    <definedName name="wrn.NANVACPAY." hidden="1">{#N/A,#N/A,FALSE,"A";#N/A,#N/A,FALSE,"B";#N/A,#N/A,FALSE,"C";#N/A,#N/A,FALSE,"D";#N/A,#N/A,FALSE,"E";#N/A,#N/A,FALSE,"F";#N/A,#N/A,FALSE,"G";#N/A,#N/A,FALSE,"H";#N/A,#N/A,FALSE,"I";#N/A,#N/A,FALSE,"J";#N/A,#N/A,FALSE,"K";#N/A,#N/A,FALSE,"L";#N/A,#N/A,FALSE,"M";#N/A,#N/A,FALSE,"N";#N/A,#N/A,FALSE,"O"}</definedName>
    <definedName name="wrn.NEW._.BRR._.2000." hidden="1">{"group",#N/A,TRUE,"Group";"Group 2",#N/A,TRUE,"Group 2";"Network",#N/A,TRUE,"Network";"Network2",#N/A,TRUE,"Network 2";"SAS",#N/A,TRUE,"SAS";"SAS2",#N/A,TRUE,"SAS 2";"CIDS",#N/A,TRUE,"CIDS";"CIDS2",#N/A,TRUE,"CIDS 2";"Comops",#N/A,TRUE,"ComOps";"Comops2",#N/A,TRUE,"ComOps2";"Mark",#N/A,TRUE,"Mark";"Mark2",#N/A,TRUE,"Mark2";"Corp",#N/A,TRUE,"Corp";"Corp2",#N/A,TRUE,"Corp2";"Extra2",#N/A,TRUE,"Extra2"}</definedName>
    <definedName name="wrn.NewRept.xls." hidden="1">{#N/A,#N/A,TRUE,"Sheet1";#N/A,#N/A,TRUE,"Sheet2";#N/A,#N/A,TRUE,"Sheet3";#N/A,#N/A,TRUE,"Sheet4";#N/A,#N/A,TRUE,"Sheet5";#N/A,#N/A,TRUE,"Sheet6";#N/A,#N/A,TRUE,"Sheet7"}</definedName>
    <definedName name="wrn.Nicholas._.Report." hidden="1">{#N/A,#N/A,FALSE,"Pre-Release";#N/A,#N/A,FALSE,"Greenlight"}</definedName>
    <definedName name="wrn.Nico." hidden="1">{#N/A,#N/A,TRUE,"Cover";#N/A,#N/A,TRUE,"Transaction Summary";#N/A,#N/A,TRUE,"Earnings Impact";#N/A,#N/A,TRUE,"accretion dilution"}</definedName>
    <definedName name="wrn.Non._.Div._.Balance._.Sheet." hidden="1">{#N/A,"NONDV",FALSE,"BSHIST.XLS"}</definedName>
    <definedName name="wrn.North._.America." hidden="1">{"PnL",#N/A,FALSE,"Gas NA P&amp;L";"Responsibility",#N/A,FALSE,"Gas NA P&amp;L";"Cost Control",#N/A,FALSE,"Gas NA P&amp;L";"Program List",#N/A,FALSE,"Gas NA P&amp;L"}</definedName>
    <definedName name="wrn.note._.DG." hidden="1">{"notesDG",#N/A,FALSE,"STH"}</definedName>
    <definedName name="wrn.ntfinance." hidden="1">{"Rate",#N/A,TRUE,"SUMMARY";"Ratios",#N/A,TRUE,"Ratios";"BUDGETREVENUE",#N/A,TRUE,"Revenue";"TOTALS",#N/A,TRUE,"DETAIL"}</definedName>
    <definedName name="wrn.nytaann." hidden="1">{"nytacash",#N/A,FALSE,"GLOBEINC";"nytainc",#N/A,FALSE,"GLOBEINC";"nytanyt",#N/A,FALSE,"GLOBEINC";"nytareg",#N/A,FALSE,"GLOBEINC";"nytaglobe",#N/A,FALSE,"GLOBEINC";"nytapprttl",#N/A,FALSE,"GLOBEINC"}</definedName>
    <definedName name="wrn.oct_res_comm." hidden="1">{"oct_res_comm",#N/A,FALSE,"VarToBud"}</definedName>
    <definedName name="wrn.Oncology." hidden="1">{#N/A,#N/A,FALSE,"Onco";#N/A,#N/A,FALSE,"Taxol";#N/A,#N/A,FALSE,"UFT";#N/A,#N/A,FALSE,"Carb"}</definedName>
    <definedName name="wrn.one." hidden="1">{"page1",#N/A,FALSE,"A";"page2",#N/A,FALSE,"A"}</definedName>
    <definedName name="wrn.OPEX_SUMM." hidden="1">{"OPEX1",#N/A,FALSE,"Opex";"OPEX2",#N/A,FALSE,"Opex"}</definedName>
    <definedName name="wrn.OPEXPRINT." hidden="1">{"OPEX1",#N/A,FALSE,"Opex"}</definedName>
    <definedName name="wrn.Ordered._.packet." hidden="1">{"PnL",#N/A,FALSE,"Total P&amp;L";"PnL",#N/A,FALSE,"Gas NA P&amp;L";"PnL",#N/A,FALSE,"Gas Eur P&amp;L";"PnL",#N/A,FALSE,"Gas Asia P&amp;L";"PnL",#N/A,FALSE,"Gas LA SA P&amp;L";"PnL",#N/A,FALSE,"Equip P&amp;L";"PnL",#N/A,FALSE,"Chem P&amp;L";"Responsibility",#N/A,FALSE,"Gas NA P&amp;L";"Responsibility",#N/A,FALSE,"Gas Eur P&amp;L";"Responsibility",#N/A,FALSE,"Gas Asia P&amp;L";"Responsibility",#N/A,FALSE,"Gas LA SA P&amp;L";"Responsibility",#N/A,FALSE,"Equip P&amp;L";"Responsibility",#N/A,FALSE,"Chem P&amp;L";"Cost Control",#N/A,FALSE,"Total P&amp;L";"Cost Control",#N/A,FALSE,"Gas NA P&amp;L";"Cost Control",#N/A,FALSE,"Gas Eur P&amp;L";"Cost Control",#N/A,FALSE,"Gas Asia P&amp;L";"Cost Control",#N/A,FALSE,"Gas LA SA P&amp;L";"Cost Control",#N/A,FALSE,"Equip P&amp;L";"Cost Control",#N/A,FALSE,"Chem P&amp;L"}</definedName>
    <definedName name="wrn.OTC._.Market._.Report." hidden="1">{#N/A,#N/A,FALSE,"Sales Graph";#N/A,#N/A,FALSE,"BUC Graph";#N/A,#N/A,FALSE,"P&amp;L - YTD"}</definedName>
    <definedName name="wrn.OTHER._.ADMIN._.COSTS." hidden="1">{"OTHER ADMIN COSTS",#N/A,FALSE,"C.CENTRE"}</definedName>
    <definedName name="wrn.Other._.Pharm." hidden="1">{#N/A,#N/A,FALSE,"Other";#N/A,#N/A,FALSE,"Ace";#N/A,#N/A,FALSE,"Derm"}</definedName>
    <definedName name="wrn.OTHER._.REVENUE." hidden="1">{"OTHER REVENUE",#N/A,FALSE,"OTHERS"}</definedName>
    <definedName name="wrn.Otosan." hidden="1">{"Otosan",#N/A,FALSE,"9511kar(TL)"}</definedName>
    <definedName name="wrn.Otosandolar." hidden="1">{"Otosandolar",#N/A,FALSE,"9511kar($)"}</definedName>
    <definedName name="wrn.Outline._.Financial._.Plan._.2000._.v03." localSheetId="7" hidden="1">{#N/A,#N/A,TRUE,"OFP V03 Summary &amp; Split"}</definedName>
    <definedName name="wrn.Outline._.Financial._.Plan._.2000._.v03." hidden="1">{#N/A,#N/A,TRUE,"OFP V03 Summary &amp; Split"}</definedName>
    <definedName name="wrn.outline._Financial._.Plan._.2000._.v04" localSheetId="7" hidden="1">{#N/A,#N/A,TRUE,"OFP V03 Summary &amp; Split"}</definedName>
    <definedName name="wrn.outline._Financial._.Plan._.2000._.v04" hidden="1">{#N/A,#N/A,TRUE,"OFP V03 Summary &amp; Split"}</definedName>
    <definedName name="wrn.OUTPUT." hidden="1">{"DCF","UPSIDE CASE",FALSE,"Sheet1";"DCF","BASE CASE",FALSE,"Sheet1";"DCF","DOWNSIDE CASE",FALSE,"Sheet1"}</definedName>
    <definedName name="wrn.p" hidden="1">{#N/A,#N/A,FALSE,"1";#N/A,#N/A,FALSE,"2";#N/A,#N/A,FALSE,"16 - 17";#N/A,#N/A,FALSE,"18 - 19";#N/A,#N/A,FALSE,"26";#N/A,#N/A,FALSE,"27";#N/A,#N/A,FALSE,"28"}</definedName>
    <definedName name="wrn.PandLs." hidden="1">{"Plants",#N/A,FALSE,"Plants";"Summary",#N/A,FALSE,"Summary";"Calvert",#N/A,FALSE,"Calvert City";"City",#N/A,FALSE,"City of Industry";"Cleveland",#N/A,FALSE,"Cleveland";"Elkton",#N/A,FALSE,"Elkton";"Langley",#N/A,FALSE,"Langley";"Piedmont",#N/A,FALSE,"Piedmont";"Sbruns",#N/A,FALSE,"South Brunswick";"Nonplant",#N/A,FALSE,"NonPlant Purchases";"Notes",#N/A,FALSE,"Notes to Workbook"}</definedName>
    <definedName name="wrn.PARA._.EL._.CONSEJO." hidden="1">{"CONSEJO",#N/A,FALSE,"Dist p0";"CONSEJO",#N/A,FALSE,"Ficha CODICE"}</definedName>
    <definedName name="wrn.PARA._.LA._.CARTA." hidden="1">{"uno",#N/A,FALSE,"Dist total";"COMENTARIO",#N/A,FALSE,"Ficha CODICE"}</definedName>
    <definedName name="wrn.PARB_Summary." hidden="1">{#N/A,#N/A,TRUE,"$ PARB";#N/A,#N/A,TRUE,"LC PARB"}</definedName>
    <definedName name="wrn.PARKSVILLE._.VACATION." hidden="1">{#N/A,#N/A,FALSE,"A";#N/A,#N/A,FALSE,"B"}</definedName>
    <definedName name="wrn.PBIT_DEV." hidden="1">{"QTR_ACT",#N/A,FALSE,"PROP_PBIT_DEV_Q3";"QTR_BUD",#N/A,FALSE,"PROP_PBIT_DEV_Q3";"YTD_BUD",#N/A,FALSE,"PROP_PBIT_DEV_Q3";"YTD_ACT",#N/A,FALSE,"PROP_PBIT_DEV_Q3";"FY95 SNAP3",#N/A,FALSE,"PROP_PBIT_DEV_Q3";"FY95_BUD",#N/A,FALSE,"PROP_PBIT_DEV_Q3";"FY96_BUD",#N/A,FALSE,"PROP_PBIT_DEV_Q3"}</definedName>
    <definedName name="wrn.PEP._.Measurement._.Report." hidden="1">{#N/A,#N/A,FALSE,"BBPREP"}</definedName>
    <definedName name="wrn.Performance." hidden="1">{"Performance Details",#N/A,FALSE,"Current Yr";"Performance Details",#N/A,FALSE,"Budget";"Performance Details",#N/A,FALSE,"Prior Year"}</definedName>
    <definedName name="wrn.PFDBalance._.Sheet." hidden="1">{#N/A,"PURPER",FALSE,"BSHIST.XLS";#N/A,"PURADD",FALSE,"BSHIST.XLS";#N/A,"PURSPP",FALSE,"BSHIST.XLS";#N/A,"CTGIND",FALSE,"BSHIST.XLS";#N/A,"ANCHOR",FALSE,"BSHIST.XLS";#N/A,"SPADD",FALSE,"BSHIST.XLS"}</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_.by._.month." hidden="1">{"PL by month",#N/A,TRUE,"Financial Datas"}</definedName>
    <definedName name="wrn.PLAN." hidden="1">{"AZO Inter BS",#N/A,FALSE,"Sheet1";"AZO Mexico BS",#N/A,FALSE,"Sheet1";"AZO PR BS",#N/A,FALSE,"Sheet1"}</definedName>
    <definedName name="wrn.planvsmodel." hidden="1">{#N/A,#N/A,FALSE,"total";#N/A,#N/A,FALSE,"cementonly";#N/A,#N/A,FALSE,"slagonly"}</definedName>
    <definedName name="wrn.PMW._.Gruppe._.00_99." hidden="1">{#N/A,#N/A,FALSE,"PMW Gruppe 00_99";#N/A,#N/A,FALSE,"PMW KG 00_99";#N/A,#N/A,FALSE,"PMW Inc. 00_99";#N/A,#N/A,FALSE,"PMW VTECH 00_99";#N/A,#N/A,FALSE,"PMW Thail. 00_99";#N/A,#N/A,FALSE,"PMW Canada 00_99";#N/A,#N/A,FALSE,"Währungsabw. 00_99"}</definedName>
    <definedName name="wrn.PMW._.Gruppe._.99_98n." hidden="1">{#N/A,#N/A,FALSE,"PMW Gruppe 99_98";#N/A,#N/A,FALSE,"PMW KG 98_99";#N/A,#N/A,FALSE,"PMW Inc. 99_98";#N/A,#N/A,FALSE,"PMW VTECH 99_98";#N/A,#N/A,FALSE,"PMW Thail. 99_98";#N/A,#N/A,FALSE,"PMW Canada 99_98";#N/A,#N/A,FALSE,"Währungsabw. 99_98"}</definedName>
    <definedName name="wrn.Polymers." hidden="1">{"Polymers Details",#N/A,FALSE,"Current Yr";"Polymer Details",#N/A,FALSE,"Budget";"Polymer Details",#N/A,FALSE,"Prior Year"}</definedName>
    <definedName name="wrn.Polymers._.Balance._.Sheet." hidden="1">{#N/A,"POLY",FALSE,"BSHIST.XLS";#N/A,"EMUL",FALSE,"BSHIST.XLS";#N/A,"PVOH",FALSE,"BSHIST.XLS";#N/A,"ACET",FALSE,"BSHIST.XLS"}</definedName>
    <definedName name="wrn.poop" hidden="1">{"Pulp Production",#N/A,FALSE,"Pulp";"Pulp Earnings",#N/A,FALSE,"Pulp"}</definedName>
    <definedName name="wrn.ppp" hidden="1">{#N/A,#N/A,FALSE,"1";#N/A,#N/A,FALSE,"2";#N/A,#N/A,FALSE,"16 - 17";#N/A,#N/A,FALSE,"18 - 19";#N/A,#N/A,FALSE,"26";#N/A,#N/A,FALSE,"27";#N/A,#N/A,FALSE,"28"}</definedName>
    <definedName name="wrn.PRES_OUT." hidden="1">{"page1",#N/A,FALSE,"PRESENTATION";"page2",#N/A,FALSE,"PRESENTATION";#N/A,#N/A,FALSE,"Valuation Summary"}</definedName>
    <definedName name="wrn.presenta." hidden="1">{"control",#N/A,TRUE,"RELAIS H";"crm",#N/A,TRUE,"RELAIS H"}</definedName>
    <definedName name="wrn.Presentation."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esentation1"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ice." hidden="1">{#N/A,#N/A,TRUE,"A";#N/A,#N/A,TRUE,"price sheet"}</definedName>
    <definedName name="wrn.Price_Effect." hidden="1">{"Comp_of_Price_Effect",#N/A,FALSE,"QTRDPVAR"}</definedName>
    <definedName name="wrn.prin2._.all." hidden="1">{#N/A,#N/A,FALSE,"Pharm";#N/A,#N/A,FALSE,"WWCM"}</definedName>
    <definedName name="wrn.prin3" hidden="1">{#N/A,#N/A,FALSE,"Pharm";#N/A,#N/A,FALSE,"WWCM"}</definedName>
    <definedName name="wrn.print" hidden="1">{"page1",#N/A,FALSE,"PROFORMA";"page2",#N/A,FALSE,"PROFORMA";"page3",#N/A,FALSE,"PROFORMA";"page4",#N/A,FALSE,"PROFORMA";"page5",#N/A,FALSE,"PROFORMA";"page6",#N/A,FALSE,"PROFORMA";"page7",#N/A,FALSE,"PROFORMA";"page8",#N/A,FALSE,"PROFORMA"}</definedName>
    <definedName name="wrn.Print." localSheetId="7" hidden="1">{"vi1",#N/A,FALSE,"Financial Statements";"vi2",#N/A,FALSE,"Financial Statements";#N/A,#N/A,FALSE,"DCF"}</definedName>
    <definedName name="wrn.Print." hidden="1">{"vi1",#N/A,FALSE,"Financial Statements";"vi2",#N/A,FALSE,"Financial Statements";#N/A,#N/A,FALSE,"DCF"}</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PAGES." hidden="1">{#N/A,#N/A,FALSE,"Group Fcst";#N/A,#N/A,FALSE,"Group Fcst Variance";#N/A,#N/A,FALSE,"Consolidated";#N/A,#N/A,FALSE,"Subscriber Mktg";#N/A,#N/A,FALSE,"Vendor Mktg";#N/A,#N/A,FALSE,"Corporate";#N/A,#N/A,FALSE,"Finance";#N/A,#N/A,FALSE,"Cust Svc-Legal";#N/A,#N/A,FALSE,"Legal";#N/A,#N/A,FALSE,"Cust Supp";#N/A,#N/A,FALSE,"Logistics";#N/A,#N/A,FALSE,"Service Mgmt";#N/A,#N/A,FALSE,"GlobalFares";#N/A,#N/A,FALSE,"HR";#N/A,#N/A,FALSE,"President";#N/A,#N/A,FALSE,"Information Services";#N/A,#N/A,FALSE,"Systems Dev";#N/A,#N/A,FALSE,"Network Services";#N/A,#N/A,FALSE,"Data Center"}</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standalone." hidden="1">{"standalone1",#N/A,FALSE,"DCFBase";"standalone2",#N/A,FALSE,"DCFBase"}</definedName>
    <definedName name="wrn.print._all1." hidden="1">{#N/A,#N/A,FALSE,"Pharm";#N/A,#N/A,FALSE,"WWCM"}</definedName>
    <definedName name="wrn.Print_all." hidden="1">{"APF",#N/A,FALSE,"Bfc98-1";"APG",#N/A,FALSE,"Bfc98-1";"APND",#N/A,FALSE,"Bfc98-1";"APSA",#N/A,FALSE,"Bfc98-1";"lhy",#N/A,FALSE,"Bfc98-1";"PEC",#N/A,FALSE,"Bfc98-1"}</definedName>
    <definedName name="wrn.Print_Buyer." hidden="1">{#N/A,"DR",FALSE,"increm pf";#N/A,"MAMSI",FALSE,"increm pf";#N/A,"MAXI",FALSE,"increm pf";#N/A,"PCAM",FALSE,"increm pf";#N/A,"PHSV",FALSE,"increm pf";#N/A,"SIE",FALSE,"increm pf"}</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{"cf1.xls",#N/A,FALSE,"CF";"cfseg1.xls",#N/A,FALSE,"CF";"REV1.xls",#N/A,FALSE,"Rev";"REVANA1.XLS",#N/A,FALSE,"Rev";"IS1.xls",#N/A,FALSE,"IS";"ISQ1.xls",#N/A,FALSE,"IS"}</definedName>
    <definedName name="wrn.print2" hidden="1">{#N/A,#N/A,FALSE,"Pharm";#N/A,#N/A,FALSE,"WWCM"}</definedName>
    <definedName name="wrn.printac." hidden="1">{#N/A,#N/A,FALSE,"Op-BS";#N/A,#N/A,FALSE,"Assum";#N/A,#N/A,FALSE,"IS";#N/A,#N/A,FALSE,"Syn+Elim";#N/A,#N/A,FALSE,"BSCF";#N/A,#N/A,FALSE,"Blue_IS";#N/A,#N/A,FALSE,"Blue_BSCF";#N/A,#N/A,FALSE,"Ratings"}</definedName>
    <definedName name="wrn.PrintAll." hidden="1">{"PA1",#N/A,FALSE,"BORDMW";"pa2",#N/A,FALSE,"BORDMW";"PA3",#N/A,FALSE,"BORDMW";"PA4",#N/A,FALSE,"BORDMW"}</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qtr." hidden="1">{"nytasecond",#N/A,FALSE,"NYTQTRS";"nytafirst",#N/A,FALSE,"NYTQTRS";"nytathird",#N/A,FALSE,"NYTQTRS";"nytafourth",#N/A,FALSE,"NYTQTRS";"nytafull",#N/A,FALSE,"NYTQTRS"}</definedName>
    <definedName name="wrn.PRINTREP." hidden="1">{"PRINTREP",#N/A,FALSE,"Sheet1"}</definedName>
    <definedName name="wrn.Product._.Detail." hidden="1">{"Title Page",#N/A,TRUE,"Product Summary";"Product Summary",#N/A,TRUE,"Product Summary";"Other Products",#N/A,TRUE,"Other Products";"Title Page Existing Products",#N/A,TRUE,"Product Roll1";"Existing Products Revenue Roll",#N/A,TRUE,"Product Roll1";"Existing Products COGS Roll",#N/A,TRUE,"Product Roll1";"Product Build",#N/A,TRUE,"Product1";"Product IMS",#N/A,TRUE,"Product1";"Product Build",#N/A,TRUE,"Product2";"Product IMS",#N/A,TRUE,"Product2";"Product Build",#N/A,TRUE,"Product3";"Product IMS",#N/A,TRUE,"Product3";"Product Build",#N/A,TRUE,"Product4";"Product IMS",#N/A,TRUE,"Product4";"Product Build",#N/A,TRUE,"Product5";"Product IMS",#N/A,TRUE,"Product5";"Product Build",#N/A,TRUE,"Product6";"Product IMS",#N/A,TRUE,"Product6";"Title Page New Products",#N/A,TRUE,"Product Roll2";"New Products Contracted Roll",#N/A,TRUE,"Product Roll2";"Product Build",#N/A,TRUE,"Product7";"Product IMS",#N/A,TRUE,"Product7";"Product Build",#N/A,TRUE,"Product8";"Product IMS",#N/A,TRUE,"Product8";"Product Build",#N/A,TRUE,"Product9";"Product IMS",#N/A,TRUE,"Product9";"New Products Title Page",#N/A,TRUE,"Product Roll3";"Nre Products Not Contracted Revenue Roll",#N/A,TRUE,"Product Roll3";"New Products Not Contracted COGS Roll",#N/A,TRUE,"Product Roll3";"New Products Not Contracted Royalty Roll",#N/A,TRUE,"Product Roll3";"Product Build",#N/A,TRUE,"Product10";"Product IMS",#N/A,TRUE,"Product10";"Product Build",#N/A,TRUE,"Product11";"Product IMS",#N/A,TRUE,"Product11";"Product Build",#N/A,TRUE,"Product12";"Product IMS",#N/A,TRUE,"Product12";"Product Build",#N/A,TRUE,"Product13";"Product IMS",#N/A,TRUE,"Product13";"Product Build",#N/A,TRUE,"Product14";"Product IMS",#N/A,TRUE,"Product14";"Product Build",#N/A,TRUE,"Product15";"Product IMS",#N/A,TRUE,"Product15";"Product Build",#N/A,TRUE,"Product16";"Product IMS",#N/A,TRUE,"Product16";"Product Build",#N/A,TRUE,"Product17";"Product IMS",#N/A,TRUE,"Product17";"Product Build",#N/A,TRUE,"Product18";"Product IMS",#N/A,TRUE,"Product18";"Product Build",#N/A,TRUE,"Product19";"Product IMS",#N/A,TRUE,"Product19";"Product Build",#N/A,TRUE,"Product20";"Product IMS",#N/A,TRUE,"Product20";"Product Build",#N/A,TRUE,"Product21";"Product IMS",#N/A,TRUE,"Product21";"Product Build",#N/A,TRUE,"Product22";"Product IMS",#N/A,TRUE,"Product22";"Product Build",#N/A,TRUE,"Product23";"Product IMS",#N/A,TRUE,"Product23";"Product Build",#N/A,TRUE,"Product24";"Product IMS",#N/A,TRUE,"Product24";"Product Build",#N/A,TRUE,"Product25";"Product IMS",#N/A,TRUE,"Product25";"Product Build",#N/A,TRUE,"Product26";"Product IMS",#N/A,TRUE,"Product26";"Product Build",#N/A,TRUE,"Product27";"Product IMS",#N/A,TRUE,"Product27";"Product Build",#N/A,TRUE,"Product28";"Product IMS",#N/A,TRUE,"Product28";"Product Build",#N/A,TRUE,"Product29";"Product IMS",#N/A,TRUE,"Product29";"Product Build",#N/A,TRUE,"Product30";"Product IMS",#N/A,TRUE,"Product30";"Product Build",#N/A,TRUE,"Product31";"Product IMS",#N/A,TRUE,"Product31"}</definedName>
    <definedName name="wrn.product_detail" hidden="1">{"Title Page",#N/A,TRUE,"Product Summary";"Product Summary",#N/A,TRUE,"Product Summary";"Other Products",#N/A,TRUE,"Other Products";"Title Page Existing Products",#N/A,TRUE,"Product Roll1";"Existing Products Revenue Roll",#N/A,TRUE,"Product Roll1";"Existing Products COGS Roll",#N/A,TRUE,"Product Roll1";"Product Build",#N/A,TRUE,"Product1";"Product IMS",#N/A,TRUE,"Product1";"Product Build",#N/A,TRUE,"Product2";"Product IMS",#N/A,TRUE,"Product2";"Product Build",#N/A,TRUE,"Product3";"Product IMS",#N/A,TRUE,"Product3";"Product Build",#N/A,TRUE,"Product4";"Product IMS",#N/A,TRUE,"Product4";"Product Build",#N/A,TRUE,"Product5";"Product IMS",#N/A,TRUE,"Product5";"Product Build",#N/A,TRUE,"Product6";"Product IMS",#N/A,TRUE,"Product6";"Title Page New Products",#N/A,TRUE,"Product Roll2";"New Products Contracted Roll",#N/A,TRUE,"Product Roll2";"Product Build",#N/A,TRUE,"Product7";"Product IMS",#N/A,TRUE,"Product7";"Product Build",#N/A,TRUE,"Product8";"Product IMS",#N/A,TRUE,"Product8";"Product Build",#N/A,TRUE,"Product9";"Product IMS",#N/A,TRUE,"Product9";"New Products Title Page",#N/A,TRUE,"Product Roll3";"Nre Products Not Contracted Revenue Roll",#N/A,TRUE,"Product Roll3";"New Products Not Contracted COGS Roll",#N/A,TRUE,"Product Roll3";"New Products Not Contracted Royalty Roll",#N/A,TRUE,"Product Roll3";"Product Build",#N/A,TRUE,"Product10";"Product IMS",#N/A,TRUE,"Product10";"Product Build",#N/A,TRUE,"Product11";"Product IMS",#N/A,TRUE,"Product11";"Product Build",#N/A,TRUE,"Product12";"Product IMS",#N/A,TRUE,"Product12";"Product Build",#N/A,TRUE,"Product13";"Product IMS",#N/A,TRUE,"Product13";"Product Build",#N/A,TRUE,"Product14";"Product IMS",#N/A,TRUE,"Product14";"Product Build",#N/A,TRUE,"Product15";"Product IMS",#N/A,TRUE,"Product15";"Product Build",#N/A,TRUE,"Product16";"Product IMS",#N/A,TRUE,"Product16";"Product Build",#N/A,TRUE,"Product17";"Product IMS",#N/A,TRUE,"Product17";"Product Build",#N/A,TRUE,"Product18";"Product IMS",#N/A,TRUE,"Product18";"Product Build",#N/A,TRUE,"Product19";"Product IMS",#N/A,TRUE,"Product19";"Product Build",#N/A,TRUE,"Product20";"Product IMS",#N/A,TRUE,"Product20";"Product Build",#N/A,TRUE,"Product21";"Product IMS",#N/A,TRUE,"Product21";"Product Build",#N/A,TRUE,"Product22";"Product IMS",#N/A,TRUE,"Product22";"Product Build",#N/A,TRUE,"Product23";"Product IMS",#N/A,TRUE,"Product23";"Product Build",#N/A,TRUE,"Product24";"Product IMS",#N/A,TRUE,"Product24";"Product Build",#N/A,TRUE,"Product25";"Product IMS",#N/A,TRUE,"Product25";"Product Build",#N/A,TRUE,"Product26";"Product IMS",#N/A,TRUE,"Product26";"Product Build",#N/A,TRUE,"Product27";"Product IMS",#N/A,TRUE,"Product27";"Product Build",#N/A,TRUE,"Product28";"Product IMS",#N/A,TRUE,"Product28";"Product Build",#N/A,TRUE,"Product29";"Product IMS",#N/A,TRUE,"Product29";"Product Build",#N/A,TRUE,"Product30";"Product IMS",#N/A,TRUE,"Product30";"Product Build",#N/A,TRUE,"Product31";"Product IMS",#N/A,TRUE,"Product31"}</definedName>
    <definedName name="wrn.product_detail2" hidden="1">{"Title Page",#N/A,TRUE,"Product Summary";"Product Summary",#N/A,TRUE,"Product Summary";"Other Products",#N/A,TRUE,"Other Products";"Title Page Existing Products",#N/A,TRUE,"Product Roll1";"Existing Products Revenue Roll",#N/A,TRUE,"Product Roll1";"Existing Products COGS Roll",#N/A,TRUE,"Product Roll1";"Product Build",#N/A,TRUE,"Product1";"Product IMS",#N/A,TRUE,"Product1";"Product Build",#N/A,TRUE,"Product2";"Product IMS",#N/A,TRUE,"Product2";"Product Build",#N/A,TRUE,"Product3";"Product IMS",#N/A,TRUE,"Product3";"Product Build",#N/A,TRUE,"Product4";"Product IMS",#N/A,TRUE,"Product4";"Product Build",#N/A,TRUE,"Product5";"Product IMS",#N/A,TRUE,"Product5";"Product Build",#N/A,TRUE,"Product6";"Product IMS",#N/A,TRUE,"Product6";"Title Page New Products",#N/A,TRUE,"Product Roll2";"New Products Contracted Roll",#N/A,TRUE,"Product Roll2";"Product Build",#N/A,TRUE,"Product7";"Product IMS",#N/A,TRUE,"Product7";"Product Build",#N/A,TRUE,"Product8";"Product IMS",#N/A,TRUE,"Product8";"Product Build",#N/A,TRUE,"Product9";"Product IMS",#N/A,TRUE,"Product9";"New Products Title Page",#N/A,TRUE,"Product Roll3";"Nre Products Not Contracted Revenue Roll",#N/A,TRUE,"Product Roll3";"New Products Not Contracted COGS Roll",#N/A,TRUE,"Product Roll3";"New Products Not Contracted Royalty Roll",#N/A,TRUE,"Product Roll3";"Product Build",#N/A,TRUE,"Product10";"Product IMS",#N/A,TRUE,"Product10";"Product Build",#N/A,TRUE,"Product11";"Product IMS",#N/A,TRUE,"Product11";"Product Build",#N/A,TRUE,"Product12";"Product IMS",#N/A,TRUE,"Product12";"Product Build",#N/A,TRUE,"Product13";"Product IMS",#N/A,TRUE,"Product13";"Product Build",#N/A,TRUE,"Product14";"Product IMS",#N/A,TRUE,"Product14";"Product Build",#N/A,TRUE,"Product15";"Product IMS",#N/A,TRUE,"Product15";"Product Build",#N/A,TRUE,"Product16";"Product IMS",#N/A,TRUE,"Product16";"Product Build",#N/A,TRUE,"Product17";"Product IMS",#N/A,TRUE,"Product17";"Product Build",#N/A,TRUE,"Product18";"Product IMS",#N/A,TRUE,"Product18";"Product Build",#N/A,TRUE,"Product19";"Product IMS",#N/A,TRUE,"Product19";"Product Build",#N/A,TRUE,"Product20";"Product IMS",#N/A,TRUE,"Product20";"Product Build",#N/A,TRUE,"Product21";"Product IMS",#N/A,TRUE,"Product21";"Product Build",#N/A,TRUE,"Product22";"Product IMS",#N/A,TRUE,"Product22";"Product Build",#N/A,TRUE,"Product23";"Product IMS",#N/A,TRUE,"Product23";"Product Build",#N/A,TRUE,"Product24";"Product IMS",#N/A,TRUE,"Product24";"Product Build",#N/A,TRUE,"Product25";"Product IMS",#N/A,TRUE,"Product25";"Product Build",#N/A,TRUE,"Product26";"Product IMS",#N/A,TRUE,"Product26";"Product Build",#N/A,TRUE,"Product27";"Product IMS",#N/A,TRUE,"Product27";"Product Build",#N/A,TRUE,"Product28";"Product IMS",#N/A,TRUE,"Product28";"Product Build",#N/A,TRUE,"Product29";"Product IMS",#N/A,TRUE,"Product29";"Product Build",#N/A,TRUE,"Product30";"Product IMS",#N/A,TRUE,"Product30";"Product Build",#N/A,TRUE,"Product31";"Product IMS",#N/A,TRUE,"Product31"}</definedName>
    <definedName name="wrn.PRODUCTION._.COSTS." hidden="1">{"PRODUCTION COSTS",#N/A,FALSE,"C.CENTRE"}</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 hidden="1">{"Profile",#N/A,FALSE,"BXS"}</definedName>
    <definedName name="wrn.PROFIT._.LOSS._.AC." hidden="1">{"PROFIT LOSS AC",#N/A,FALSE,"P&amp;L FY97"}</definedName>
    <definedName name="wrn.Proforma." hidden="1">{"icd","icd",FALSE,"PROFORMA.XLS";"poly","poly",FALSE,"PROFORMA.XLS";"purper","purper",FALSE,"PROFORMA.XLS";"tchem","tchem",FALSE,"PROFORMA.XLS"}</definedName>
    <definedName name="wrn.PROFORMA._.CHECK._.BY._.DIVISION." hidden="1">{"PROFORMA CHECK BY DIVISION",#N/A,FALSE,"BSALLNOW.XLS"}</definedName>
    <definedName name="wrn.Project._.Summary." hidden="1">{"Summary",#N/A,FALSE,"MICMULT";"Income Statement",#N/A,FALSE,"MICMULT";"Cash Flows",#N/A,FALSE,"MICMULT"}</definedName>
    <definedName name="wrn.pror" hidden="1">{#N/A,#N/A,FALSE,"Pharm";#N/A,#N/A,FALSE,"WWCM"}</definedName>
    <definedName name="wrn.PUCSPADD." hidden="1">{#N/A,"PURCHM",FALSE,"Business Analysis";#N/A,"SPADD",FALSE,"Business Analysis"}</definedName>
    <definedName name="wrn.PUCSPADD.2" hidden="1">{#N/A,"PURCHM",FALSE,"Business Analysis";#N/A,"SPADD",FALSE,"Business Analysis"}</definedName>
    <definedName name="wrn.pucspadd1" hidden="1">{#N/A,"PURCHM",FALSE,"Business Analysis";#N/A,"SPADD",FALSE,"Business Analysis"}</definedName>
    <definedName name="wrn.pucspadd10" hidden="1">{#N/A,"PURCHM",FALSE,"Business Analysis";#N/A,"SPADD",FALSE,"Business Analysis"}</definedName>
    <definedName name="wrn.pucspadd102" hidden="1">{#N/A,"PURCHM",FALSE,"Business Analysis";#N/A,"SPADD",FALSE,"Business Analysis"}</definedName>
    <definedName name="wrn.pucspadd11" hidden="1">{#N/A,"PURCHM",FALSE,"Business Analysis";#N/A,"SPADD",FALSE,"Business Analysis"}</definedName>
    <definedName name="wrn.pucspadd12" hidden="1">{#N/A,"PURCHM",FALSE,"Business Analysis";#N/A,"SPADD",FALSE,"Business Analysis"}</definedName>
    <definedName name="wrn.pucspadd31" hidden="1">{#N/A,"PURCHM",FALSE,"Business Analysis";#N/A,"SPADD",FALSE,"Business Analysis"}</definedName>
    <definedName name="wrn.Pucspadd34" hidden="1">{#N/A,"PURCHM",FALSE,"Business Analysis";#N/A,"SPADD",FALSE,"Business Analysis"}</definedName>
    <definedName name="wrn.PUCSPADD35" hidden="1">{#N/A,"PURCHM",FALSE,"Business Analysis";#N/A,"SPADD",FALSE,"Business Analysis"}</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3yr.2"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4yr.2"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5yr.2"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_Quick_Merge_6yr.2"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3yr.2"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4yr.2"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5yr.2"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QQ_Quick_Merge_6yr.2" hidden="1">{"Cover",#N/A,FALSE,"Cover";"trans_sum_print",#N/A,FALSE,"Transaction Summary";"earnings_impact_6yrQQ",#N/A,FALSE,"Earnings Impact";"accr_dil_6yr",#N/A,FALSE,"accretion dilution"}</definedName>
    <definedName name="wrn.QTD." hidden="1">{"QTD",#N/A,FALSE,"SUM"}</definedName>
    <definedName name="wrn.QTD_ALL." hidden="1">{"QTD_LPO2N2",#N/A,FALSE,"QTD";"QTD_HYCO",#N/A,FALSE,"QTD";"QTD_LOUISIANA",#N/A,FALSE,"QTD";"QTD_GENERALH2",#N/A,FALSE,"QTD";"QTD_PACKAGE",#N/A,FALSE,"QTD";"QTD_PRS",#N/A,FALSE,"QTD";"QTD_OTHER",#N/A,FALSE,"QTD"}</definedName>
    <definedName name="wrn.QTD_GENERAL._.H2." hidden="1">{"QTD_GENERALH2",#N/A,FALSE,"QTD"}</definedName>
    <definedName name="wrn.QTD_HYCO." hidden="1">{"QTD_HYCO",#N/A,FALSE,"QTD"}</definedName>
    <definedName name="wrn.QTD_LOUISIANA." hidden="1">{"QTD_LOUISIANA",#N/A,FALSE,"QTD"}</definedName>
    <definedName name="wrn.QTD_LPTEO2N2." hidden="1">{"QTD_LPO2N2",#N/A,FALSE,"QTD"}</definedName>
    <definedName name="wrn.QTD_OTHER." hidden="1">{"QTD_OTHER",#N/A,FALSE,"QTD"}</definedName>
    <definedName name="wrn.QTD_PACKAGE." hidden="1">{"QTD_PACKAGE",#N/A,FALSE,"QTD"}</definedName>
    <definedName name="wrn.QTD_PRS." hidden="1">{"QTD_PRS",#N/A,FALSE,"QTD"}</definedName>
    <definedName name="wrn.qtr." hidden="1">{"byqtr",#N/A,FALSE,"Worksheet"}</definedName>
    <definedName name="wrn.QTR._.1._.LOOK." hidden="1">{"WSQ1",#N/A,FALSE,"WRK P&amp;L -Qtr";"Q1ECG",#N/A,FALSE,"ECG P&amp;L -Qtr";"SRVQ1",#N/A,FALSE,"Server P&amp;L -Qtr";"Q1OPT",#N/A,FALSE,"Server Options P&amp;L -Qtr";"SOPSQ1",#N/A,FALSE,"SOPs P&amp;L -Qtr"}</definedName>
    <definedName name="wrn.Qtr._.Op._.Q1." hidden="1">{"Qtr Op Mgd Q1",#N/A,FALSE,"Qtr-Op (Mng)";"Qtr Op Rpt Q1",#N/A,FALSE,"Qtr-Op (Rpt)";"Operating Vs Reported",#N/A,FALSE,"Rpt-Op Inc"}</definedName>
    <definedName name="wrn.Qtr._.Op._.Q2." hidden="1">{"Qtr Op Mgd Q2",#N/A,FALSE,"Qtr-Op (Mng)";"Qtr Op Rpt Q2",#N/A,FALSE,"Qtr-Op (Rpt)";"Operating Vs Reported",#N/A,FALSE,"Rpt-Op Inc"}</definedName>
    <definedName name="wrn.Qtr._.Op._.Q3." hidden="1">{"Qtr Op Mgd Q3",#N/A,FALSE,"Qtr-Op (Mng)";"Qtr Op Rpt Q3",#N/A,FALSE,"Qtr-Op (Rpt)";"Operating Vs Reported",#N/A,FALSE,"Rpt-Op Inc"}</definedName>
    <definedName name="wrn.Qtr._.Op._.Q4." hidden="1">{"Qtr Op Mgd Q3",#N/A,FALSE,"Qtr-Op (Mng)";"Qtr Op Rpt Q4",#N/A,FALSE,"Qtr-Op (Rpt)";"Operating Vs Reported",#N/A,FALSE,"Rpt-Op Inc"}</definedName>
    <definedName name="wrn.Qtr._.Op._Q2a." hidden="1">{"Qtr Op Mgd Q2",#N/A,FALSE,"Qtr-Op (Mng)";"Qtr Op Rpt Q2",#N/A,FALSE,"Qtr-Op (Rpt)";"Operating Vs Reported",#N/A,FALSE,"Rpt-Op Inc"}</definedName>
    <definedName name="wrn.Qtr_.Op._.Q4." hidden="1">{"Qtr Op Mgd Q3",#N/A,FALSE,"Qtr-Op (Mng)";"Qtr Op Rpt Q4",#N/A,FALSE,"Qtr-Op (Rpt)";"Operating Vs Reported",#N/A,FALSE,"Rpt-Op Inc"}</definedName>
    <definedName name="wrn.Quarterly._.Summary." hidden="1">{#N/A,#N/A,FALSE,"Quarterly Summary"}</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3yr.2"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4yr.2"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5yr.2"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Quick_Merge_6yr.2"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nge._.Values." hidden="1">{"page1",#N/A,FALSE,"Range Value - Incl Reclasses";"page2",#N/A,FALSE,"Range Value - Incl Reclasses";"page3",#N/A,FALSE,"Range Value - Incl Reclasses"}</definedName>
    <definedName name="wrn.RAPOR1." hidden="1">{"ACIK",#N/A,FALSE,"A";"EXIM",#N/A,FALSE,"B";"DOVIZ",#N/A,FALSE,"D"}</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eceivables."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wrn.Reconciliation._.Package._.No._.ME." hidden="1">{#N/A,#N/A,TRUE,"Bank";#N/A,#N/A,TRUE,"AR Trade";#N/A,#N/A,TRUE,"1210";#N/A,#N/A,TRUE,"TBB";#N/A,#N/A,TRUE,"AR Related";#N/A,#N/A,TRUE,"AR Other";#N/A,#N/A,TRUE,"Allowance";#N/A,#N/A,TRUE,"Inventory";#N/A,#N/A,TRUE,"Dep &amp; Ppd";#N/A,#N/A,TRUE,"AP Trade";#N/A,#N/A,TRUE,"Acc Inv";#N/A,#N/A,TRUE,"Acc Brok";#N/A,#N/A,TRUE,"Acc Exp";#N/A,#N/A,TRUE,"AP Vol Reb";#N/A,#N/A,TRUE,"Claims";#N/A,#N/A,TRUE,"AP Related";#N/A,#N/A,TRUE,"AP Other";#N/A,#N/A,TRUE,"Acc Vac Pay";#N/A,#N/A,TRUE,"Acc Taxes";#N/A,#N/A,TRUE,"Suspense";#N/A,#N/A,TRUE,"Sales &amp; COGS";#N/A,#N/A,TRUE,"RP Expenses";#N/A,#N/A,TRUE,"Don &amp; Legal";#N/A,#N/A,TRUE,"Disposal FA";#N/A,#N/A,TRUE,"Other Inc Exp";#N/A,#N/A,TRUE,"Cover"}</definedName>
    <definedName name="wrn.redo." hidden="1">{"overview",#N/A,FALSE,"summary";"net assets",#N/A,FALSE,"summary";"asset turnover",#N/A,FALSE,"summary";"orona",#N/A,FALSE,"summary"}</definedName>
    <definedName name="wrn.redo._.2." hidden="1">{"sales growth",#N/A,FALSE,"summary";"oper income",#N/A,FALSE,"summary";"oros rank",#N/A,FALSE,"summary";"net assets",#N/A,FALSE,"summary";"asset turnover",#N/A,FALSE,"summary";"orona",#N/A,FALSE,"summary"}</definedName>
    <definedName name="wrn.Relevant." hidden="1">{#N/A,#N/A,FALSE,"Title Page";#N/A,#N/A,FALSE,"Conclusions";#N/A,#N/A,FALSE,"Assum.";#N/A,#N/A,FALSE,"Sun  DCF-WC-Dep";#N/A,#N/A,FALSE,"MarketValue";#N/A,#N/A,FALSE,"BalSheet";#N/A,#N/A,FALSE,"WACC";#N/A,#N/A,FALSE,"PC+ Info.";#N/A,#N/A,FALSE,"PC+Info_2"}</definedName>
    <definedName name="wrn.rep_page." hidden="1">{"Annual_Income",#N/A,FALSE,"Report Page";"Balance_Cash_Flow",#N/A,FALSE,"Report Page";"Quarterly_Income",#N/A,FALSE,"Report Page"}</definedName>
    <definedName name="wrn.rep1." hidden="1">{"add",#N/A,FALSE,"code"}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{"ReportDetail",#N/A,FALSE,"Months";"ReportSummary",#N/A,FALSE,"Avg Qtr CC - Final";"ReportDetail",#N/A,FALSE,"Avg Qtr CC - Final"}</definedName>
    <definedName name="wrn.Report._.2." hidden="1">{#N/A,#N/A,TRUE,"Pivots-Employee";#N/A,"Scenerio2",TRUE,"Assumptions Summary"}</definedName>
    <definedName name="wrn.Report_Page." hidden="1">{"Annual_Income",#N/A,FALSE,"Report Page";"Balance_Cash_Flow",#N/A,FALSE,"Report Page";"Quarterly_Income",#N/A,FALSE,"Report Page"}</definedName>
    <definedName name="wrn.Report1." hidden="1">{#N/A,#N/A,FALSE,"IS";#N/A,#N/A,FALSE,"BS";#N/A,#N/A,FALSE,"CF";#N/A,#N/A,FALSE,"CE";#N/A,#N/A,FALSE,"Depr";#N/A,#N/A,FALSE,"APAL"}</definedName>
    <definedName name="wrn.Restructuring._.Report." hidden="1">{#N/A,#N/A,FALSE,"Restructure"}</definedName>
    <definedName name="wrn.RESULTS." hidden="1">{#N/A,#N/A,FALSE,"HMF";#N/A,#N/A,FALSE,"FACIL";#N/A,#N/A,FALSE,"HMFINANCE";#N/A,#N/A,FALSE,"HMEUROPE";#N/A,#N/A,FALSE,"HHAB CONSO";#N/A,#N/A,FALSE,"PAB";#N/A,#N/A,FALSE,"MMC";#N/A,#N/A,FALSE,"THAI";#N/A,#N/A,FALSE,"SINPA";#N/A,#N/A,FALSE,"POLAND"}</definedName>
    <definedName name="wrn.revised._.CEC._.slides." hidden="1">{#N/A,#N/A,FALSE,"Revised cover";#N/A,#N/A,FALSE,"Trends";"main view",#N/A,FALSE,"As Reported";#N/A,#N/A,FALSE,"delegations";#N/A,#N/A,FALSE,"(un) Commited"}</definedName>
    <definedName name="wrn.Revs." hidden="1">{"Base_rev",#N/A,FALSE,"Proj_IS_Base";"Projrev",#N/A,FALSE,"Proj_IS_wOTLC";"Delta",#N/A,FALSE,"Delta Rev_PV"}</definedName>
    <definedName name="wrn.rphub." hidden="1">{#N/A,#N/A,FALSE,"A";#N/A,#N/A,FALSE,"B";#N/A,#N/A,FALSE,"C";#N/A,#N/A,FALSE,"D";#N/A,#N/A,FALSE,"E";#N/A,#N/A,FALSE,"F";#N/A,#N/A,FALSE,"G";#N/A,#N/A,FALSE,"H";#N/A,#N/A,FALSE,"I";#N/A,#N/A,FALSE,"J";#N/A,#N/A,FALSE,"K";#N/A,#N/A,FALSE,"L";#N/A,#N/A,FALSE,"M";#N/A,#N/A,FALSE,"N";#N/A,#N/A,FALSE,"O";#N/A,#N/A,FALSE,"P";#N/A,#N/A,FALSE,"Q";#N/A,#N/A,FALSE,"R";#N/A,#N/A,FALSE,"S";#N/A,#N/A,FALSE,"T";#N/A,#N/A,FALSE,"U";#N/A,#N/A,FALSE,"V";#N/A,#N/A,FALSE,"W";#N/A,#N/A,FALSE,"X";#N/A,#N/A,FALSE,"Y";#N/A,#N/A,FALSE,"Z"}</definedName>
    <definedName name="wrn.rprt." hidden="1">{#N/A,#N/A,FALSE,"A";#N/A,#N/A,FALSE,"B-1";#N/A,#N/A,FALSE,"WACC";#N/A,#N/A,FALSE,"C-1 ";#N/A,#N/A,FALSE,"C-2";#N/A,#N/A,FALSE,"D-1";#N/A,#N/A,FALSE,"D-2";#N/A,#N/A,FALSE,"D-3"}</definedName>
    <definedName name="wrn.sales." hidden="1">{"sales",#N/A,FALSE,"Sales";"sales existing",#N/A,FALSE,"Sales";"sales rd1",#N/A,FALSE,"Sales";"sales rd2",#N/A,FALSE,"Sales"}</definedName>
    <definedName name="wrn.Scenario._.Analysis." hidden="1">{#N/A,"Base Case",FALSE,"Revenue";#N/A,"£6.25 Fee",FALSE,"Revenue"}</definedName>
    <definedName name="wrn.Schindler." hidden="1">{#N/A,#N/A,FALSE,"Front Page";#N/A,#N/A,FALSE,"SUMMARY";#N/A,#N/A,FALSE,"CHARTS";#N/A,#N/A,FALSE,"SEGMENT";#N/A,#N/A,FALSE,"P&amp;L ACCOUNT";#N/A,#N/A,FALSE,"BALANCE SHEET &amp; CF STATEMENT";#N/A,#N/A,FALSE,"CAPITAL";#N/A,#N/A,FALSE,"VALUATION -EVA &amp; DCF"}</definedName>
    <definedName name="wrn.Sensitivity." hidden="1">{"Sensitivity","2500/18",FALSE,"Senstivity analysis master"}</definedName>
    <definedName name="wrn.Sensitivity._.Analysis." hidden="1">{#N/A,#N/A,FALSE,"Fully Finance $65";#N/A,#N/A,FALSE,"Indian in the Cupboard $65";#N/A,#N/A,FALSE,"Fully Finance $70";#N/A,#N/A,FALSE,"Indian in the Cupboard $70";#N/A,#N/A,FALSE,"Summary"}</definedName>
    <definedName name="wrn.Sensitivity._1" hidden="1">{"Sensitivity","2500/18",FALSE,"Senstivity analysis master"}</definedName>
    <definedName name="wrn.SEP_ACTZ."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wrn.Sierra." hidden="1">{#N/A,#N/A,FALSE,"OXHP"}</definedName>
    <definedName name="wrn.Sika." hidden="1">{#N/A,#N/A,TRUE,"FRONT PAGE";#N/A,#N/A,TRUE,"SUMMARY";#N/A,#N/A,TRUE,"CHARTS";#N/A,#N/A,TRUE,"SEGMENT";#N/A,#N/A,TRUE,"P&amp;L ACCOUNT";#N/A,#N/A,TRUE,"BALANCE SHEET &amp; CF STATEMENT";#N/A,#N/A,TRUE,"CAPITAL";#N/A,#N/A,TRUE,"VALUATION -EVA &amp; DCF"}</definedName>
    <definedName name="wrn.SKSCS1." hidden="1">{#N/A,#N/A,FALSE,"Antony Financials";#N/A,#N/A,FALSE,"Cowboy Financials";#N/A,#N/A,FALSE,"Combined";#N/A,#N/A,FALSE,"Valuematrix";#N/A,#N/A,FALSE,"DCFAntony";#N/A,#N/A,FALSE,"DCFCowboy";#N/A,#N/A,FALSE,"DCFCombined"}</definedName>
    <definedName name="wrn.Sonstige." hidden="1">{#N/A,#N/A,FALSE,"Produkte Erw.";#N/A,#N/A,FALSE,"Produkte Plan";#N/A,#N/A,FALSE,"Leistungen Erw.";#N/A,#N/A,FALSE,"Leistungen Plan";#N/A,#N/A,FALSE,"KA Allg.Kosten (2)";#N/A,#N/A,FALSE,"KA All.Kosten"}</definedName>
    <definedName name="wrn.SPEC._.GAS._.CYLS." hidden="1">{"SPEC GAS CYLS",#N/A,FALSE,"SPEC GAS"}</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_BOTH." hidden="1">{"FCB_ALL",#N/A,FALSE,"FCB";"GREY_ALL",#N/A,FALSE,"GREY"}</definedName>
    <definedName name="wrn.Standard." hidden="1">{#N/A,#N/A,FALSE,"IS US";#N/A,#N/A,FALSE,"BS US";#N/A,#N/A,FALSE,"IS LOCAL";#N/A,#N/A,FALSE,"BS INPUT";#N/A,#N/A,FALSE,"EQUITY";#N/A,#N/A,FALSE,"LOCAL ADJ";#N/A,#N/A,FALSE,"GAAP ADJ"}</definedName>
    <definedName name="wrn.Statements." hidden="1">{"INCSTM",#N/A,FALSE,"Inc Stmt";"con_pl",#N/A,FALSE,"Cons IS";"balsht",#N/A,FALSE,"Bal Sheet";"consbs",#N/A,FALSE,"Cons BS";"cshflw",#N/A,FALSE,"Cash Flow";"conscshflw",#N/A,FALSE,"Cons CF"}</definedName>
    <definedName name="wrn.sum." hidden="1">{"Opsys",#N/A,FALSE,"NPV_OPsys";"NT",#N/A,FALSE,"NPV_NT";"DevP",#N/A,FALSE,"NPV_DevPdt";"Office",#N/A,FALSE,"NPV_Office"}</definedName>
    <definedName name="wrn.sum._.ops." hidden="1">{"schedule",#N/A,FALSE,"Sum Op's";"input area",#N/A,FALSE,"Sum Op's"}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{"Print Summary",#N/A,FALSE,"Bal_Graphs";"Print Summary",#N/A,FALSE,"DCF";"Print Summary",#N/A,FALSE,"Graphs";"Print Summary",#N/A,FALSE,"Summary"}</definedName>
    <definedName name="wrn.Summarya" hidden="1">{"Summary",#N/A,FALSE,"Input"}</definedName>
    <definedName name="wrn.Summarya." hidden="1">{"Summary",#N/A,FALSE,"Input"}</definedName>
    <definedName name="wrn.Summaryb" hidden="1">{"Summary",#N/A,FALSE,"Input"}</definedName>
    <definedName name="wrn.SummaryPgs." hidden="1">{#N/A,#N/A,FALSE,"CreditStat";#N/A,#N/A,FALSE,"SPbrkup";#N/A,#N/A,FALSE,"MerSPsyn";#N/A,#N/A,FALSE,"MerSPwKCsyn";#N/A,#N/A,FALSE,"MerSPwKCsyn (2)";#N/A,#N/A,FALSE,"CreditStat (2)"}</definedName>
    <definedName name="wrn.SummaryReport." hidden="1">{"Header",#N/A,TRUE,"Summary";"ProjectInfo",#N/A,TRUE,"Total Value"}</definedName>
    <definedName name="wrn.Synergies." hidden="1">{"Synergies",#N/A,TRUE,"Product Summary";"Existing Products Contracted Synergies",#N/A,TRUE,"Product Roll1";"Existing Products Contracted Synergies 3",#N/A,TRUE,"Product Roll1";"Existing Products Contracted Synergies 2",#N/A,TRUE,"Product Roll1";"New Products Contracted Synergies",#N/A,TRUE,"Product Roll2";"New Products Not Contracted Synergies 2",#N/A,TRUE,"Product Roll3";"New Products Not Contracted Synergies",#N/A,TRUE,"Product Roll3";"New Products Not Contracted Synergies 3",#N/A,TRUE,"Product Roll3"}</definedName>
    <definedName name="wrn.synergies2" hidden="1">{"Synergies",#N/A,TRUE,"Product Summary";"Existing Products Contracted Synergies",#N/A,TRUE,"Product Roll1";"Existing Products Contracted Synergies 3",#N/A,TRUE,"Product Roll1";"Existing Products Contracted Synergies 2",#N/A,TRUE,"Product Roll1";"New Products Contracted Synergies",#N/A,TRUE,"Product Roll2";"New Products Not Contracted Synergies 2",#N/A,TRUE,"Product Roll3";"New Products Not Contracted Synergies",#N/A,TRUE,"Product Roll3";"New Products Not Contracted Synergies 3",#N/A,TRUE,"Product Roll3"}</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Financial._.Statements." hidden="1">{"Target Income Statement",#N/A,FALSE,"Target";"Target Balance Sheet",#N/A,FALSE,"Target";"Target Cash Flow",#N/A,FALSE,"Target"}</definedName>
    <definedName name="wrn.Target._.Summary." hidden="1">{"SUMMARY",#N/A,FALSE,"Sheet1"}</definedName>
    <definedName name="wrn.Target._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fin_stat2" hidden="1">{"Target Income Statement",#N/A,FALSE,"Target";"Target Balance Sheet",#N/A,FALSE,"Target";"Target Cash Flow",#N/A,FALSE,"Target"}</definedName>
    <definedName name="wrn.TargetLBO." hidden="1">{#N/A,#N/A,TRUE,"Tar-Ass";#N/A,#N/A,TRUE,"Tar-Ass LBO";#N/A,#N/A,TRUE,"LBO Ret";#N/A,#N/A,TRUE,"Tar-BS LBO";#N/A,#N/A,TRUE,"Tar-IS LBO";#N/A,#N/A,TRUE,"Tar-CF LBO";#N/A,#N/A,TRUE,"Tar-Debt LBO";#N/A,#N/A,TRUE,"Tar-Int LBO";#N/A,#N/A,TRUE,"Tar-Taxes LBO";#N/A,#N/A,TRUE,"Tar-Val LBO"}</definedName>
    <definedName name="wrn.TargetLBO._2" hidden="1">{#N/A,#N/A,TRUE,"Tar-Ass";#N/A,#N/A,TRUE,"Tar-Ass LBO";#N/A,#N/A,TRUE,"LBO Ret";#N/A,#N/A,TRUE,"Tar-BS LBO";#N/A,#N/A,TRUE,"Tar-IS LBO";#N/A,#N/A,TRUE,"Tar-CF LBO";#N/A,#N/A,TRUE,"Tar-Debt LBO";#N/A,#N/A,TRUE,"Tar-Int LBO";#N/A,#N/A,TRUE,"Tar-Taxes LBO";#N/A,#N/A,TRUE,"Tar-Val LBO"}</definedName>
    <definedName name="wrn.TargetLBO._22" hidden="1">{#N/A,#N/A,TRUE,"Tar-Ass";#N/A,#N/A,TRUE,"Tar-Ass LBO";#N/A,#N/A,TRUE,"LBO Ret";#N/A,#N/A,TRUE,"Tar-BS LBO";#N/A,#N/A,TRUE,"Tar-IS LBO";#N/A,#N/A,TRUE,"Tar-CF LBO";#N/A,#N/A,TRUE,"Tar-Debt LBO";#N/A,#N/A,TRUE,"Tar-Int LBO";#N/A,#N/A,TRUE,"Tar-Taxes LBO";#N/A,#N/A,TRUE,"Tar-Val LBO"}</definedName>
    <definedName name="wrn.TargetLBO.2"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State._2" hidden="1">{#N/A,#N/A,FALSE,"Tar-Ass";#N/A,#N/A,FALSE,"Tar-IS";#N/A,#N/A,FALSE,"Tar-BS";#N/A,#N/A,FALSE,"Tar-Adg BS";#N/A,#N/A,FALSE,"Tar-CF"}</definedName>
    <definedName name="wrn.TargetState._22" hidden="1">{#N/A,#N/A,FALSE,"Tar-Ass";#N/A,#N/A,FALSE,"Tar-IS";#N/A,#N/A,FALSE,"Tar-BS";#N/A,#N/A,FALSE,"Tar-Adg BS";#N/A,#N/A,FALSE,"Tar-CF"}</definedName>
    <definedName name="wrn.TargetState.2"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getVal._2" hidden="1">{#N/A,#N/A,TRUE,"Val - sum";#N/A,#N/A,TRUE,"Val - Sum1";#N/A,#N/A,TRUE,"Val - sum2";#N/A,#N/A,TRUE,"Val - Sum3";#N/A,#N/A,TRUE,"Tar-DCF";#N/A,#N/A,TRUE,"Tar-Val LBO";#N/A,#N/A,TRUE,"Tar-Mult Val"}</definedName>
    <definedName name="wrn.TargetVal._22" hidden="1">{#N/A,#N/A,TRUE,"Val - sum";#N/A,#N/A,TRUE,"Val - Sum1";#N/A,#N/A,TRUE,"Val - sum2";#N/A,#N/A,TRUE,"Val - Sum3";#N/A,#N/A,TRUE,"Tar-DCF";#N/A,#N/A,TRUE,"Tar-Val LBO";#N/A,#N/A,TRUE,"Tar-Mult Val"}</definedName>
    <definedName name="wrn.TargetVal.2" hidden="1">{#N/A,#N/A,TRUE,"Val - sum";#N/A,#N/A,TRUE,"Val - Sum1";#N/A,#N/A,TRUE,"Val - sum2";#N/A,#N/A,TRUE,"Val - Sum3";#N/A,#N/A,TRUE,"Tar-DCF";#N/A,#N/A,TRUE,"Tar-Val LBO";#N/A,#N/A,TRUE,"Tar-Mult Val"}</definedName>
    <definedName name="wrn.Tekstil." hidden="1">{"Tekstil",#N/A,FALSE,"9511kar(TL)"}</definedName>
    <definedName name="wrn.Tekstil._.dolar." hidden="1">{"Tekstil dolar",#N/A,FALSE,"9511kar($)"}</definedName>
    <definedName name="wrn.Ten._.Year." hidden="1">{#N/A,"Ten Year",FALSE,"Assumptions";#N/A,"Ten Year",FALSE,"Annual Summary";#N/A,"Ten Year",FALSE,"Quarterly Summary";#N/A,#N/A,FALSE,"IRR"}</definedName>
    <definedName name="wrn.test." hidden="1">{"test2",#N/A,TRUE,"Prices"}</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4." hidden="1">{"SourcesUses",#N/A,TRUE,"FundsFlow";"TransOverview",#N/A,TRUE,"FundsFlow"}</definedName>
    <definedName name="wrn.testMM." hidden="1">{"ViewGrBL",#N/A,FALSE,"GroteBladen"}</definedName>
    <definedName name="wrn.Ticaret._.ve._.turizm." hidden="1">{"Ticaret ve turizm",#N/A,FALSE,"9511kar(TL)"}</definedName>
    <definedName name="wrn.Ticaret._.ve._.turizm._.dolar." hidden="1">{"Ticaret ve turizm dolar",#N/A,FALSE,"9511kar($)"}</definedName>
    <definedName name="wrn.TMCALL." hidden="1">{"tmccash",#N/A,FALSE,"INCX";"tmcinc",#N/A,FALSE,"INCX";"tmcpretx",#N/A,FALSE,"INCX";"tmcadrev",#N/A,FALSE,"INCX";"tmcbooks",#N/A,FALSE,"INCX"}</definedName>
    <definedName name="wrn.todo." hidden="1">{#N/A,#N/A,FALSE,"Hip.Bas";#N/A,#N/A,FALSE,"ventas";#N/A,#N/A,FALSE,"ingre-Año";#N/A,#N/A,FALSE,"ventas-Año";#N/A,#N/A,FALSE,"Costepro";#N/A,#N/A,FALSE,"inversion";#N/A,#N/A,FALSE,"personal";#N/A,#N/A,FALSE,"Gastos-V";#N/A,#N/A,FALSE,"Circulante";#N/A,#N/A,FALSE,"CONSOLI";#N/A,#N/A,FALSE,"Es-Fin";#N/A,#N/A,FALSE,"Margen-P"}</definedName>
    <definedName name="wrn.Tofaş." hidden="1">{"Tofaş",#N/A,FALSE,"9511kar(TL)"}</definedName>
    <definedName name="wrn.Tofaşdolar." hidden="1">{"Tofaşdolar",#N/A,FALSE,"9511kar($)"}</definedName>
    <definedName name="wrn.Tota._.Division103a" hidden="1">{#N/A,"PURADD",FALSE,"Business Analysis";#N/A,"PURSPP",FALSE,"Business Analysis";#N/A,"CTGIND",FALSE,"Business Analysis";#N/A,"PURCHM",FALSE,"Business Analysis";#N/A,"SPADD",FALSE,"Business Analysis";#N/A,"EPOXY",FALSE,"Business Analysis";#N/A,"PURPER",FALSE,"Business Analysis"}</definedName>
    <definedName name="wrn.Tota._Division31" hidden="1">{#N/A,"PURADD",FALSE,"Business Analysis";#N/A,"PURSPP",FALSE,"Business Analysis";#N/A,"CTGIND",FALSE,"Business Analysis";#N/A,"PURCHM",FALSE,"Business Analysis";#N/A,"SPADD",FALSE,"Business Analysis";#N/A,"EPOXY",FALSE,"Business Analysis";#N/A,"PURPER",FALSE,"Business Analysis"}</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hem._.Balance._.Sheet." hidden="1">{#N/A,"TCHEM",FALSE,"BSHIST.XLS"}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2" hidden="1">{#N/A,"PURADD",FALSE,"Business Analysis";#N/A,"PURSPP",FALSE,"Business Analysis";#N/A,"CTGIND",FALSE,"Business Analysis";#N/A,"PURCHM",FALSE,"Business Analysis";#N/A,"SPADD",FALSE,"Business Analysis";#N/A,"EPOXY",FALSE,"Business Analysis";#N/A,"PURPER",FALSE,"Business Analysis"}</definedName>
    <definedName name="wrn.Total._.Division12" hidden="1">{#N/A,"PURADD",FALSE,"Business Analysis";#N/A,"PURSPP",FALSE,"Business Analysis";#N/A,"CTGIND",FALSE,"Business Analysis";#N/A,"PURCHM",FALSE,"Business Analysis";#N/A,"SPADD",FALSE,"Business Analysis";#N/A,"EPOXY",FALSE,"Business Analysis";#N/A,"PURPER",FALSE,"Business Analysis"}</definedName>
    <definedName name="wrn.Total._.Division34" hidden="1">{#N/A,"PURADD",FALSE,"Business Analysis";#N/A,"PURSPP",FALSE,"Business Analysis";#N/A,"CTGIND",FALSE,"Business Analysis";#N/A,"PURCHM",FALSE,"Business Analysis";#N/A,"SPADD",FALSE,"Business Analysis";#N/A,"EPOXY",FALSE,"Business Analysis";#N/A,"PURPER",FALSE,"Business Analysis"}</definedName>
    <definedName name="wrn.Total._.Division35" hidden="1">{#N/A,"PURADD",FALSE,"Business Analysis";#N/A,"PURSPP",FALSE,"Business Analysis";#N/A,"CTGIND",FALSE,"Business Analysis";#N/A,"PURCHM",FALSE,"Business Analysis";#N/A,"SPADD",FALSE,"Business Analysis";#N/A,"EPOXY",FALSE,"Business Analysis";#N/A,"PURPER",FALSE,"Business Analysis"}</definedName>
    <definedName name="wrn.Total._.Divisiona1b" hidden="1">{#N/A,"PURADD",FALSE,"Business Analysis";#N/A,"PURSPP",FALSE,"Business Analysis";#N/A,"CTGIND",FALSE,"Business Analysis";#N/A,"PURCHM",FALSE,"Business Analysis";#N/A,"SPADD",FALSE,"Business Analysis";#N/A,"EPOXY",FALSE,"Business Analysis";#N/A,"PURPER",FALSE,"Business Analysis"}</definedName>
    <definedName name="wrn.Total._.Market._.Report." hidden="1">{#N/A,#N/A,FALSE,"Sales Graph";#N/A,#N/A,FALSE,"BUC Graph";#N/A,#N/A,FALSE,"P&amp;L - YTD"}</definedName>
    <definedName name="wrn.total._Division11" hidden="1">{#N/A,"PURADD",FALSE,"Business Analysis";#N/A,"PURSPP",FALSE,"Business Analysis";#N/A,"CTGIND",FALSE,"Business Analysis";#N/A,"PURCHM",FALSE,"Business Analysis";#N/A,"SPADD",FALSE,"Business Analysis";#N/A,"EPOXY",FALSE,"Business Analysis";#N/A,"PURPER",FALSE,"Business Analysis"}</definedName>
    <definedName name="wrn.total._Division32" hidden="1">{#N/A,"PURADD",FALSE,"Business Analysis";#N/A,"PURSPP",FALSE,"Business Analysis";#N/A,"CTGIND",FALSE,"Business Analysis";#N/A,"PURCHM",FALSE,"Business Analysis";#N/A,"SPADD",FALSE,"Business Analysis";#N/A,"EPOXY",FALSE,"Business Analysis";#N/A,"PURPER",FALSE,"Business Analysis"}</definedName>
    <definedName name="wrn.total_Divisionb2" hidden="1">{#N/A,"PURADD",FALSE,"Business Analysis";#N/A,"PURSPP",FALSE,"Business Analysis";#N/A,"CTGIND",FALSE,"Business Analysis";#N/A,"PURCHM",FALSE,"Business Analysis";#N/A,"SPADD",FALSE,"Business Analysis";#N/A,"EPOXY",FALSE,"Business Analysis";#N/A,"PURPER",FALSE,"Business Analysis"}</definedName>
    <definedName name="wrn.Total42" hidden="1">{#N/A,"PURADD",FALSE,"Business Analysis";#N/A,"PURSPP",FALSE,"Business Analysis";#N/A,"CTGIND",FALSE,"Business Analysis";#N/A,"PURCHM",FALSE,"Business Analysis";#N/A,"SPADD",FALSE,"Business Analysis";#N/A,"EPOXY",FALSE,"Business Analysis";#N/A,"PURPER",FALSE,"Business Analysis"}</definedName>
    <definedName name="wrn.totala4" hidden="1">{#N/A,"PURADD",FALSE,"Business Analysis";#N/A,"PURSPP",FALSE,"Business Analysis";#N/A,"CTGIND",FALSE,"Business Analysis";#N/A,"PURCHM",FALSE,"Business Analysis";#N/A,"SPADD",FALSE,"Business Analysis";#N/A,"EPOXY",FALSE,"Business Analysis";#N/A,"PURPER",FALSE,"Business Analysis"}</definedName>
    <definedName name="wrn.Trans_overview" hidden="1">{"Transaction Summary",#N/A,FALSE,"Deal";"Accretion Dilution Analysis",#N/A,FALSE,"Deal";"Accretion Dilution Sensitivity",#N/A,FALSE,"Deal";"Pre Tax Synergies Sensitivity",#N/A,FALSE,"Deal";"Consolidated Income Statement",#N/A,FALSE,"Deal";"Contribution Analysis",#N/A,FALSE,"Deal"}</definedName>
    <definedName name="wrn.Transaction._.Overview." hidden="1">{"Transaction Summary",#N/A,FALSE,"Deal";"Accretion Dilution Analysis",#N/A,FALSE,"Deal";"Accretion Dilution Sensitivity",#N/A,FALSE,"Deal";"Pre Tax Synergies Sensitivity",#N/A,FALSE,"Deal";"Consolidated Income Statement",#N/A,FALSE,"Deal";"Contribution Analysis",#N/A,FALSE,"Deal"}</definedName>
    <definedName name="wrn.TRANSPORT._.COSTS." hidden="1">{"TRANSPORT COSTS",#N/A,FALSE,"C.CENTRE"}</definedName>
    <definedName name="wrn.trball." hidden="1">{"trbcash",#N/A,FALSE,"INCPF";"trbinc",#N/A,FALSE,"INCPF";"trbchic",#N/A,FALSE,"INCPF";"trbadrev",#N/A,FALSE,"INCPF";"trbstns",#N/A,FALSE,"INCPF";"trbtvstns",#N/A,FALSE,"INCPF"}</definedName>
    <definedName name="wrn.Tüketim." hidden="1">{"Tüketim",#N/A,FALSE,"9511kar(TL)"}</definedName>
    <definedName name="wrn.Tüketim._.dolar." hidden="1">{"Tüketim dolar",#N/A,FALSE,"9511kar($)"}</definedName>
    <definedName name="wrn.TUNE._.Model." hidden="1">{#N/A,#N/A,FALSE,"IS";#N/A,#N/A,FALSE,"One pager";#N/A,#N/A,FALSE,"Revenue Detail"}</definedName>
    <definedName name="wrn.Tweety." hidden="1">{#N/A,#N/A,FALSE,"A&amp;E";#N/A,#N/A,FALSE,"HighTop";#N/A,#N/A,FALSE,"JG";#N/A,#N/A,FALSE,"RI";#N/A,#N/A,FALSE,"woHT";#N/A,#N/A,FALSE,"woHT&amp;JG"}</definedName>
    <definedName name="wrn.Typhoon." hidden="1">{"Agg Output",#N/A,FALSE,"Operational Drivers Output";"NW Output",#N/A,FALSE,"Operational Drivers Output";"South Output",#N/A,FALSE,"Operational Drivers Output";"Central Output",#N/A,FALSE,"Operational Drivers Output"}</definedName>
    <definedName name="wrn.upstairs." hidden="1">{"histincome",#N/A,FALSE,"hyfins";"closing balance",#N/A,FALSE,"hyfins"}</definedName>
    <definedName name="wrn.USW." hidden="1">{"IS",#N/A,FALSE,"IS";"RPTIS",#N/A,FALSE,"RPTIS";"STATS",#N/A,FALSE,"STATS";"BS",#N/A,FALSE,"BS"}</definedName>
    <definedName name="wrn.VALUATION." localSheetId="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riance." hidden="1">{"Act_vs_Budget",#N/A,FALSE,"QTRDPVAR";"Act_vs_Prior_Year",#N/A,FALSE,"QTRDPVAR"}</definedName>
    <definedName name="wrn.Variance._.3." hidden="1">{"Variance Q3",#N/A,FALSE,"Var"}</definedName>
    <definedName name="wrn.Variance._.Q1." hidden="1">{"Variance Q1",#N/A,FALSE,"Var"}</definedName>
    <definedName name="wrn.Variance._.Q2." hidden="1">{"Variance Q2",#N/A,FALSE,"Var"}</definedName>
    <definedName name="wrn.Variance._.Q3." hidden="1">{"Variance Q3",#N/A,FALSE,"Var"}</definedName>
    <definedName name="wrn.Variance._.Q4" hidden="1">{"Variance Q4",#N/A,FALSE,"Var"}</definedName>
    <definedName name="wrn.Variance._.Q4." hidden="1">{"Variance Q4",#N/A,FALSE,"Var"}</definedName>
    <definedName name="wrn.Wacc." hidden="1">{"Area1",#N/A,FALSE,"OREWACC";"Area2",#N/A,FALSE,"OREWACC"}</definedName>
    <definedName name="wrn.WKKEY." hidden="1">{"SUMM",#N/A,TRUE,"C";"ACT_PROD",#N/A,TRUE,"A";"ACT_SHIP",#N/A,TRUE,"A";"BP_YLD",#N/A,TRUE,"B";"ACTZ_PROD",#N/A,TRUE,"D";"ACTZ_SHIP",#N/A,TRUE,"D";"ACTZ_YLD",#N/A,TRUE,"E";"CPSI_PROD",#N/A,TRUE,"F";"CPSI_SHIP",#N/A,TRUE,"F"}</definedName>
    <definedName name="wrn.wpoall." hidden="1">{"wpocash",#N/A,FALSE,"WPOALLT";"wpoinc",#N/A,FALSE,"WPOALLT";"wpoexcl",#N/A,FALSE,"WPOALLT";"wpocable",#N/A,FALSE,"WPOALLT";"wpobroad",#N/A,FALSE,"WPOALLT";"wpopost",#N/A,FALSE,"WPOALLT";"wponwsweek",#N/A,FALSE,"WPOALLT"}</definedName>
    <definedName name="wrn.X140." hidden="1">{"page1",#N/A,FALSE,"X140withReclasses";"page2",#N/A,FALSE,"X140withReclasses";"page3",#N/A,FALSE,"X140withReclasses"}</definedName>
    <definedName name="wrn.xrates." hidden="1">{#N/A,#N/A,FALSE,"1996";#N/A,#N/A,FALSE,"1995";#N/A,#N/A,FALSE,"1994"}</definedName>
    <definedName name="wrn.YAB.PARA." hidden="1">{"YAB.PARA",#N/A,FALSE,"Günlük";"YAB.PARA (EURO)",#N/A,FALSE,"Günlük"}</definedName>
    <definedName name="wrn.Yan._.sanayi." hidden="1">{"Yan sanayi",#N/A,FALSE,"9511kar(TL)"}</definedName>
    <definedName name="wrn.Yansanayidolar." hidden="1">{"Yansanayidolar",#N/A,FALSE,"9511kar($)"}</definedName>
    <definedName name="wrn.YRENDPKG." hidden="1">{"BALSHT",#N/A,FALSE,"PQ1.1";"INCSTM",#N/A,FALSE,"PQ1.2";"CASHFLW",#N/A,FALSE,"PQ1.3";"PQ1.6.1",#N/A,FALSE,"P1.6.1";"PQ1.6.2",#N/A,FALSE,"P1.6.2";"PQ1.6.3",#N/A,FALSE,"P1.6.3";"PQ1.6.4",#N/A,FALSE,"P1.6.4";"PQ1.6.5",#N/A,FALSE,"P1.6.5";"PQ1.6.6",#N/A,FALSE,"P1.6.6";"PQ1.6.7",#N/A,FALSE,"P1.6.7";"PQ1.6.8",#N/A,FALSE,"P1.6.8";"PQ1.6.9",#N/A,FALSE,"P1.6.9";"PQ1.6.10",#N/A,FALSE,"P1.6.10";"PQ1.6.11",#N/A,FALSE,"P1.6.11";"PQ1.6.12",#N/A,FALSE,"P1.6.12";"PQ1.6.13",#N/A,FALSE,"P1.6.13";"PQ1.6.14",#N/A,FALSE,"P1.6.14"}</definedName>
    <definedName name="wrn.YTD." hidden="1">{"YTD",#N/A,FALSE,"SUM"}</definedName>
    <definedName name="wrn.YTD._.PACKAGE." hidden="1">{"YD PACKAGE",#N/A,FALSE,"YTD"}</definedName>
    <definedName name="wrn.YTD._.PRS." hidden="1">{"YD PRS",#N/A,FALSE,"YTD"}</definedName>
    <definedName name="wrn.YTD_ALL." hidden="1">{"YD LAPO2",#N/A,FALSE,"YTD";"YD LPH2",#N/A,FALSE,"YTD";"YD LOUISIANA",#N/A,FALSE,"YTD";"YD GENERALH2",#N/A,FALSE,"YTD";"YD PRS",#N/A,FALSE,"YTD";"YD PACKAGE",#N/A,FALSE,"YTD";"YD OTHER",#N/A,FALSE,"YTD"}</definedName>
    <definedName name="wrn.YTD_GENERALH2." hidden="1">{"YD GENERALH2",#N/A,FALSE,"YTD"}</definedName>
    <definedName name="wrn.YTD_LAPORTE_O2N2." hidden="1">{"YD LAPO2",#N/A,FALSE,"YTD"}</definedName>
    <definedName name="wrn.YTD_LOUISIANA." hidden="1">{"YD LOUISIANA",#N/A,FALSE,"YTD"}</definedName>
    <definedName name="wrn.YTD_OTHER." hidden="1">{"YD OTHER",#N/A,FALSE,"YTD"}</definedName>
    <definedName name="wrn.YTD_TEXAS._.HYCO." hidden="1">{"YD LPH2",#N/A,FALSE,"YTD"}</definedName>
    <definedName name="wrn.YTDvsBud." hidden="1">{"Pg1",#N/A,FALSE,"OpExYTDvsBud";"Pg2",#N/A,FALSE,"OpExYTDvsBud"}</definedName>
    <definedName name="wrn.YTDvsPY." hidden="1">{"Pa1",#N/A,FALSE,"OpExYTDvsPY";"Pa2",#N/A,FALSE,"OpExYTDvsPY"}</definedName>
    <definedName name="wrn.станд." hidden="1">{#N/A,#N/A,FALSE,"30";#N/A,#N/A,FALSE,"29";#N/A,#N/A,FALSE,"28";#N/A,#N/A,FALSE,"27";#N/A,#N/A,FALSE,"26";#N/A,#N/A,FALSE,"25";#N/A,#N/A,FALSE,"24";#N/A,#N/A,FALSE,"23";#N/A,#N/A,FALSE,"22";#N/A,#N/A,FALSE,"21";#N/A,#N/A,FALSE,"20";#N/A,#N/A,FALSE,"19";#N/A,#N/A,FALSE,"18"}</definedName>
    <definedName name="wrn_cont_margin" hidden="1">{"Contribution Margin",#N/A,TRUE,"Product Summary";"GAAP Reconciliation",#N/A,TRUE,"Product Summary";"Existing Products Contribution Margin Roll",#N/A,TRUE,"Product Roll1";"New Products Contracted Contribution Roll",#N/A,TRUE,"Product Roll2";"New Products Not Contracted Contrib Roll 1",#N/A,TRUE,"Product Roll3";"New Products Not Contracted Contrib Roll 2",#N/A,TRUE,"Product Roll3";"New Products Not Contracted Contrib Roll 3",#N/A,TRUE,"Product Roll3";"New Products Not Contracted Contrib Roll 4",#N/A,TRUE,"Product Roll3"}</definedName>
    <definedName name="wrn1.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1.PRINT." hidden="1">{"DOWNLOAD",#N/A,FALSE,"GLDownload";"UPLOAD",#N/A,FALSE,"GLUpload"}</definedName>
    <definedName name="wrn2.Al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aboth" hidden="1">{"detail",#N/A,FALSE,"mfg";"summary",#N/A,FALSE,"mfg"}</definedName>
    <definedName name="wrnats" hidden="1">{#N/A,"PURADD",FALSE,"Business Analysis";#N/A,"PURSPP",FALSE,"Business Analysis";#N/A,"CTGIND",FALSE,"Business Analysis";#N/A,"PURCHM",FALSE,"Business Analysis";#N/A,"SPADD",FALSE,"Business Analysis";#N/A,"EPOXY",FALSE,"Business Analysis";#N/A,"PURPER",FALSE,"Business Analysis"}</definedName>
    <definedName name="wrnavboth" hidden="1">{"detail",#N/A,FALSE,"mfg";"summary",#N/A,FALSE,"mfg"}</definedName>
    <definedName name="wrnavpucspadd" hidden="1">{#N/A,"PURCHM",FALSE,"Business Analysis";#N/A,"SPADD",FALSE,"Business Analysis"}</definedName>
    <definedName name="wrnb213" hidden="1">{"detail",#N/A,FALSE,"mfg";"summary",#N/A,FALSE,"mfg"}</definedName>
    <definedName name="wrnb412" hidden="1">{"detail",#N/A,FALSE,"mfg";"summary",#N/A,FALSE,"mfg"}</definedName>
    <definedName name="wrnboth14a" hidden="1">{"detail",#N/A,FALSE,"mfg";"summary",#N/A,FALSE,"mfg"}</definedName>
    <definedName name="wrnfy97" hidden="1">{#N/A,#N/A,FALSE,"FY97";#N/A,#N/A,FALSE,"FY98";#N/A,#N/A,FALSE,"FY99";#N/A,#N/A,FALSE,"FY00";#N/A,#N/A,FALSE,"FY01"}</definedName>
    <definedName name="WRNP41" hidden="1">{#N/A,"PURCHM",FALSE,"Business Analysis";#N/A,"SPADD",FALSE,"Business Analysis"}</definedName>
    <definedName name="wrnp61" hidden="1">{#N/A,"PURCHM",FALSE,"Business Analysis";#N/A,"SPADD",FALSE,"Business Analysis"}</definedName>
    <definedName name="wrnpav" hidden="1">{#N/A,"PURCHM",FALSE,"Business Analysis";#N/A,"SPADD",FALSE,"Business Analysis"}</definedName>
    <definedName name="wrnpuc213" hidden="1">{#N/A,"PURCHM",FALSE,"Business Analysis";#N/A,"SPADD",FALSE,"Business Analysis"}</definedName>
    <definedName name="wrnpuc2412" hidden="1">{#N/A,"PURCHM",FALSE,"Business Analysis";#N/A,"SPADD",FALSE,"Business Analysis"}</definedName>
    <definedName name="wrnpuc412" hidden="1">{#N/A,"PURCHM",FALSE,"Business Analysis";#N/A,"SPADD",FALSE,"Business Analysis"}</definedName>
    <definedName name="wrnpucs213" hidden="1">{#N/A,"PURCHM",FALSE,"Business Analysis";#N/A,"SPADD",FALSE,"Business Analysis"}</definedName>
    <definedName name="wrnpucspadd32" hidden="1">{#N/A,"PURCHM",FALSE,"Business Analysis";#N/A,"SPADD",FALSE,"Business Analysis"}</definedName>
    <definedName name="wrnpucspaddza103" hidden="1">{#N/A,"PURCHM",FALSE,"Business Analysis";#N/A,"SPADD",FALSE,"Business Analysis"}</definedName>
    <definedName name="wrnpucspvd" hidden="1">{#N/A,"PURCHM",FALSE,"Business Analysis";#N/A,"SPADD",FALSE,"Business Analysis"}</definedName>
    <definedName name="wrnpvcs" hidden="1">{#N/A,"PURCHM",FALSE,"Business Analysis";#N/A,"SPADD",FALSE,"Business Analysis"}</definedName>
    <definedName name="wrnt51" hidden="1">{#N/A,"PURADD",FALSE,"Business Analysis";#N/A,"PURSPP",FALSE,"Business Analysis";#N/A,"CTGIND",FALSE,"Business Analysis";#N/A,"PURCHM",FALSE,"Business Analysis";#N/A,"SPADD",FALSE,"Business Analysis";#N/A,"EPOXY",FALSE,"Business Analysis";#N/A,"PURPER",FALSE,"Business Analysis"}</definedName>
    <definedName name="wrnt61" hidden="1">{#N/A,"PURADD",FALSE,"Business Analysis";#N/A,"PURSPP",FALSE,"Business Analysis";#N/A,"CTGIND",FALSE,"Business Analysis";#N/A,"PURCHM",FALSE,"Business Analysis";#N/A,"SPADD",FALSE,"Business Analysis";#N/A,"EPOXY",FALSE,"Business Analysis";#N/A,"PURPER",FALSE,"Business Analysis"}</definedName>
    <definedName name="wrnt71" hidden="1">{#N/A,"PURADD",FALSE,"Business Analysis";#N/A,"PURSPP",FALSE,"Business Analysis";#N/A,"CTGIND",FALSE,"Business Analysis";#N/A,"PURCHM",FALSE,"Business Analysis";#N/A,"SPADD",FALSE,"Business Analysis";#N/A,"EPOXY",FALSE,"Business Analysis";#N/A,"PURPER",FALSE,"Business Analysis"}</definedName>
    <definedName name="WRNTOT41" hidden="1">{#N/A,"PURADD",FALSE,"Business Analysis";#N/A,"PURSPP",FALSE,"Business Analysis";#N/A,"CTGIND",FALSE,"Business Analysis";#N/A,"PURCHM",FALSE,"Business Analysis";#N/A,"SPADD",FALSE,"Business Analysis";#N/A,"EPOXY",FALSE,"Business Analysis";#N/A,"PURPER",FALSE,"Business Analysis"}</definedName>
    <definedName name="wrntot412" hidden="1">{#N/A,"PURADD",FALSE,"Business Analysis";#N/A,"PURSPP",FALSE,"Business Analysis";#N/A,"CTGIND",FALSE,"Business Analysis";#N/A,"PURCHM",FALSE,"Business Analysis";#N/A,"SPADD",FALSE,"Business Analysis";#N/A,"EPOXY",FALSE,"Business Analysis";#N/A,"PURPER",FALSE,"Business Analysis"}</definedName>
    <definedName name="wrntotal213" hidden="1">{#N/A,"PURADD",FALSE,"Business Analysis";#N/A,"PURSPP",FALSE,"Business Analysis";#N/A,"CTGIND",FALSE,"Business Analysis";#N/A,"PURCHM",FALSE,"Business Analysis";#N/A,"SPADD",FALSE,"Business Analysis";#N/A,"EPOXY",FALSE,"Business Analysis";#N/A,"PURPER",FALSE,"Business Analysis"}</definedName>
    <definedName name="wrntotax" hidden="1">{#N/A,"PURADD",FALSE,"Business Analysis";#N/A,"PURSPP",FALSE,"Business Analysis";#N/A,"CTGIND",FALSE,"Business Analysis";#N/A,"PURCHM",FALSE,"Business Analysis";#N/A,"SPADD",FALSE,"Business Analysis";#N/A,"EPOXY",FALSE,"Business Analysis";#N/A,"PURPER",FALSE,"Business Analysis"}</definedName>
    <definedName name="wrntotdiv213" hidden="1">{#N/A,"PURADD",FALSE,"Business Analysis";#N/A,"PURSPP",FALSE,"Business Analysis";#N/A,"CTGIND",FALSE,"Business Analysis";#N/A,"PURCHM",FALSE,"Business Analysis";#N/A,"SPADD",FALSE,"Business Analysis";#N/A,"EPOXY",FALSE,"Business Analysis";#N/A,"PURPER",FALSE,"Business Analysis"}</definedName>
    <definedName name="wrntotdiv412" hidden="1">{#N/A,"PURADD",FALSE,"Business Analysis";#N/A,"PURSPP",FALSE,"Business Analysis";#N/A,"CTGIND",FALSE,"Business Analysis";#N/A,"PURCHM",FALSE,"Business Analysis";#N/A,"SPADD",FALSE,"Business Analysis";#N/A,"EPOXY",FALSE,"Business Analysis";#N/A,"PURPER",FALSE,"Business Analysis"}</definedName>
    <definedName name="WRR" hidden="1">{#N/A,#N/A,FALSE,"Pharm";#N/A,#N/A,FALSE,"WWCM"}</definedName>
    <definedName name="wr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rrrr" hidden="1">{#N/A,#N/A,FALSE,"REPORT"}</definedName>
    <definedName name="wrwer" hidden="1">{#N/A,#N/A,FALSE,"Umsatz 99";#N/A,#N/A,FALSE,"ER 99 "}</definedName>
    <definedName name="wrxave" hidden="1">{#N/A,"PURADD",FALSE,"Business Analysis";#N/A,"PURSPP",FALSE,"Business Analysis";#N/A,"CTGIND",FALSE,"Business Analysis";#N/A,"PURCHM",FALSE,"Business Analysis";#N/A,"SPADD",FALSE,"Business Analysis";#N/A,"EPOXY",FALSE,"Business Analysis";#N/A,"PURPER",FALSE,"Business Analysis"}</definedName>
    <definedName name="wry" hidden="1">{"YD LAPO2",#N/A,FALSE,"YTD"}</definedName>
    <definedName name="wsa" hidden="1">Main.SAPF4Help()</definedName>
    <definedName name="wss" hidden="1">#REF!</definedName>
    <definedName name="wt" hidden="1">{#N/A,#N/A,FALSE,"FY97";#N/A,#N/A,FALSE,"FY98";#N/A,#N/A,FALSE,"FY99";#N/A,#N/A,FALSE,"FY00";#N/A,#N/A,FALSE,"FY01"}</definedName>
    <definedName name="wuwu" hidden="1">{#N/A,#N/A,TRUE,"recap";"variable",#N/A,TRUE,"variable";"usages",#N/A,TRUE,"usages";"volume",#N/A,TRUE,"volume";"quantity",#N/A,TRUE,"quantity";"total cost",#N/A,TRUE,"cost";"purchase price",#N/A,TRUE,"purchase";"production",#N/A,TRUE,"prod";"saf. qual.",#N/A,TRUE,"safqual"}</definedName>
    <definedName name="wv" hidden="1">{#N/A,#N/A,FALSE,"Pharm";#N/A,#N/A,FALSE,"WWCM"}</definedName>
    <definedName name="wvbub"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ebusarea213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t.busarea34"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ILANCO." hidden="1">{TRUE,TRUE,-2.75,-17,604.5,345.75,FALSE,FALSE,TRUE,TRUE,0,1,#N/A,13,#N/A,6.09677419354839,28.7142857142857,1,FALSE,FALSE,3,TRUE,1,FALSE,85,"Swvu.BILANCO.","ACwvu.BILANCO.",#N/A,FALSE,FALSE,0.3,0.23,0.984251968503937,0.984251968503937,2,"&amp;A","&amp;L&amp;D  &amp;T&amp;CADA.XLS&amp;RPage &amp;P",TRUE,TRUE,FALSE,FALSE,1,#N/A,1,1,FALSE,FALSE,#N/A,#N/A,FALSE,FALSE,FALSE,9,300,300,FALSE,FALSE,TRUE,TRUE,TRUE}</definedName>
    <definedName name="wvu.busarea."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b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b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7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1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35"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w">#REF!</definedName>
    <definedName name="ww.Rele" hidden="1">{#N/A,#N/A,FALSE,"Title Page";#N/A,#N/A,FALSE,"Conclusions";#N/A,#N/A,FALSE,"Assum.";#N/A,#N/A,FALSE,"Sun  DCF-WC-Dep";#N/A,#N/A,FALSE,"MarketValue";#N/A,#N/A,FALSE,"BalSheet";#N/A,#N/A,FALSE,"WACC";#N/A,#N/A,FALSE,"PC+ Info.";#N/A,#N/A,FALSE,"PC+Info_2"}</definedName>
    <definedName name="wwe.kkjk" hidden="1">{#N/A,#N/A,FALSE,"Umsatz CH";#N/A,#N/A,FALSE,"ER CH";#N/A,#N/A,FALSE,"EA CH (2) ";#N/A,#N/A,FALSE,"EA CH";#N/A,#N/A,FALSE,"EA CH (3) ";#N/A,#N/A,FALSE,"EA CH (4)";#N/A,#N/A,FALSE,"KA CH";#N/A,#N/A,FALSE,"KA CH  (2)";#N/A,#N/A,FALSE,"KA CH  (3)";#N/A,#N/A,FALSE,"KA CH (4)"}</definedName>
    <definedName name="WWRENT" hidden="1">{#N/A,#N/A,FALSE,"F-01";#N/A,#N/A,FALSE,"F-01";#N/A,#N/A,FALSE,"F-01"}</definedName>
    <definedName name="wwt" hidden="1">{"YD LAPO2",#N/A,FALSE,"YTD"}</definedName>
    <definedName name="wwww" hidden="1">{"gcicash",#N/A,FALSE,"GCIINC";"gciinc",#N/A,FALSE,"GCIINC";"gciexclusa",#N/A,FALSE,"GCIINC";"usatdy",#N/A,FALSE,"GCIINC"}</definedName>
    <definedName name="WWWWW" hidden="1">{"ANAR",#N/A,FALSE,"Dist total";"MARGEN",#N/A,FALSE,"Dist total";"COMENTARIO",#N/A,FALSE,"Ficha CODICE";"CONSEJO",#N/A,FALSE,"Dist p0";"uno",#N/A,FALSE,"Dist total"}</definedName>
    <definedName name="WWWWWW" hidden="1">{"CONSEJO",#N/A,FALSE,"Dist p0";"CONSEJO",#N/A,FALSE,"Ficha CODICE"}</definedName>
    <definedName name="WWWWWWW" hidden="1">{"uno",#N/A,FALSE,"Dist total";"COMENTARIO",#N/A,FALSE,"Ficha CODICE"}</definedName>
    <definedName name="wwwwwwwww" hidden="1">{"YTD",#N/A,FALSE,"SUM"}</definedName>
    <definedName name="wwwwwwwwwww" hidden="1">{"ecpcash",#N/A,FALSE,"ECPann";"ecpinc",#N/A,FALSE,"ECPann";"ecpindia",#N/A,FALSE,"ECPann";"ecpmun",#N/A,FALSE,"ECPann";"ecpphoenix",#N/A,FALSE,"ECPann";"ecpothe",#N/A,FALSE,"ECPann";"ecpbalsht",#N/A,FALSE,"ECPann"}</definedName>
    <definedName name="wwwwwwwwwwww" hidden="1">{#N/A,#N/A,FALSE,"Aging Summary";#N/A,#N/A,FALSE,"Ratio Analysis";#N/A,#N/A,FALSE,"Test 120 Day Accts";#N/A,#N/A,FALSE,"Tickmarks"}</definedName>
    <definedName name="wwwwwwwwwwwwww" hidden="1">{"detail",#N/A,FALSE,"mfg";"summary",#N/A,FALSE,"mfg"}</definedName>
    <definedName name="wx" hidden="1">{#N/A,#N/A,FALSE,"Pharm";#N/A,#N/A,FALSE,"WWCM"}</definedName>
    <definedName name="WYNIK" hidden="1">{#N/A,#N/A,FALSE,"F-01";#N/A,#N/A,FALSE,"F-01";#N/A,#N/A,FALSE,"F-01"}</definedName>
    <definedName name="x" localSheetId="7" hidden="1">{#N/A,#N/A,TRUE,"OFP V03 Summary &amp; Split"}</definedName>
    <definedName name="x" hidden="1">{#N/A,#N/A,TRUE,"OFP V03 Summary &amp; Split"}</definedName>
    <definedName name="xaxis" hidden="1">#REF!</definedName>
    <definedName name="XAxisIncr" hidden="1">#REF!</definedName>
    <definedName name="xb" hidden="1">{"BA detail",#N/A,FALSE,"Q3YTD "}</definedName>
    <definedName name="XC" hidden="1">#REF!</definedName>
    <definedName name="xcv" hidden="1">{#N/A,#N/A,FALSE,"Pharm";#N/A,#N/A,FALSE,"WWCM"}</definedName>
    <definedName name="xcvbxcvbcx" hidden="1">{#N/A,#N/A,FALSE,"Umsatz EO BP";#N/A,#N/A,FALSE,"Umsatz EO OP";#N/A,#N/A,FALSE,"ER EO BP";#N/A,#N/A,FALSE,"ER EO OP";#N/A,#N/A,FALSE,"EA EO (2)";#N/A,#N/A,FALSE,"EA EO";#N/A,#N/A,FALSE,"EA EO (3)";#N/A,#N/A,FALSE,"EA EO (4)";#N/A,#N/A,FALSE,"KA EO  (2)";#N/A,#N/A,FALSE,"KA EO";#N/A,#N/A,FALSE,"KA EO  (3)";#N/A,#N/A,FALSE,"KA EO (4)"}</definedName>
    <definedName name="xcxc" hidden="1">{"QTR_ACT",#N/A,FALSE,"PROP_PBIT_DEV_Q3";"QTR_BUD",#N/A,FALSE,"PROP_PBIT_DEV_Q3";"YTD_BUD",#N/A,FALSE,"PROP_PBIT_DEV_Q3";"YTD_ACT",#N/A,FALSE,"PROP_PBIT_DEV_Q3";"FY95 SNAP3",#N/A,FALSE,"PROP_PBIT_DEV_Q3";"FY95_BUD",#N/A,FALSE,"PROP_PBIT_DEV_Q3";"FY96_BUD",#N/A,FALSE,"PROP_PBIT_DEV_Q3"}</definedName>
    <definedName name="xd"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hx" hidden="1">{#N/A,#N/A,TRUE,"recap";"variable",#N/A,TRUE,"variable";"usages",#N/A,TRUE,"usages";"volume",#N/A,TRUE,"volume";"quantity",#N/A,TRUE,"quantity";"total cost",#N/A,TRUE,"cost";"purchase price",#N/A,TRUE,"purchase";"production",#N/A,TRUE,"prod";"saf. qual.",#N/A,TRUE,"safqual"}</definedName>
    <definedName name="xlx" hidden="1">{#N/A,#N/A,FALSE,"PMW Gruppe 99_98";#N/A,#N/A,FALSE,"PMW KG 98_99";#N/A,#N/A,FALSE,"PMW Inc. 99_98";#N/A,#N/A,FALSE,"PMW VTECH 99_98";#N/A,#N/A,FALSE,"PMW Thail. 99_98";#N/A,#N/A,FALSE,"PMW Canada 99_98";#N/A,#N/A,FALSE,"Währungsabw. 99_98"}</definedName>
    <definedName name="xn" hidden="1">{"oct_res_comm",#N/A,FALSE,"VarToBud"}</definedName>
    <definedName name="xperiod">#REF!</definedName>
    <definedName name="XREF_COLUMN_1" hidden="1">#REF!</definedName>
    <definedName name="XREF_COLUMN_2" hidden="1">#REF!</definedName>
    <definedName name="XREF_COLUMN_3" hidden="1">#REF!</definedName>
    <definedName name="XREF_COLUMN_5" hidden="1">#REF!</definedName>
    <definedName name="XRefActiveRow" localSheetId="7" hidden="1">#REF!</definedName>
    <definedName name="XRefActiveRow" hidden="1">#REF!</definedName>
    <definedName name="XRefColumnsCount" hidden="1">6</definedName>
    <definedName name="XRefCopy1" localSheetId="7" hidden="1">#REF!</definedName>
    <definedName name="XRefCopy1" hidden="1">#REF!</definedName>
    <definedName name="XRefCopy10" localSheetId="7" hidden="1">#REF!</definedName>
    <definedName name="XRefCopy10" hidden="1">#REF!</definedName>
    <definedName name="XRefCopy10Row" hidden="1">#REF!</definedName>
    <definedName name="XRefCopy11"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Row" hidden="1">#REF!</definedName>
    <definedName name="XRefCopy29Row" hidden="1">#REF!</definedName>
    <definedName name="XRefCopy2Row" hidden="1">#REF!</definedName>
    <definedName name="XRefCopy3" hidden="1">#REF!</definedName>
    <definedName name="XRefCopy30" hidden="1">#REF!</definedName>
    <definedName name="XRefCopy30Row" localSheetId="7" hidden="1">#REF!</definedName>
    <definedName name="XRefCopy30Row" hidden="1">#REF!</definedName>
    <definedName name="XRefCopy31Row" localSheetId="7" hidden="1">#REF!</definedName>
    <definedName name="XRefCopy31Row" hidden="1">#REF!</definedName>
    <definedName name="XRefCopy34Row" localSheetId="7" hidden="1">#REF!</definedName>
    <definedName name="XRefCopy34Row" hidden="1">#REF!</definedName>
    <definedName name="XRefCopy35Row" hidden="1">#REF!</definedName>
    <definedName name="XRefCopy36Row" hidden="1">#REF!</definedName>
    <definedName name="XRefCopy37Row" hidden="1">#REF!</definedName>
    <definedName name="XRefCopy38" hidden="1">#REF!</definedName>
    <definedName name="XRefCopy38Row" localSheetId="7" hidden="1">#REF!</definedName>
    <definedName name="XRefCopy38Row" hidden="1">#REF!</definedName>
    <definedName name="XRefCopy39" hidden="1">#REF!</definedName>
    <definedName name="XRefCopy39Row" localSheetId="7" hidden="1">#REF!</definedName>
    <definedName name="XRefCopy39Row" hidden="1">#REF!</definedName>
    <definedName name="XRefCopy3Row" localSheetId="7" hidden="1">#REF!</definedName>
    <definedName name="XRefCopy3Row" hidden="1">#REF!</definedName>
    <definedName name="XRefCopy4" localSheetId="7" hidden="1">#REF!</definedName>
    <definedName name="XRefCopy4" hidden="1">#REF!</definedName>
    <definedName name="XRefCopy40Row" hidden="1">#REF!</definedName>
    <definedName name="XRefCopy41Row" hidden="1">#REF!</definedName>
    <definedName name="XRefCopy42Row" hidden="1">#REF!</definedName>
    <definedName name="XRefCopy43Row" hidden="1">#REF!</definedName>
    <definedName name="XRefCopy44Row" hidden="1">#REF!</definedName>
    <definedName name="XRefCopy45" hidden="1">#REF!</definedName>
    <definedName name="XRefCopy45Row" localSheetId="7" hidden="1">#REF!</definedName>
    <definedName name="XRefCopy45Row" hidden="1">#REF!</definedName>
    <definedName name="XRefCopy47Row" localSheetId="7" hidden="1">#REF!</definedName>
    <definedName name="XRefCopy47Row" hidden="1">#REF!</definedName>
    <definedName name="XRefCopy48Row" localSheetId="7" hidden="1">#REF!</definedName>
    <definedName name="XRefCopy48Row" hidden="1">#REF!</definedName>
    <definedName name="XRefCopy49Row" hidden="1">#REF!</definedName>
    <definedName name="XRefCopy4Row" hidden="1">#REF!</definedName>
    <definedName name="XRefCopy5" hidden="1">#REF!</definedName>
    <definedName name="XRefCopy50Row" hidden="1">#REF!</definedName>
    <definedName name="XRefCopy51" hidden="1">#REF!</definedName>
    <definedName name="XRefCopy51Row" localSheetId="7" hidden="1">#REF!</definedName>
    <definedName name="XRefCopy51Row" hidden="1">#REF!</definedName>
    <definedName name="XRefCopy52" hidden="1">#REF!</definedName>
    <definedName name="XRefCopy52Row" localSheetId="7" hidden="1">#REF!</definedName>
    <definedName name="XRefCopy52Row" hidden="1">#REF!</definedName>
    <definedName name="XRefCopy53" hidden="1">#REF!</definedName>
    <definedName name="XRefCopy54" hidden="1">#REF!</definedName>
    <definedName name="XRefCopy54Row" localSheetId="7" hidden="1">#REF!</definedName>
    <definedName name="XRefCopy54Row" hidden="1">#REF!</definedName>
    <definedName name="XRefCopy56Row" localSheetId="7" hidden="1">#REF!</definedName>
    <definedName name="XRefCopy56Row" hidden="1">#REF!</definedName>
    <definedName name="XRefCopy57Row" localSheetId="7" hidden="1">#REF!</definedName>
    <definedName name="XRefCopy57Row" hidden="1">#REF!</definedName>
    <definedName name="XRefCopy59Row" hidden="1">#REF!</definedName>
    <definedName name="XRefCopy5Row" hidden="1">#REF!</definedName>
    <definedName name="XRefCopy6" hidden="1">#REF!</definedName>
    <definedName name="XRefCopy60" hidden="1">#REF!</definedName>
    <definedName name="XRefCopy61" hidden="1">#REF!</definedName>
    <definedName name="XRefCopy61Row" localSheetId="7" hidden="1">#REF!</definedName>
    <definedName name="XRefCopy61Row" hidden="1">#REF!</definedName>
    <definedName name="XRefCopy62Row" localSheetId="7" hidden="1">#REF!</definedName>
    <definedName name="XRefCopy62Row" hidden="1">#REF!</definedName>
    <definedName name="XRefCopy63Row" localSheetId="7" hidden="1">#REF!</definedName>
    <definedName name="XRefCopy63Row" hidden="1">#REF!</definedName>
    <definedName name="XRefCopy64Row" hidden="1">#REF!</definedName>
    <definedName name="XRefCopy65Row" hidden="1">#REF!</definedName>
    <definedName name="XRefCopy66Row" hidden="1">#REF!</definedName>
    <definedName name="XRefCopy67" hidden="1">#REF!</definedName>
    <definedName name="XRefCopy67Row" localSheetId="7" hidden="1">#REF!</definedName>
    <definedName name="XRefCopy67Row" hidden="1">#REF!</definedName>
    <definedName name="XRefCopy68" hidden="1">#REF!</definedName>
    <definedName name="XRefCopy68Row" localSheetId="7" hidden="1">#REF!</definedName>
    <definedName name="XRefCopy68Row" hidden="1">#REF!</definedName>
    <definedName name="XRefCopy69" hidden="1">#REF!</definedName>
    <definedName name="XRefCopy69Row" localSheetId="7" hidden="1">#REF!</definedName>
    <definedName name="XRefCopy69Row" hidden="1">#REF!</definedName>
    <definedName name="XRefCopy6Row" localSheetId="7" hidden="1">#REF!</definedName>
    <definedName name="XRefCopy6Row" hidden="1">#REF!</definedName>
    <definedName name="XRefCopy7" localSheetId="7" hidden="1">#REF!</definedName>
    <definedName name="XRefCopy7" hidden="1">#REF!</definedName>
    <definedName name="XRefCopy70Row" hidden="1">#REF!</definedName>
    <definedName name="XRefCopy71" hidden="1">#REF!</definedName>
    <definedName name="XRefCopy71Row" localSheetId="7" hidden="1">#REF!</definedName>
    <definedName name="XRefCopy71Row" hidden="1">#REF!</definedName>
    <definedName name="XRefCopy72" hidden="1">#REF!</definedName>
    <definedName name="XRefCopy72Row" localSheetId="7" hidden="1">#REF!</definedName>
    <definedName name="XRefCopy72Row" hidden="1">#REF!</definedName>
    <definedName name="XRefCopy73" hidden="1">#REF!</definedName>
    <definedName name="XRefCopy73Row" localSheetId="7" hidden="1">#REF!</definedName>
    <definedName name="XRefCopy73Row" hidden="1">#REF!</definedName>
    <definedName name="XRefCopy74Row" localSheetId="7" hidden="1">#REF!</definedName>
    <definedName name="XRefCopy74Row" hidden="1">#REF!</definedName>
    <definedName name="XRefCopy75Row" localSheetId="7" hidden="1">#REF!</definedName>
    <definedName name="XRefCopy75Row" hidden="1">#REF!</definedName>
    <definedName name="XRefCopy76" localSheetId="7" hidden="1">#REF!</definedName>
    <definedName name="XRefCopy76" hidden="1">#REF!</definedName>
    <definedName name="XRefCopy76Row" localSheetId="7" hidden="1">#REF!</definedName>
    <definedName name="XRefCopy76Row" hidden="1">#REF!</definedName>
    <definedName name="XRefCopy7Row" localSheetId="7" hidden="1">#REF!</definedName>
    <definedName name="XRefCopy7Row" hidden="1">#REF!</definedName>
    <definedName name="XRefCopy8" localSheetId="7" hidden="1">#REF!</definedName>
    <definedName name="XRefCopy8" hidden="1">#REF!</definedName>
    <definedName name="XRefCopy8Row" hidden="1">#REF!</definedName>
    <definedName name="XRefCopy9" hidden="1">#REF!</definedName>
    <definedName name="XRefCopy9Row" hidden="1">#REF!</definedName>
    <definedName name="XRefCopyRangeCount" hidden="1">76</definedName>
    <definedName name="XRefPaste1" hidden="1">#REF!</definedName>
    <definedName name="XRefPaste10" hidden="1">#REF!</definedName>
    <definedName name="XRefPaste10Row" localSheetId="7" hidden="1">#REF!</definedName>
    <definedName name="XRefPaste10Row" hidden="1">#REF!</definedName>
    <definedName name="XRefPaste11Row" localSheetId="7" hidden="1">#REF!</definedName>
    <definedName name="XRefPaste11Row" hidden="1">#REF!</definedName>
    <definedName name="XRefPaste12Row" localSheetId="7" hidden="1">#REF!</definedName>
    <definedName name="XRefPaste12Row" hidden="1">#REF!</definedName>
    <definedName name="XRefPaste13Row" hidden="1">#REF!</definedName>
    <definedName name="XRefPaste14Row" hidden="1">#REF!</definedName>
    <definedName name="XRefPaste15" hidden="1">#REF!</definedName>
    <definedName name="XRefPaste15Row" localSheetId="7" hidden="1">#REF!</definedName>
    <definedName name="XRefPaste15Row" hidden="1">#REF!</definedName>
    <definedName name="XRefPaste16Row" localSheetId="7" hidden="1">#REF!</definedName>
    <definedName name="XRefPaste16Row" hidden="1">#REF!</definedName>
    <definedName name="XRefPaste17Row" localSheetId="7" hidden="1">#REF!</definedName>
    <definedName name="XRefPaste17Row" hidden="1">#REF!</definedName>
    <definedName name="XRefPaste18" localSheetId="7" hidden="1">#REF!</definedName>
    <definedName name="XRefPaste18" hidden="1">#REF!</definedName>
    <definedName name="XRefPaste18Row" localSheetId="7" hidden="1">#REF!</definedName>
    <definedName name="XRefPaste18Row" hidden="1">#REF!</definedName>
    <definedName name="XRefPaste19" localSheetId="7" hidden="1">#REF!</definedName>
    <definedName name="XRefPaste19" hidden="1">#REF!</definedName>
    <definedName name="XRefPaste19Row" localSheetId="7" hidden="1">#REF!</definedName>
    <definedName name="XRefPaste19Row" hidden="1">#REF!</definedName>
    <definedName name="XRefPaste1Row" localSheetId="7" hidden="1">#REF!</definedName>
    <definedName name="XRefPaste1Row" hidden="1">#REF!</definedName>
    <definedName name="XRefPaste2" localSheetId="7" hidden="1">#REF!</definedName>
    <definedName name="XRefPaste2" hidden="1">#REF!</definedName>
    <definedName name="XRefPaste20Row" hidden="1">#REF!</definedName>
    <definedName name="XRefPaste21Row" hidden="1">#REF!</definedName>
    <definedName name="XRefPaste22Row" hidden="1">#REF!</definedName>
    <definedName name="XRefPaste23Row" hidden="1">#REF!</definedName>
    <definedName name="XRefPaste24" hidden="1">#REF!</definedName>
    <definedName name="XRefPaste24Row" localSheetId="7" hidden="1">#REF!</definedName>
    <definedName name="XRefPaste24Row" hidden="1">#REF!</definedName>
    <definedName name="XRefPaste25Row" localSheetId="7" hidden="1">#REF!</definedName>
    <definedName name="XRefPaste25Row" hidden="1">#REF!</definedName>
    <definedName name="XRefPaste26Row" localSheetId="7" hidden="1">#REF!</definedName>
    <definedName name="XRefPaste26Row" hidden="1">#REF!</definedName>
    <definedName name="XRefPaste27Row" hidden="1">#REF!</definedName>
    <definedName name="XRefPaste28Row" hidden="1">#REF!</definedName>
    <definedName name="XRefPaste29" hidden="1">#REF!</definedName>
    <definedName name="XRefPaste29Row" localSheetId="7" hidden="1">#REF!</definedName>
    <definedName name="XRefPaste29Row" hidden="1">#REF!</definedName>
    <definedName name="XRefPaste2Row" localSheetId="7" hidden="1">#REF!</definedName>
    <definedName name="XRefPaste2Row" hidden="1">#REF!</definedName>
    <definedName name="XRefPaste30" localSheetId="7" hidden="1">#REF!</definedName>
    <definedName name="XRefPaste30" hidden="1">#REF!</definedName>
    <definedName name="XRefPaste30Row" localSheetId="7" hidden="1">#REF!</definedName>
    <definedName name="XRefPaste30Row" hidden="1">#REF!</definedName>
    <definedName name="XRefPaste31Row" localSheetId="7" hidden="1">#REF!</definedName>
    <definedName name="XRefPaste31Row" hidden="1">#REF!</definedName>
    <definedName name="XRefPaste32Row" localSheetId="7" hidden="1">#REF!</definedName>
    <definedName name="XRefPaste32Row" hidden="1">#REF!</definedName>
    <definedName name="XRefPaste33" localSheetId="7" hidden="1">#REF!</definedName>
    <definedName name="XRefPaste33" hidden="1">#REF!</definedName>
    <definedName name="XRefPaste33Row" localSheetId="7" hidden="1">#REF!</definedName>
    <definedName name="XRefPaste33Row" hidden="1">#REF!</definedName>
    <definedName name="XRefPaste34Row" localSheetId="7" hidden="1">#REF!</definedName>
    <definedName name="XRefPaste34Row" hidden="1">#REF!</definedName>
    <definedName name="XRefPaste35Row" localSheetId="7" hidden="1">#REF!</definedName>
    <definedName name="XRefPaste35Row" hidden="1">#REF!</definedName>
    <definedName name="XRefPaste36Row" hidden="1">#REF!</definedName>
    <definedName name="XRefPaste37Row" hidden="1">#REF!</definedName>
    <definedName name="XRefPaste38" hidden="1">#REF!</definedName>
    <definedName name="XRefPaste38Row" localSheetId="7" hidden="1">#REF!</definedName>
    <definedName name="XRefPaste38Row" hidden="1">#REF!</definedName>
    <definedName name="XRefPaste39" hidden="1">#REF!</definedName>
    <definedName name="XRefPaste39Row" localSheetId="7" hidden="1">#REF!</definedName>
    <definedName name="XRefPaste39Row" hidden="1">#REF!</definedName>
    <definedName name="XRefPaste3Row" localSheetId="7" hidden="1">#REF!</definedName>
    <definedName name="XRefPaste3Row" hidden="1">#REF!</definedName>
    <definedName name="XRefPaste40" localSheetId="7" hidden="1">#REF!</definedName>
    <definedName name="XRefPaste40" hidden="1">#REF!</definedName>
    <definedName name="XRefPaste40Row" localSheetId="7" hidden="1">#REF!</definedName>
    <definedName name="XRefPaste40Row" hidden="1">#REF!</definedName>
    <definedName name="XRefPaste41" localSheetId="7" hidden="1">#REF!</definedName>
    <definedName name="XRefPaste41" hidden="1">#REF!</definedName>
    <definedName name="XRefPaste41Row" localSheetId="7" hidden="1">#REF!</definedName>
    <definedName name="XRefPaste41Row" hidden="1">#REF!</definedName>
    <definedName name="XRefPaste42" localSheetId="7" hidden="1">#REF!</definedName>
    <definedName name="XRefPaste42" hidden="1">#REF!</definedName>
    <definedName name="XRefPaste42Row" localSheetId="7" hidden="1">#REF!</definedName>
    <definedName name="XRefPaste42Row" hidden="1">#REF!</definedName>
    <definedName name="XRefPaste43Row" localSheetId="7" hidden="1">#REF!</definedName>
    <definedName name="XRefPaste43Row" hidden="1">#REF!</definedName>
    <definedName name="XRefPaste44Row" localSheetId="7" hidden="1">#REF!</definedName>
    <definedName name="XRefPaste44Row" hidden="1">#REF!</definedName>
    <definedName name="XRefPaste45Row" hidden="1">#REF!</definedName>
    <definedName name="XRefPaste46Row" hidden="1">#REF!</definedName>
    <definedName name="XRefPaste47" hidden="1">#REF!</definedName>
    <definedName name="XRefPaste47Row" localSheetId="7" hidden="1">#REF!</definedName>
    <definedName name="XRefPaste47Row" hidden="1">#REF!</definedName>
    <definedName name="XRefPaste48" hidden="1">#REF!</definedName>
    <definedName name="XRefPaste48Row" localSheetId="7" hidden="1">#REF!</definedName>
    <definedName name="XRefPaste48Row" hidden="1">#REF!</definedName>
    <definedName name="XRefPaste49Row" localSheetId="7" hidden="1">#REF!</definedName>
    <definedName name="XRefPaste49Row" hidden="1">#REF!</definedName>
    <definedName name="XRefPaste4Row" localSheetId="7" hidden="1">#REF!</definedName>
    <definedName name="XRefPaste4Row" hidden="1">#REF!</definedName>
    <definedName name="XRefPaste50Row" hidden="1">#REF!</definedName>
    <definedName name="XRefPaste51Row" hidden="1">#REF!</definedName>
    <definedName name="XRefPaste52" hidden="1">#REF!</definedName>
    <definedName name="XRefPaste52Row" localSheetId="7" hidden="1">#REF!</definedName>
    <definedName name="XRefPaste52Row" hidden="1">#REF!</definedName>
    <definedName name="XRefPaste53Row" localSheetId="7" hidden="1">#REF!</definedName>
    <definedName name="XRefPaste53Row" hidden="1">#REF!</definedName>
    <definedName name="XRefPaste54Row" localSheetId="7" hidden="1">#REF!</definedName>
    <definedName name="XRefPaste54Row" hidden="1">#REF!</definedName>
    <definedName name="XRefPaste55Row" hidden="1">#REF!</definedName>
    <definedName name="XRefPaste56" hidden="1">#REF!</definedName>
    <definedName name="XRefPaste56Row" localSheetId="7" hidden="1">#REF!</definedName>
    <definedName name="XRefPaste56Row" hidden="1">#REF!</definedName>
    <definedName name="XRefPaste57Row" localSheetId="7" hidden="1">#REF!</definedName>
    <definedName name="XRefPaste57Row" hidden="1">#REF!</definedName>
    <definedName name="XRefPaste58" localSheetId="7" hidden="1">#REF!</definedName>
    <definedName name="XRefPaste58" hidden="1">#REF!</definedName>
    <definedName name="XRefPaste58Row" localSheetId="7" hidden="1">#REF!</definedName>
    <definedName name="XRefPaste58Row" hidden="1">#REF!</definedName>
    <definedName name="XRefPaste59" localSheetId="7" hidden="1">#REF!</definedName>
    <definedName name="XRefPaste59" hidden="1">#REF!</definedName>
    <definedName name="XRefPaste59Row" localSheetId="7" hidden="1">#REF!</definedName>
    <definedName name="XRefPaste59Row" hidden="1">#REF!</definedName>
    <definedName name="XRefPaste5Row" localSheetId="7" hidden="1">#REF!</definedName>
    <definedName name="XRefPaste5Row" hidden="1">#REF!</definedName>
    <definedName name="XRefPaste6" localSheetId="7" hidden="1">#REF!</definedName>
    <definedName name="XRefPaste6" hidden="1">#REF!</definedName>
    <definedName name="XRefPaste60" localSheetId="7" hidden="1">#REF!</definedName>
    <definedName name="XRefPaste60" hidden="1">#REF!</definedName>
    <definedName name="XRefPaste60Row" localSheetId="7" hidden="1">#REF!</definedName>
    <definedName name="XRefPaste60Row" hidden="1">#REF!</definedName>
    <definedName name="XRefPaste61" localSheetId="7" hidden="1">#REF!</definedName>
    <definedName name="XRefPaste61" hidden="1">#REF!</definedName>
    <definedName name="XRefPaste61Row" localSheetId="7" hidden="1">#REF!</definedName>
    <definedName name="XRefPaste61Row" hidden="1">#REF!</definedName>
    <definedName name="XRefPaste62" localSheetId="7" hidden="1">#REF!</definedName>
    <definedName name="XRefPaste62" hidden="1">#REF!</definedName>
    <definedName name="XRefPaste62Row" localSheetId="7" hidden="1">#REF!</definedName>
    <definedName name="XRefPaste62Row" hidden="1">#REF!</definedName>
    <definedName name="XRefPaste63" localSheetId="7" hidden="1">#REF!</definedName>
    <definedName name="XRefPaste63" hidden="1">#REF!</definedName>
    <definedName name="XRefPaste63Row" localSheetId="7" hidden="1">#REF!</definedName>
    <definedName name="XRefPaste63Row" hidden="1">#REF!</definedName>
    <definedName name="XRefPaste64Row" localSheetId="7" hidden="1">#REF!</definedName>
    <definedName name="XRefPaste64Row" hidden="1">#REF!</definedName>
    <definedName name="XRefPaste65Row" localSheetId="7"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0Row" hidden="1">#REF!</definedName>
    <definedName name="XRefPaste71" hidden="1">#REF!</definedName>
    <definedName name="XRefPaste71Row" localSheetId="7" hidden="1">#REF!</definedName>
    <definedName name="XRefPaste71Row" hidden="1">#REF!</definedName>
    <definedName name="XRefPaste72Row" localSheetId="7" hidden="1">#REF!</definedName>
    <definedName name="XRefPaste72Row" hidden="1">#REF!</definedName>
    <definedName name="XRefPaste73" localSheetId="7" hidden="1">#REF!</definedName>
    <definedName name="XRefPaste73" hidden="1">#REF!</definedName>
    <definedName name="XRefPaste73Row" localSheetId="7" hidden="1">#REF!</definedName>
    <definedName name="XRefPaste73Row" hidden="1">#REF!</definedName>
    <definedName name="XRefPaste74" localSheetId="7" hidden="1">#REF!</definedName>
    <definedName name="XRefPaste74" hidden="1">#REF!</definedName>
    <definedName name="XRefPaste74Row" localSheetId="7" hidden="1">#REF!</definedName>
    <definedName name="XRefPaste74Row" hidden="1">#REF!</definedName>
    <definedName name="XRefPaste75" localSheetId="7" hidden="1">#REF!</definedName>
    <definedName name="XRefPaste75" hidden="1">#REF!</definedName>
    <definedName name="XRefPaste75Row" localSheetId="7" hidden="1">#REF!</definedName>
    <definedName name="XRefPaste75Row" hidden="1">#REF!</definedName>
    <definedName name="XRefPaste76" localSheetId="7" hidden="1">#REF!</definedName>
    <definedName name="XRefPaste76" hidden="1">#REF!</definedName>
    <definedName name="XRefPaste76Row" localSheetId="7" hidden="1">#REF!</definedName>
    <definedName name="XRefPaste76Row" hidden="1">#REF!</definedName>
    <definedName name="XRefPaste77" hidden="1">#REF!</definedName>
    <definedName name="XRefPaste77Row" localSheetId="7" hidden="1">#REF!</definedName>
    <definedName name="XRefPaste77Row" hidden="1">#REF!</definedName>
    <definedName name="XRefPaste78Row" localSheetId="7" hidden="1">#REF!</definedName>
    <definedName name="XRefPaste78Row" hidden="1">#REF!</definedName>
    <definedName name="XRefPaste79Row" localSheetId="7" hidden="1">#REF!</definedName>
    <definedName name="XRefPaste79Row" hidden="1">#REF!</definedName>
    <definedName name="XRefPaste7Row" hidden="1">#REF!</definedName>
    <definedName name="XRefPaste80Row" hidden="1">#REF!</definedName>
    <definedName name="XRefPaste81Row" hidden="1">#REF!</definedName>
    <definedName name="XRefPaste82" hidden="1">#REF!</definedName>
    <definedName name="XRefPaste82Row" localSheetId="7" hidden="1">#REF!</definedName>
    <definedName name="XRefPaste82Row" hidden="1">#REF!</definedName>
    <definedName name="XRefPaste83Row" localSheetId="7" hidden="1">#REF!</definedName>
    <definedName name="XRefPaste83Row" hidden="1">#REF!</definedName>
    <definedName name="XRefPaste84" localSheetId="7" hidden="1">#REF!</definedName>
    <definedName name="XRefPaste84" hidden="1">#REF!</definedName>
    <definedName name="XRefPaste84Row" localSheetId="7" hidden="1">#REF!</definedName>
    <definedName name="XRefPaste84Row" hidden="1">#REF!</definedName>
    <definedName name="XRefPaste85" localSheetId="7" hidden="1">#REF!</definedName>
    <definedName name="XRefPaste85" hidden="1">#REF!</definedName>
    <definedName name="XRefPaste85Row" localSheetId="7" hidden="1">#REF!</definedName>
    <definedName name="XRefPaste85Row" hidden="1">#REF!</definedName>
    <definedName name="XRefPaste86Row" localSheetId="7" hidden="1">#REF!</definedName>
    <definedName name="XRefPaste86Row" hidden="1">#REF!</definedName>
    <definedName name="XRefPaste87" localSheetId="7" hidden="1">#REF!</definedName>
    <definedName name="XRefPaste87" hidden="1">#REF!</definedName>
    <definedName name="XRefPaste87Row" localSheetId="7" hidden="1">#REF!</definedName>
    <definedName name="XRefPaste87Row" hidden="1">#REF!</definedName>
    <definedName name="XRefPaste88" localSheetId="7" hidden="1">#REF!</definedName>
    <definedName name="XRefPaste88" hidden="1">#REF!</definedName>
    <definedName name="XRefPaste88Row" localSheetId="7" hidden="1">#REF!</definedName>
    <definedName name="XRefPaste88Row" hidden="1">#REF!</definedName>
    <definedName name="XRefPaste8Row" localSheetId="7" hidden="1">#REF!</definedName>
    <definedName name="XRefPaste8Row" hidden="1">#REF!</definedName>
    <definedName name="XRefPaste9Row" localSheetId="7" hidden="1">#REF!</definedName>
    <definedName name="XRefPaste9Row" hidden="1">#REF!</definedName>
    <definedName name="XRefPasteRangeCount" hidden="1">88</definedName>
    <definedName name="xRng_2a93db7560dc4ba898309f42b350f513">#REF!</definedName>
    <definedName name="xRng_2fe01f3eef2d43c1a33cda1433e8c2eb">#REF!</definedName>
    <definedName name="xRng_3cc0ea74287f4d1796cc515c0e51792f">#REF!</definedName>
    <definedName name="xRng_5ede7dbeff3b424ea0fbee9bc16b2bed">#REF!</definedName>
    <definedName name="xs" hidden="1">{#N/A,"PURCHM",FALSE,"Business Analysis";#N/A,"SPADD",FALSE,"Business Analysis"}</definedName>
    <definedName name="xsd" hidden="1">{"detail",#N/A,FALSE,"mfg";"summary",#N/A,FALSE,"mfg"}</definedName>
    <definedName name="xt" hidden="1">{#N/A,"PURADD",FALSE,"Business Analysis";#N/A,"PURSPP",FALSE,"Business Analysis";#N/A,"CTGIND",FALSE,"Business Analysis";#N/A,"PURCHM",FALSE,"Business Analysis";#N/A,"SPADD",FALSE,"Business Analysis";#N/A,"EPOXY",FALSE,"Business Analysis";#N/A,"PURPER",FALSE,"Business Analysis"}</definedName>
    <definedName name="xtabin">#REF!</definedName>
    <definedName name="xv" hidden="1">{"Commentary",#N/A,FALSE,"May"}</definedName>
    <definedName name="xx">#REF!</definedName>
    <definedName name="xxcxc" hidden="1">{#N/A,#N/A,FALSE,"Umsatz CH";#N/A,#N/A,FALSE,"ER CH";#N/A,#N/A,FALSE,"EA CH (2) ";#N/A,#N/A,FALSE,"EA CH";#N/A,#N/A,FALSE,"EA CH (3) ";#N/A,#N/A,FALSE,"EA CH (4)";#N/A,#N/A,FALSE,"KA CH";#N/A,#N/A,FALSE,"KA CH  (2)";#N/A,#N/A,FALSE,"KA CH  (3)";#N/A,#N/A,FALSE,"KA CH (4)"}</definedName>
    <definedName name="xxx.gb._Hm." hidden="1">{#N/A,#N/A,FALSE,"Umsatz HM";#N/A,#N/A,FALSE,"ER HM";#N/A,#N/A,FALSE,"EA HM  (2)";#N/A,#N/A,FALSE,"EA HM ";#N/A,#N/A,FALSE,"EA HM  (4)";#N/A,#N/A,FALSE,"EA HM  (3)";#N/A,#N/A,FALSE,"KA HM  (2)";#N/A,#N/A,FALSE,"KA HM";#N/A,#N/A,FALSE,"KA HM  (3)";#N/A,#N/A,FALSE,"KA HM (4)"}</definedName>
    <definedName name="xxx2" hidden="1">{"oct_res_comm",#N/A,FALSE,"VarToBud"}</definedName>
    <definedName name="xxx5x5">#REF!</definedName>
    <definedName name="xxxc" hidden="1">{"Koç Top dolar",#N/A,FALSE,"9511kar($)"}</definedName>
    <definedName name="xxxcx" hidden="1">{"Yansanayidolar",#N/A,FALSE,"9511kar($)"}</definedName>
    <definedName name="xxxx" hidden="1">{"detail",#N/A,FALSE,"mfg";"summary",#N/A,FALSE,"mfg"}</definedName>
    <definedName name="xxxxx" localSheetId="7" hidden="1">{#N/A,#N/A,TRUE,"OFP V03 Summary &amp; Split"}</definedName>
    <definedName name="xxxxx" hidden="1">{#N/A,#N/A,TRUE,"OFP V03 Summary &amp; Split"}</definedName>
    <definedName name="xxxxxxx"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xxxxxxxx">#REF!</definedName>
    <definedName name="xxxxxxxxxxxxxxxxxxxxxxxxxx" hidden="1">{"uno",#N/A,FALSE,"Dist total";"COMENTARIO",#N/A,FALSE,"Ficha CODICE"}</definedName>
    <definedName name="xyz">#REF!</definedName>
    <definedName name="xyza">#REF!</definedName>
    <definedName name="xyzab">#REF!</definedName>
    <definedName name="XZ" hidden="1">#REF!</definedName>
    <definedName name="xzxz" hidden="1">{#N/A,"PURCHM",FALSE,"Business Analysis";#N/A,"SPADD",FALSE,"Business Analysis"}</definedName>
    <definedName name="Y">#REF!</definedName>
    <definedName name="Y_1">#REF!</definedName>
    <definedName name="Y_2">#REF!</definedName>
    <definedName name="Y_3">#REF!</definedName>
    <definedName name="Y_4">#REF!</definedName>
    <definedName name="Yarımam." hidden="1">{"'Grafik Kontrol'!$A$1:$J$8"}</definedName>
    <definedName name="YAxisIncr" hidden="1">#REF!</definedName>
    <definedName name="YAxisMax" hidden="1">#REF!</definedName>
    <definedName name="YAxisMin" hidden="1">#REF!</definedName>
    <definedName name="YEAR" localSheetId="4">#REF!</definedName>
    <definedName name="YEAR">#REF!</definedName>
    <definedName name="Year_G">#REF!</definedName>
    <definedName name="Year_S1" localSheetId="4">#REF!</definedName>
    <definedName name="Year_S1">#REF!</definedName>
    <definedName name="Year_S1_G">#REF!</definedName>
    <definedName name="Year_S2" localSheetId="4">#REF!</definedName>
    <definedName name="Year_S2">#REF!</definedName>
    <definedName name="Year_S2_G">#REF!</definedName>
    <definedName name="Year_S3" localSheetId="4">#REF!</definedName>
    <definedName name="Year_S3">#REF!</definedName>
    <definedName name="Year_S3_G">#REF!</definedName>
    <definedName name="Year_S4" localSheetId="4">#REF!</definedName>
    <definedName name="Year_S4">#REF!</definedName>
    <definedName name="Year_S4_G">#REF!</definedName>
    <definedName name="Year_Slide">#REF!</definedName>
    <definedName name="Year0">#REF!</definedName>
    <definedName name="Yearend">#REF!</definedName>
    <definedName name="Yearn1">#REF!</definedName>
    <definedName name="Yearn2">#REF!</definedName>
    <definedName name="Years">#REF!</definedName>
    <definedName name="Years_a">#REF!</definedName>
    <definedName name="Years_b">#REF!</definedName>
    <definedName name="yeni" hidden="1">{"'Grafik Kontrol'!$A$1:$J$8"}</definedName>
    <definedName name="yeni2" hidden="1">{#N/A,#N/A,FALSE,"Aging Summary";#N/A,#N/A,FALSE,"Ratio Analysis";#N/A,#N/A,FALSE,"Test 120 Day Accts";#N/A,#N/A,FALSE,"Tickmarks"}</definedName>
    <definedName name="Yes">#REF!</definedName>
    <definedName name="Yesno">#REF!</definedName>
    <definedName name="yg" hidden="1">{"Polymers Details",#N/A,FALSE,"Current Yr";"Polymer Details",#N/A,FALSE,"Budget";"Polymer Details",#N/A,FALSE,"Prior Year"}</definedName>
    <definedName name="yh" hidden="1">{"Polymers Details",#N/A,FALSE,"Current Yr";"Polymer Details",#N/A,FALSE,"Budget";"Polymer Details",#N/A,FALSE,"Prior Year"}</definedName>
    <definedName name="yhn" hidden="1">{"detail",#N/A,FALSE,"mfg";"summary",#N/A,FALSE,"mfg"}</definedName>
    <definedName name="Yi">#REF!</definedName>
    <definedName name="ym" hidden="1">{#N/A,"PURCHM",FALSE,"Business Analysis";#N/A,"SPADD",FALSE,"Business Analysis"}</definedName>
    <definedName name="YN">#REF!</definedName>
    <definedName name="yp" hidden="1">{#N/A,"PURADD",FALSE,"Business Analysis";#N/A,"PURSPP",FALSE,"Business Analysis";#N/A,"CTGIND",FALSE,"Business Analysis";#N/A,"PURCHM",FALSE,"Business Analysis";#N/A,"SPADD",FALSE,"Business Analysis";#N/A,"EPOXY",FALSE,"Business Analysis";#N/A,"PURPER",FALSE,"Business Analysis"}</definedName>
    <definedName name="yq" hidden="1">{"QTR_ACT",#N/A,FALSE,"PROP_PBIT_DEV_Q3";"QTR_BUD",#N/A,FALSE,"PROP_PBIT_DEV_Q3";"YTD_BUD",#N/A,FALSE,"PROP_PBIT_DEV_Q3";"YTD_ACT",#N/A,FALSE,"PROP_PBIT_DEV_Q3";"FY95 SNAP3",#N/A,FALSE,"PROP_PBIT_DEV_Q3";"FY95_BUD",#N/A,FALSE,"PROP_PBIT_DEV_Q3";"FY96_BUD",#N/A,FALSE,"PROP_PBIT_DEV_Q3"}</definedName>
    <definedName name="yt" localSheetId="7" hidden="1">{#N/A,#N/A,TRUE,"OFP V03 Summary &amp; Split"}</definedName>
    <definedName name="yt" hidden="1">{#N/A,#N/A,TRUE,"OFP V03 Summary &amp; Split"}</definedName>
    <definedName name="yt8jih" hidden="1">{"uno",#N/A,FALSE,"Dist total";"COMENTARIO",#N/A,FALSE,"Ficha CODICE"}</definedName>
    <definedName name="YTD">#REF!</definedName>
    <definedName name="ytd_budget">!$D:$O</definedName>
    <definedName name="YTD_Ref">#REF!</definedName>
    <definedName name="ythf" hidden="1">{0,0,0,0}</definedName>
    <definedName name="ytre" hidden="1">{"overview",#N/A,FALSE,"summary";"net assets",#N/A,FALSE,"summary";"asset turnover",#N/A,FALSE,"summary";"orona",#N/A,FALSE,"summary"}</definedName>
    <definedName name="yu" hidden="1">{#N/A,"PURADD",FALSE,"Business Analysis";#N/A,"PURSPP",FALSE,"Business Analysis";#N/A,"CTGIND",FALSE,"Business Analysis";#N/A,"PURCHM",FALSE,"Business Analysis";#N/A,"SPADD",FALSE,"Business Analysis";#N/A,"EPOXY",FALSE,"Business Analysis";#N/A,"PURPER",FALSE,"Business Analysis"}</definedName>
    <definedName name="yui"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yuio" hidden="1">{"oct_res_comm",#N/A,FALSE,"VarToBud"}</definedName>
    <definedName name="yuop" hidden="1">{"OTHER",#N/A,FALSE,"CM"}</definedName>
    <definedName name="yv" hidden="1">{"sales growth",#N/A,FALSE,"summary";"oper income",#N/A,FALSE,"summary";"oros rank",#N/A,FALSE,"summary";"net assets",#N/A,FALSE,"summary";"asset turnover",#N/A,FALSE,"summary";"orona",#N/A,FALSE,"summary"}</definedName>
    <definedName name="yvy" hidden="1">{#N/A,#N/A,TRUE,"recap";"variable",#N/A,TRUE,"variable";"usages",#N/A,TRUE,"usages";"volume",#N/A,TRUE,"volume";"quantity",#N/A,TRUE,"quantity";"total cost",#N/A,TRUE,"cost";"purchase price",#N/A,TRUE,"purchase";"production",#N/A,TRUE,"prod";"saf. qual.",#N/A,TRUE,"safqual"}</definedName>
    <definedName name="yx" hidden="1">{"overview",#N/A,FALSE,"summary";"net assets",#N/A,FALSE,"summary";"asset turnover",#N/A,FALSE,"summary";"orona",#N/A,FALSE,"summary"}</definedName>
    <definedName name="yxcxycxy" hidden="1">{#N/A,#N/A,FALSE,"Umsatz 99";#N/A,#N/A,FALSE,"ER 99 "}</definedName>
    <definedName name="YY">#REF!</definedName>
    <definedName name="yy.7" hidden="1">{#N/A,#N/A,FALSE,"PMW Gruppe 00_99";#N/A,#N/A,FALSE,"PMW KG 00_99";#N/A,#N/A,FALSE,"PMW Inc. 00_99";#N/A,#N/A,FALSE,"PMW VTECH 00_99";#N/A,#N/A,FALSE,"PMW Thail. 00_99";#N/A,#N/A,FALSE,"PMW Canada 00_99";#N/A,#N/A,FALSE,"Währungsabw. 00_99"}</definedName>
    <definedName name="yyyy" hidden="1">{"'Grafik Kontrol'!$A$1:$J$8"}</definedName>
    <definedName name="yyyyyyyyyyyyyy" localSheetId="7" hidden="1">{#N/A,#N/A,TRUE,"OFP V03 Summary &amp; Split"}</definedName>
    <definedName name="yyyyyyyyyyyyyy" hidden="1">{#N/A,#N/A,TRUE,"OFP V03 Summary &amp; Split"}</definedName>
    <definedName name="z" hidden="1">#REF!</definedName>
    <definedName name="z.l" hidden="1">{#N/A,#N/A,FALSE,"KA CH  (2)"}</definedName>
    <definedName name="Z_6F67BBDF_94AE_460A_B90A_233D5FCF9F35_.wvu.FilterData" hidden="1">#REF!</definedName>
    <definedName name="Z_6F67BBDF_94AE_460A_B90A_233D5FCF9F35_.wvu.PrintArea" hidden="1">#REF!</definedName>
    <definedName name="Z_6F67BBDF_94AE_460A_B90A_233D5FCF9F35_.wvu.Rows" hidden="1">#REF!</definedName>
    <definedName name="Z_7A05E9C8_8F67_44B1_AE75_C382504F86BA_.wvu.Cols" hidden="1">#REF!,#REF!,#REF!,#REF!</definedName>
    <definedName name="Z_7A05E9C8_8F67_44B1_AE75_C382504F86BA_.wvu.PrintArea" hidden="1">#REF!</definedName>
    <definedName name="Z_7A05E9C8_8F67_44B1_AE75_C382504F86BA_.wvu.Rows" hidden="1">#REF!,#REF!,#REF!,#REF!,#REF!</definedName>
    <definedName name="Z_99BF6118_1B1B_45B8_B7BA_C35589EB3FF4_.wvu.PrintArea" hidden="1">#REF!</definedName>
    <definedName name="Z_9F49EFD0_B61E_11D4_B53D_00508B6D6371_.wvu.PrintArea" hidden="1">#REF!</definedName>
    <definedName name="Z_A7E0E974_6F10_4E0B_99D7_2ADAFE9605EA_.wvu.FilterData" hidden="1">#REF!</definedName>
    <definedName name="Z_A7E0E974_6F10_4E0B_99D7_2ADAFE9605EA_.wvu.PrintArea" hidden="1">#REF!</definedName>
    <definedName name="Z_CC33FC66_6A0B_11D5_B60C_00508B6D6371_.wvu.PrintArea" hidden="1">#REF!</definedName>
    <definedName name="Z_CC33FC66_6A0B_11D5_B60C_00508B6D6371_.wvu.Rows" hidden="1">#REF!</definedName>
    <definedName name="Z_DAFFF321_AEBC_11D6_8F81_0000B44363AC_.wvu.PrintArea" hidden="1">#REF!</definedName>
    <definedName name="Z_E7F0564E_5E37_456F_AE83_606CD2E00250_.wvu.PrintArea" hidden="1">#REF!</definedName>
    <definedName name="Z_E882445E_5FB6_4C30_8336_5811252D8A2F_.wvu.Cols" hidden="1">#REF!</definedName>
    <definedName name="Z_E882445E_5FB6_4C30_8336_5811252D8A2F_.wvu.PrintArea" hidden="1">#REF!</definedName>
    <definedName name="Z_E882445E_5FB6_4C30_8336_5811252D8A2F_.wvu.Rows" hidden="1">#REF!</definedName>
    <definedName name="Z_F719EBF0_9D9C_4868_BFD4_00A1431132BC_.wvu.Cols" hidden="1">#REF!,#REF!</definedName>
    <definedName name="Z_F719EBF0_9D9C_4868_BFD4_00A1431132BC_.wvu.PrintTitles" hidden="1">#REF!,#REF!</definedName>
    <definedName name="za" hidden="1">{"detail",#N/A,FALSE,"mfg";"summary",#N/A,FALSE,"mfg"}</definedName>
    <definedName name="zaCQW" hidden="1">{"turnover",#N/A,FALSE;"profits",#N/A,FALSE;"cash",#N/A,FALSE}</definedName>
    <definedName name="zaq" hidden="1">{#N/A,#N/A,FALSE,"Calc";#N/A,#N/A,FALSE,"Sensitivity";#N/A,#N/A,FALSE,"LT Earn.Dil.";#N/A,#N/A,FALSE,"Dil. AVP"}</definedName>
    <definedName name="zaz" hidden="1">{#N/A,"PURCHM",FALSE,"Business Analysis";#N/A,"SPADD",FALSE,"Business Analysis"}</definedName>
    <definedName name="zbt"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zefgqsdv" localSheetId="7" hidden="1">#REF!</definedName>
    <definedName name="zefgqsdv" hidden="1">#REF!</definedName>
    <definedName name="zer" hidden="1">{#N/A,#N/A,FALSE,"Calc";#N/A,#N/A,FALSE,"Sensitivity";#N/A,#N/A,FALSE,"LT Earn.Dil.";#N/A,#N/A,FALSE,"Dil. AVP"}</definedName>
    <definedName name="ZESTAW" hidden="1">{#N/A,#N/A,FALSE,"F-01";#N/A,#N/A,FALSE,"F-01";#N/A,#N/A,FALSE,"F-01"}</definedName>
    <definedName name="zezuje" hidden="1">{#N/A,#N/A,TRUE,"recap";"variable",#N/A,TRUE,"variable";"usages",#N/A,TRUE,"usages";"volume",#N/A,TRUE,"volume";"quantity",#N/A,TRUE,"quantity";"total cost",#N/A,TRUE,"cost";"purchase price",#N/A,TRUE,"purchase";"production",#N/A,TRUE,"prod";"saf. qual.",#N/A,TRUE,"safqual"}</definedName>
    <definedName name="zhu" hidden="1">{#N/A,#N/A,FALSE,"REPORT"}</definedName>
    <definedName name="zhutr" hidden="1">{#N/A,#N/A,FALSE,"REPORT"}</definedName>
    <definedName name="zioio" hidden="1">{#N/A,#N/A,FALSE,"Umsatz CH";#N/A,#N/A,FALSE,"ER CH";#N/A,#N/A,FALSE,"EA CH (2) ";#N/A,#N/A,FALSE,"EA CH";#N/A,#N/A,FALSE,"EA CH (3) ";#N/A,#N/A,FALSE,"EA CH (4)";#N/A,#N/A,FALSE,"KA CH";#N/A,#N/A,FALSE,"KA CH  (2)";#N/A,#N/A,FALSE,"KA CH  (3)";#N/A,#N/A,FALSE,"KA CH (4)"}</definedName>
    <definedName name="zirtzi" hidden="1">{#N/A,#N/A,TRUE,"recap";"variable",#N/A,TRUE,"variable";"usages",#N/A,TRUE,"usages";"volume",#N/A,TRUE,"volume";"quantity",#N/A,TRUE,"quantity";"total cost",#N/A,TRUE,"cost";"purchase price",#N/A,TRUE,"purchase";"production",#N/A,TRUE,"prod";"saf. qual.",#N/A,TRUE,"safqual"}</definedName>
    <definedName name="zjz" hidden="1">{#N/A,#N/A,TRUE,"recap";"variable",#N/A,TRUE,"variable";"usages",#N/A,TRUE,"usages";"volume",#N/A,TRUE,"volume";"quantity",#N/A,TRUE,"quantity";"total cost",#N/A,TRUE,"cost";"purchase price",#N/A,TRUE,"purchase";"production",#N/A,TRUE,"prod";"saf. qual.",#N/A,TRUE,"safqual"}</definedName>
    <definedName name="zjzj" hidden="1">{#N/A,#N/A,TRUE,"recap";"variable",#N/A,TRUE,"variable";"usages",#N/A,TRUE,"usages";"volume",#N/A,TRUE,"volume";"quantity",#N/A,TRUE,"quantity";"total cost",#N/A,TRUE,"cost";"purchase price",#N/A,TRUE,"purchase";"production",#N/A,TRUE,"prod";"saf. qual.",#N/A,TRUE,"safqual"}</definedName>
    <definedName name="zl" hidden="1">{#N/A,"PURCHM",FALSE,"Business Analysis";#N/A,"SPADD",FALSE,"Business Analysis"}</definedName>
    <definedName name="zöz" hidden="1">{#N/A,#N/A,TRUE,"recap";"variable",#N/A,TRUE,"variable";"usages",#N/A,TRUE,"usages";"volume",#N/A,TRUE,"volume";"quantity",#N/A,TRUE,"quantity";"total cost",#N/A,TRUE,"cost";"purchase price",#N/A,TRUE,"purchase";"production",#N/A,TRUE,"prod";"saf. qual.",#N/A,TRUE,"safqual"}</definedName>
    <definedName name="zözz" hidden="1">{#N/A,#N/A,TRUE,"recap";"variable",#N/A,TRUE,"variable";"usages",#N/A,TRUE,"usages";"volume",#N/A,TRUE,"volume";"quantity",#N/A,TRUE,"quantity";"total cost",#N/A,TRUE,"cost";"purchase price",#N/A,TRUE,"purchase";"production",#N/A,TRUE,"prod";"saf. qual.",#N/A,TRUE,"safqual"}</definedName>
    <definedName name="zr" hidden="1">#REF!</definedName>
    <definedName name="zs" hidden="1">40252.7112268519</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ueu" hidden="1">{#N/A,#N/A,TRUE,"recap";"variable",#N/A,TRUE,"variable";"usages",#N/A,TRUE,"usages";"volume",#N/A,TRUE,"volume";"quantity",#N/A,TRUE,"quantity";"total cost",#N/A,TRUE,"cost";"purchase price",#N/A,TRUE,"purchase";"production",#N/A,TRUE,"prod";"saf. qual.",#N/A,TRUE,"safqual"}</definedName>
    <definedName name="zuiltl" hidden="1">{#N/A,#N/A,TRUE,"recap";"variable",#N/A,TRUE,"variable";"usages",#N/A,TRUE,"usages";"volume",#N/A,TRUE,"volume";"quantity",#N/A,TRUE,"quantity";"total cost",#N/A,TRUE,"cost";"purchase price",#N/A,TRUE,"purchase";"production",#N/A,TRUE,"prod";"saf. qual.",#N/A,TRUE,"safqual"}</definedName>
    <definedName name="zuk" hidden="1">{#N/A,#N/A,TRUE,"recap";"variable",#N/A,TRUE,"variable";"usages",#N/A,TRUE,"usages";"volume",#N/A,TRUE,"volume";"quantity",#N/A,TRUE,"quantity";"total cost",#N/A,TRUE,"cost";"purchase price",#N/A,TRUE,"purchase";"production",#N/A,TRUE,"prod";"saf. qual.",#N/A,TRUE,"safqual"}</definedName>
    <definedName name="zxzx" hidden="1">{"oct_res_comm",#N/A,FALSE,"VarToBud"}</definedName>
    <definedName name="zy">#REF!</definedName>
    <definedName name="zz" hidden="1">{#N/A,#N/A,FALSE,"KA CH  (2)"}</definedName>
    <definedName name="ZZ_EVCOMOPTS" hidden="1">10</definedName>
    <definedName name="zza4pg" hidden="1">{#N/A,#N/A,FALSE,"REPORT"}</definedName>
    <definedName name="zzaxz" hidden="1">{"detail",#N/A,FALSE,"mfg";"summary",#N/A,FALSE,"mfg"}</definedName>
    <definedName name="zzee" hidden="1">{#N/A,#N/A,FALSE,"Pharm";#N/A,#N/A,FALSE,"WWCM"}</definedName>
    <definedName name="zzi.7"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zt" hidden="1">{#VALUE!,#N/A,FALSE,0}</definedName>
    <definedName name="zzz.com" hidden="1">{#N/A,#N/A,FALSE,"Title Page";#N/A,#N/A,FALSE,"Conclusions";#N/A,#N/A,FALSE,"Assum.";#N/A,#N/A,FALSE,"Sun  DCF-WC-Dep";#N/A,#N/A,FALSE,"MarketValue";#N/A,#N/A,FALSE,"BalSheet";#N/A,#N/A,FALSE,"WACC";#N/A,#N/A,FALSE,"PC+ Info.";#N/A,#N/A,FALSE,"PC+Info_2"}</definedName>
    <definedName name="ZZZZ" hidden="1">{#N/A,#N/A,FALSE,"Sheet2"}</definedName>
    <definedName name="zzzzz" hidden="1">{#N/A,#N/A,FALSE,"REPORT"}</definedName>
    <definedName name="ZZZZZZ" hidden="1">{"uno",#N/A,FALSE,"Dist total";"COMENTARIO",#N/A,FALSE,"Ficha CODICE"}</definedName>
    <definedName name="ZZZZZZZZ" hidden="1">{#N/A,#N/A,FALSE,"Aging Summary";#N/A,#N/A,FALSE,"Ratio Analysis";#N/A,#N/A,FALSE,"Test 120 Day Accts";#N/A,#N/A,FALSE,"Tickmarks"}</definedName>
    <definedName name="zzzzzzzzzzzzzzzzzzzzzzzzzz" hidden="1">{"ANAR",#N/A,FALSE,"Dist total";"MARGEN",#N/A,FALSE,"Dist total";"COMENTARIO",#N/A,FALSE,"Ficha CODICE";"CONSEJO",#N/A,FALSE,"Dist p0";"uno",#N/A,FALSE,"Dist total"}</definedName>
    <definedName name="альфа"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андрей"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аристон"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вар" hidden="1">{#N/A,#N/A,FALSE,"МТВ"}</definedName>
    <definedName name="вариант"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версия"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вор" hidden="1">{#N/A,#N/A,FALSE,"шарап -В";#N/A,#N/A,FALSE,"шарап-а";#N/A,#N/A,FALSE,"мунай сервис-2 -А";#N/A,#N/A,FALSE,"мунай сервис-2-В";#N/A,#N/A,FALSE,"мунай агро-2-А";#N/A,#N/A,FALSE,"мунай агро-2-в";#N/A,#N/A,FALSE,"металлинвест-в";#N/A,#N/A,FALSE,"металлинвест-а";#N/A,#N/A,FALSE,"мгдс-3-В";#N/A,#N/A,FALSE,"мгдс-3-А";#N/A,#N/A,FALSE,"мгдс-4-а";#N/A,#N/A,FALSE,"мгдс-4-в";#N/A,#N/A,FALSE,"ел ырысы-2-в";#N/A,#N/A,FALSE,"ел ырысы-2-а";#N/A,#N/A,FALSE,"ел ырысы в";#N/A,#N/A,FALSE,"ел ырысы а";#N/A,#N/A,FALSE,"мгдс-2-В";#N/A,#N/A,FALSE,"мгдс-2-А";#N/A,#N/A,FALSE,"аркон-2 -а";#N/A,#N/A,FALSE,"аркон-2 -в";#N/A,#N/A,FALSE,"газойл-4 А";#N/A,#N/A,FALSE,"газойл-4 В";#N/A,#N/A,FALSE,"шарайна -В";#N/A,#N/A,FALSE,"шарайна-А";#N/A,#N/A,FALSE,"томерис-В";#N/A,#N/A,FALSE,"томерис-А";#N/A,#N/A,FALSE,"хван и к-а";#N/A,#N/A,FALSE,"хван и к-В"}</definedName>
    <definedName name="гараж"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город"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дурак"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изменения"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Ир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ирин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Казтрансойл"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оригинал"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подготовк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расчет"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счет"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фиф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фонарь"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хах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цц"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うううう" hidden="1">#REF!</definedName>
    <definedName name="ก" hidden="1">{#N/A,#N/A,FALSE,"BBPREP"}</definedName>
    <definedName name="고" hidden="1">{#N/A,#N/A,FALSE,"REPORT"}</definedName>
    <definedName name="ㄶㅇ노ㅗㄶ호" hidden="1">{#N/A,#N/A,FALSE,"REPORT"}</definedName>
    <definedName name="미애" hidden="1">{#N/A,#N/A,FALSE,"REPORT"}</definedName>
    <definedName name="ㅂㅁ" hidden="1">{#N/A,"PURCHM",FALSE,"Business Analysis";#N/A,"SPADD",FALSE,"Business Analysis"}</definedName>
    <definedName name="이" hidden="1">{"vol data",#N/A,FALSE,"Datasheet";"vol graph",#N/A,FALSE,"Volume";"price data",#N/A,FALSE,"Datasheet";"price graph",#N/A,FALSE,"Price";"dp data",#N/A,FALSE,"Datasheet";"dp graph",#N/A,FALSE,"DirectProfit"}</definedName>
    <definedName name="在庫計画"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2" l="1"/>
  <c r="H46" i="13" l="1"/>
  <c r="E49" i="12" l="1"/>
  <c r="U47" i="3" l="1"/>
  <c r="V45" i="3"/>
  <c r="N47" i="3"/>
  <c r="U37" i="3"/>
  <c r="V35" i="3"/>
  <c r="W35" i="3"/>
  <c r="V23" i="3"/>
  <c r="W23" i="3"/>
  <c r="W12" i="3"/>
  <c r="U14" i="3"/>
  <c r="V12" i="3"/>
  <c r="T45" i="3" l="1"/>
  <c r="W45" i="3" s="1"/>
  <c r="T43" i="15" l="1"/>
  <c r="U10" i="15"/>
  <c r="U11" i="15"/>
  <c r="U12" i="15"/>
  <c r="U13" i="15"/>
  <c r="U14" i="15"/>
  <c r="U15" i="15"/>
  <c r="U16" i="15"/>
  <c r="U17" i="15"/>
  <c r="U18" i="15"/>
  <c r="U19" i="15"/>
  <c r="U20" i="15"/>
  <c r="U22" i="15"/>
  <c r="U23" i="15"/>
  <c r="U24" i="15"/>
  <c r="U25" i="15"/>
  <c r="U26" i="15"/>
  <c r="U27" i="15"/>
  <c r="U29" i="15"/>
  <c r="U32" i="15"/>
  <c r="U33" i="15"/>
  <c r="U34" i="15"/>
  <c r="U35" i="15"/>
  <c r="U36" i="15"/>
  <c r="U37" i="15"/>
  <c r="U38" i="15"/>
  <c r="U39" i="15"/>
  <c r="U40" i="15"/>
  <c r="U41" i="15"/>
  <c r="U47" i="15"/>
  <c r="U48" i="15"/>
  <c r="U51" i="15"/>
  <c r="U49" i="15"/>
  <c r="U50" i="15"/>
  <c r="U52" i="15"/>
  <c r="U53" i="15"/>
  <c r="U54" i="15"/>
  <c r="U55" i="15"/>
  <c r="U56" i="15"/>
  <c r="U57" i="15"/>
  <c r="U58" i="15"/>
  <c r="U62" i="15"/>
  <c r="U64" i="15"/>
  <c r="U65" i="15"/>
  <c r="U9" i="15"/>
  <c r="T10" i="15"/>
  <c r="T11" i="15"/>
  <c r="T12" i="15"/>
  <c r="T13" i="15"/>
  <c r="T14" i="15"/>
  <c r="T15" i="15"/>
  <c r="T16" i="15"/>
  <c r="T17" i="15"/>
  <c r="T18" i="15"/>
  <c r="T19" i="15"/>
  <c r="T20" i="15"/>
  <c r="T22" i="15"/>
  <c r="T23" i="15"/>
  <c r="T24" i="15"/>
  <c r="T25" i="15"/>
  <c r="T26" i="15"/>
  <c r="T27" i="15"/>
  <c r="T29" i="15"/>
  <c r="T32" i="15"/>
  <c r="T33" i="15"/>
  <c r="T34" i="15"/>
  <c r="T35" i="15"/>
  <c r="T36" i="15"/>
  <c r="T37" i="15"/>
  <c r="T38" i="15"/>
  <c r="T39" i="15"/>
  <c r="T40" i="15"/>
  <c r="T41" i="15"/>
  <c r="T47" i="15"/>
  <c r="T48" i="15"/>
  <c r="T51" i="15"/>
  <c r="T49" i="15"/>
  <c r="T50" i="15"/>
  <c r="T52" i="15"/>
  <c r="T53" i="15"/>
  <c r="T54" i="15"/>
  <c r="T55" i="15"/>
  <c r="T56" i="15"/>
  <c r="T57" i="15"/>
  <c r="T58" i="15"/>
  <c r="T60" i="15"/>
  <c r="T62" i="15"/>
  <c r="T64" i="15"/>
  <c r="T65" i="15"/>
  <c r="T9" i="15"/>
  <c r="W74" i="13"/>
  <c r="W75" i="13" s="1"/>
  <c r="W73" i="13"/>
  <c r="T74" i="13"/>
  <c r="T75" i="13" s="1"/>
  <c r="W60" i="13"/>
  <c r="W61" i="13"/>
  <c r="W62" i="13"/>
  <c r="W63" i="13"/>
  <c r="W65" i="13"/>
  <c r="W66" i="13"/>
  <c r="W67" i="13"/>
  <c r="W69" i="13"/>
  <c r="W59" i="13"/>
  <c r="W55" i="13"/>
  <c r="W45" i="13"/>
  <c r="W46" i="13"/>
  <c r="W47" i="13"/>
  <c r="W48" i="13"/>
  <c r="W49" i="13"/>
  <c r="W51" i="13"/>
  <c r="W52" i="13"/>
  <c r="W53" i="13"/>
  <c r="W54" i="13" s="1"/>
  <c r="W44" i="13"/>
  <c r="W40" i="13"/>
  <c r="W30" i="13"/>
  <c r="W31" i="13"/>
  <c r="W32" i="13"/>
  <c r="W34" i="13"/>
  <c r="W36" i="13"/>
  <c r="W37" i="13"/>
  <c r="W38" i="13"/>
  <c r="W29" i="13"/>
  <c r="U75" i="13" l="1"/>
  <c r="X73" i="13"/>
  <c r="U74" i="13"/>
  <c r="U73" i="13"/>
  <c r="W25" i="13"/>
  <c r="W10" i="13"/>
  <c r="W11" i="13"/>
  <c r="W12" i="13"/>
  <c r="W13" i="13"/>
  <c r="W14" i="13"/>
  <c r="W15" i="13"/>
  <c r="W16" i="13"/>
  <c r="W17" i="13"/>
  <c r="W18" i="13"/>
  <c r="W19" i="13"/>
  <c r="W21" i="13"/>
  <c r="W22" i="13"/>
  <c r="W23" i="13"/>
  <c r="W9" i="13"/>
  <c r="T28" i="12" l="1"/>
  <c r="T30" i="12"/>
  <c r="T34" i="12"/>
  <c r="T35" i="12"/>
  <c r="T36" i="12"/>
  <c r="T37" i="12"/>
  <c r="T38" i="12"/>
  <c r="T39" i="12"/>
  <c r="T40" i="12"/>
  <c r="T41" i="12"/>
  <c r="T42" i="12"/>
  <c r="T43" i="12"/>
  <c r="T44" i="12"/>
  <c r="T45" i="12"/>
  <c r="T46" i="12"/>
  <c r="T47" i="12"/>
  <c r="T48" i="12"/>
  <c r="T49" i="12"/>
  <c r="T51" i="12"/>
  <c r="T53" i="12"/>
  <c r="T55" i="12"/>
  <c r="T57" i="12"/>
  <c r="T59" i="12"/>
  <c r="T61" i="12"/>
  <c r="T63" i="12"/>
  <c r="T10" i="12"/>
  <c r="T11" i="12"/>
  <c r="T12" i="12"/>
  <c r="T13" i="12"/>
  <c r="T14" i="12"/>
  <c r="T15" i="12"/>
  <c r="T16" i="12"/>
  <c r="T17" i="12"/>
  <c r="T18" i="12"/>
  <c r="T19" i="12"/>
  <c r="T20" i="12"/>
  <c r="T21" i="12"/>
  <c r="T22" i="12"/>
  <c r="T23" i="12"/>
  <c r="T24" i="12"/>
  <c r="T25" i="12"/>
  <c r="T26" i="12"/>
  <c r="T9" i="12"/>
  <c r="R26" i="12"/>
  <c r="R51" i="12"/>
  <c r="R48" i="12"/>
  <c r="R47" i="12"/>
  <c r="R46" i="12"/>
  <c r="R45" i="12"/>
  <c r="R44" i="12"/>
  <c r="R43" i="12"/>
  <c r="R42" i="12"/>
  <c r="R41" i="12"/>
  <c r="R40" i="12"/>
  <c r="R39" i="12"/>
  <c r="R38" i="12"/>
  <c r="R37" i="12"/>
  <c r="R36" i="12"/>
  <c r="R35" i="12"/>
  <c r="R34" i="12"/>
  <c r="R24" i="12"/>
  <c r="R20" i="12"/>
  <c r="R19" i="12"/>
  <c r="R18" i="12"/>
  <c r="R17" i="12"/>
  <c r="R16" i="12"/>
  <c r="R15" i="12"/>
  <c r="R14" i="12"/>
  <c r="R13" i="12"/>
  <c r="R12" i="12"/>
  <c r="R11" i="12"/>
  <c r="R10" i="12"/>
  <c r="Q9" i="12" l="1"/>
  <c r="R9" i="12" l="1"/>
  <c r="U49" i="12" l="1"/>
  <c r="U48" i="12"/>
  <c r="U45" i="12"/>
  <c r="U44" i="12"/>
  <c r="U41" i="12"/>
  <c r="U40" i="12"/>
  <c r="U39" i="12"/>
  <c r="U38" i="12"/>
  <c r="U36" i="12"/>
  <c r="U26" i="12"/>
  <c r="U25" i="12"/>
  <c r="U24" i="12"/>
  <c r="U20" i="12"/>
  <c r="U17" i="12"/>
  <c r="U16" i="12"/>
  <c r="U15" i="12"/>
  <c r="U14" i="12"/>
  <c r="U13" i="12"/>
  <c r="U12" i="12"/>
  <c r="U11" i="12"/>
  <c r="M9" i="12" l="1"/>
  <c r="U10" i="12"/>
  <c r="M55" i="12"/>
  <c r="M22" i="12"/>
  <c r="M28" i="12" l="1"/>
  <c r="V11" i="3"/>
  <c r="M30" i="12" l="1"/>
  <c r="W10" i="3"/>
  <c r="W21" i="3"/>
  <c r="W22" i="3"/>
  <c r="W32" i="3"/>
  <c r="W33" i="3"/>
  <c r="W51" i="3"/>
  <c r="V9" i="3"/>
  <c r="V10" i="3"/>
  <c r="V16" i="3"/>
  <c r="V18" i="3"/>
  <c r="V19" i="3"/>
  <c r="V20" i="3"/>
  <c r="V21" i="3"/>
  <c r="V22" i="3"/>
  <c r="V25" i="3"/>
  <c r="V27" i="3"/>
  <c r="V29" i="3"/>
  <c r="V30" i="3"/>
  <c r="V31" i="3"/>
  <c r="V32" i="3"/>
  <c r="V33" i="3"/>
  <c r="V34" i="3"/>
  <c r="V41" i="3"/>
  <c r="V42" i="3"/>
  <c r="V43" i="3"/>
  <c r="V44" i="3"/>
  <c r="V49" i="3"/>
  <c r="V51" i="3"/>
  <c r="V52" i="3"/>
  <c r="V54" i="3"/>
  <c r="V7" i="3"/>
  <c r="W30" i="3"/>
  <c r="T44" i="3"/>
  <c r="T41" i="3"/>
  <c r="W19" i="3"/>
  <c r="T43" i="3"/>
  <c r="T42" i="3"/>
  <c r="Z8" i="2"/>
  <c r="Z10" i="2"/>
  <c r="Z12" i="2"/>
  <c r="Z13" i="2"/>
  <c r="Z14" i="2"/>
  <c r="Z15" i="2"/>
  <c r="Z17" i="2"/>
  <c r="Z19" i="2"/>
  <c r="Z20" i="2"/>
  <c r="Z22" i="2"/>
  <c r="Z24" i="2"/>
  <c r="Z25" i="2"/>
  <c r="Z27" i="2"/>
  <c r="Z28" i="2"/>
  <c r="Z30" i="2"/>
  <c r="Z32" i="2"/>
  <c r="Z34" i="2"/>
  <c r="Z7" i="2"/>
  <c r="V47" i="3" l="1"/>
  <c r="Q53" i="12"/>
  <c r="T47" i="3"/>
  <c r="V37" i="3"/>
  <c r="V14" i="3"/>
  <c r="T54" i="3"/>
  <c r="Q63" i="12" s="1"/>
  <c r="U53" i="12"/>
  <c r="Q55" i="12"/>
  <c r="U63" i="12" l="1"/>
  <c r="R63" i="12"/>
  <c r="U55" i="12"/>
  <c r="R55" i="12"/>
  <c r="W10" i="2" l="1"/>
  <c r="W17" i="2" l="1"/>
  <c r="W22" i="2" l="1"/>
  <c r="T16" i="3" s="1"/>
  <c r="T7" i="3"/>
  <c r="X17" i="2"/>
  <c r="T25" i="3" l="1"/>
  <c r="Q59" i="12" s="1"/>
  <c r="T14" i="3"/>
  <c r="Q57" i="12" s="1"/>
  <c r="W30" i="2"/>
  <c r="M73" i="13"/>
  <c r="M66" i="13"/>
  <c r="M62" i="13"/>
  <c r="M60" i="13"/>
  <c r="M59" i="13"/>
  <c r="M37" i="13"/>
  <c r="M33" i="13"/>
  <c r="M30" i="13"/>
  <c r="M25" i="13"/>
  <c r="M22" i="13"/>
  <c r="M18" i="13"/>
  <c r="M16" i="13"/>
  <c r="M15" i="13"/>
  <c r="M14" i="13"/>
  <c r="M13" i="13"/>
  <c r="M12" i="13"/>
  <c r="M11" i="13"/>
  <c r="M10" i="13"/>
  <c r="M9" i="13"/>
  <c r="U59" i="12" l="1"/>
  <c r="R59" i="12"/>
  <c r="R57" i="12"/>
  <c r="W34" i="2"/>
  <c r="P32" i="2"/>
  <c r="P25" i="2"/>
  <c r="P24" i="2"/>
  <c r="P15" i="2"/>
  <c r="P14" i="2"/>
  <c r="P13" i="2"/>
  <c r="P12" i="2"/>
  <c r="P8" i="2"/>
  <c r="P7" i="2"/>
  <c r="T27" i="3" l="1"/>
  <c r="W34" i="3"/>
  <c r="W29" i="3"/>
  <c r="W18" i="3"/>
  <c r="W9" i="3"/>
  <c r="T37" i="3" l="1"/>
  <c r="Q61" i="12" s="1"/>
  <c r="D50" i="15"/>
  <c r="E50" i="15"/>
  <c r="R61" i="12" l="1"/>
  <c r="W80" i="13"/>
  <c r="X80" i="13"/>
  <c r="X76" i="13"/>
  <c r="X78" i="13"/>
  <c r="X82" i="13"/>
  <c r="X84" i="13"/>
  <c r="W76" i="13"/>
  <c r="W78" i="13"/>
  <c r="W82" i="13"/>
  <c r="W84" i="13"/>
  <c r="W56" i="13"/>
  <c r="W41" i="13" l="1"/>
  <c r="W26" i="13"/>
  <c r="N24" i="12"/>
  <c r="N23" i="12"/>
  <c r="E9" i="12"/>
  <c r="U9" i="12" s="1"/>
  <c r="I9" i="12"/>
  <c r="N17" i="12"/>
  <c r="N46" i="12"/>
  <c r="N47" i="12"/>
  <c r="N49" i="12"/>
  <c r="N42" i="12"/>
  <c r="N43" i="12"/>
  <c r="N35" i="12"/>
  <c r="N37" i="12"/>
  <c r="N34" i="12"/>
  <c r="N19" i="12"/>
  <c r="N20" i="12"/>
  <c r="N21" i="12"/>
  <c r="N18" i="12"/>
  <c r="Q44" i="3"/>
  <c r="W44" i="3" s="1"/>
  <c r="Q43" i="3"/>
  <c r="W43" i="3" s="1"/>
  <c r="Q42" i="3"/>
  <c r="W42" i="3" s="1"/>
  <c r="N12" i="12" l="1"/>
  <c r="N26" i="12"/>
  <c r="N45" i="12"/>
  <c r="N48" i="12"/>
  <c r="N15" i="12"/>
  <c r="N16" i="12"/>
  <c r="N22" i="12"/>
  <c r="N36" i="12"/>
  <c r="N40" i="12"/>
  <c r="N41" i="12"/>
  <c r="N10" i="12"/>
  <c r="N11" i="12"/>
  <c r="N44" i="12"/>
  <c r="N13" i="12"/>
  <c r="N14" i="12"/>
  <c r="N9" i="12" l="1"/>
  <c r="I51" i="12"/>
  <c r="U51" i="12" s="1"/>
  <c r="H44" i="13"/>
  <c r="E23" i="12"/>
  <c r="E21" i="12"/>
  <c r="E19" i="12"/>
  <c r="H29" i="13"/>
  <c r="H31" i="13"/>
  <c r="L29" i="13"/>
  <c r="M29" i="13" s="1"/>
  <c r="L31" i="13"/>
  <c r="M31" i="13" s="1"/>
  <c r="N28" i="12" l="1"/>
  <c r="N30" i="12"/>
  <c r="I21" i="12"/>
  <c r="U21" i="12" s="1"/>
  <c r="H40" i="13" l="1"/>
  <c r="H33" i="13"/>
  <c r="G33" i="13"/>
  <c r="W33" i="13" s="1"/>
  <c r="E61" i="12" l="1"/>
  <c r="U61" i="12" s="1"/>
  <c r="V61" i="12" s="1"/>
  <c r="J61" i="12"/>
  <c r="J59" i="12"/>
  <c r="J55" i="12"/>
  <c r="I57" i="12"/>
  <c r="U57" i="12" s="1"/>
  <c r="J57" i="12"/>
  <c r="J63" i="12"/>
  <c r="J53" i="12"/>
  <c r="J51" i="12"/>
  <c r="I19" i="12"/>
  <c r="U19" i="12" s="1"/>
  <c r="V19" i="12" l="1"/>
  <c r="E30" i="12"/>
  <c r="K27" i="3" l="1"/>
  <c r="K37" i="3" s="1"/>
  <c r="O20" i="2"/>
  <c r="P20" i="2" l="1"/>
  <c r="L43" i="15"/>
  <c r="U43" i="15" s="1"/>
  <c r="L60" i="15"/>
  <c r="U60" i="15" s="1"/>
  <c r="J49" i="12" l="1"/>
  <c r="J48" i="12"/>
  <c r="J46" i="12"/>
  <c r="J45" i="12"/>
  <c r="J44" i="12"/>
  <c r="J43" i="12"/>
  <c r="J42" i="12"/>
  <c r="J41" i="12"/>
  <c r="J40" i="12"/>
  <c r="J39" i="12"/>
  <c r="J38" i="12"/>
  <c r="J37" i="12"/>
  <c r="J36" i="12"/>
  <c r="J47" i="12"/>
  <c r="I34" i="12"/>
  <c r="J34" i="12" s="1"/>
  <c r="I35" i="12"/>
  <c r="U35" i="12" s="1"/>
  <c r="E34" i="12"/>
  <c r="U34" i="12" s="1"/>
  <c r="E47" i="12"/>
  <c r="U47" i="12" s="1"/>
  <c r="E46" i="12"/>
  <c r="U46" i="12" s="1"/>
  <c r="E43" i="12"/>
  <c r="U43" i="12" s="1"/>
  <c r="E42" i="12"/>
  <c r="U42" i="12" s="1"/>
  <c r="E37" i="12"/>
  <c r="U37" i="12" s="1"/>
  <c r="J26" i="12"/>
  <c r="I22" i="12"/>
  <c r="J24" i="12"/>
  <c r="J23" i="12"/>
  <c r="J22" i="12" l="1"/>
  <c r="J35" i="12"/>
  <c r="O19" i="2"/>
  <c r="P19" i="2" s="1"/>
  <c r="K15" i="2"/>
  <c r="K25" i="2" l="1"/>
  <c r="K14" i="2"/>
  <c r="K13" i="2"/>
  <c r="K8" i="2"/>
  <c r="K7" i="2"/>
  <c r="K10" i="2" l="1"/>
  <c r="K17" i="2" s="1"/>
  <c r="K22" i="2" s="1"/>
  <c r="K30" i="2" l="1"/>
  <c r="K34" i="2" s="1"/>
  <c r="K16" i="3"/>
  <c r="K56" i="11"/>
  <c r="K47" i="11"/>
  <c r="K36" i="11"/>
  <c r="K38" i="11" s="1"/>
  <c r="K24" i="11"/>
  <c r="K16" i="11"/>
  <c r="L74" i="13"/>
  <c r="L75" i="13" l="1"/>
  <c r="M75" i="13" s="1"/>
  <c r="M74" i="13"/>
  <c r="K26" i="11"/>
  <c r="K58" i="11"/>
  <c r="K60" i="11" s="1"/>
  <c r="L61" i="13"/>
  <c r="L47" i="13"/>
  <c r="L32" i="13"/>
  <c r="L17" i="13"/>
  <c r="J20" i="12"/>
  <c r="I18" i="12"/>
  <c r="U18" i="12" s="1"/>
  <c r="J17" i="12"/>
  <c r="J16" i="12"/>
  <c r="J15" i="12"/>
  <c r="J14" i="12"/>
  <c r="J13" i="12"/>
  <c r="J12" i="12"/>
  <c r="J11" i="12"/>
  <c r="J10" i="12"/>
  <c r="J9" i="12"/>
  <c r="L26" i="13" l="1"/>
  <c r="M17" i="13"/>
  <c r="M32" i="13"/>
  <c r="L56" i="13"/>
  <c r="L63" i="13"/>
  <c r="L65" i="13" s="1"/>
  <c r="M61" i="13"/>
  <c r="L41" i="13"/>
  <c r="J18" i="12"/>
  <c r="I28" i="12"/>
  <c r="L19" i="13"/>
  <c r="N54" i="3"/>
  <c r="O10" i="2"/>
  <c r="L67" i="13" l="1"/>
  <c r="M65" i="13"/>
  <c r="L51" i="13"/>
  <c r="L53" i="13" s="1"/>
  <c r="L36" i="13"/>
  <c r="M34" i="13"/>
  <c r="L21" i="13"/>
  <c r="M19" i="13"/>
  <c r="O17" i="2"/>
  <c r="N7" i="3" s="1"/>
  <c r="N14" i="3" s="1"/>
  <c r="P10" i="2"/>
  <c r="J28" i="12"/>
  <c r="I30" i="12"/>
  <c r="V48" i="12"/>
  <c r="V47" i="12"/>
  <c r="V46" i="12"/>
  <c r="V45" i="12"/>
  <c r="V44" i="12"/>
  <c r="V43" i="12"/>
  <c r="V42" i="12"/>
  <c r="V41" i="12"/>
  <c r="V40" i="12"/>
  <c r="V37" i="12"/>
  <c r="V36" i="12"/>
  <c r="V35" i="12"/>
  <c r="V34" i="12"/>
  <c r="V21" i="12"/>
  <c r="V49" i="12"/>
  <c r="V24" i="12"/>
  <c r="V20" i="12"/>
  <c r="L23" i="13" l="1"/>
  <c r="M21" i="13"/>
  <c r="L38" i="13"/>
  <c r="M36" i="13"/>
  <c r="L69" i="13"/>
  <c r="M69" i="13" s="1"/>
  <c r="M67" i="13"/>
  <c r="O22" i="2"/>
  <c r="P17" i="2"/>
  <c r="W24" i="13"/>
  <c r="J30" i="12"/>
  <c r="V26" i="12"/>
  <c r="K7" i="3"/>
  <c r="L32" i="2"/>
  <c r="L25" i="2"/>
  <c r="L24" i="2"/>
  <c r="L20" i="2"/>
  <c r="L19" i="2"/>
  <c r="L15" i="2"/>
  <c r="L14" i="2"/>
  <c r="L13" i="2"/>
  <c r="L12" i="2"/>
  <c r="L34" i="2"/>
  <c r="L30" i="2"/>
  <c r="L22" i="2"/>
  <c r="L17" i="2"/>
  <c r="L10" i="2"/>
  <c r="L8" i="2"/>
  <c r="L7" i="2"/>
  <c r="L54" i="13" l="1"/>
  <c r="L39" i="13"/>
  <c r="M38" i="13"/>
  <c r="L24" i="13"/>
  <c r="M23" i="13"/>
  <c r="P22" i="2"/>
  <c r="O30" i="2"/>
  <c r="N16" i="3"/>
  <c r="N25" i="3" s="1"/>
  <c r="K14" i="3"/>
  <c r="V18" i="12"/>
  <c r="V17" i="12"/>
  <c r="V16" i="12"/>
  <c r="V15" i="12"/>
  <c r="V14" i="12"/>
  <c r="V13" i="12"/>
  <c r="V12" i="12"/>
  <c r="V11" i="12"/>
  <c r="V10" i="12"/>
  <c r="J58" i="11"/>
  <c r="J38" i="11"/>
  <c r="O34" i="2" l="1"/>
  <c r="P30" i="2"/>
  <c r="V9" i="12"/>
  <c r="J60" i="11"/>
  <c r="H74" i="13"/>
  <c r="N27" i="3" l="1"/>
  <c r="N37" i="3" s="1"/>
  <c r="P34" i="2"/>
  <c r="H75" i="13"/>
  <c r="H69" i="13"/>
  <c r="H61" i="13"/>
  <c r="H51" i="13"/>
  <c r="H47" i="13"/>
  <c r="I69" i="13"/>
  <c r="I10" i="13"/>
  <c r="I11" i="13"/>
  <c r="I12" i="13"/>
  <c r="I13" i="13"/>
  <c r="I14" i="13"/>
  <c r="I15" i="13"/>
  <c r="I16" i="13"/>
  <c r="I17" i="13"/>
  <c r="I18" i="13"/>
  <c r="I19" i="13"/>
  <c r="I21" i="13"/>
  <c r="I22" i="13"/>
  <c r="I23" i="13"/>
  <c r="I25" i="13"/>
  <c r="I29" i="13"/>
  <c r="I30" i="13"/>
  <c r="I31" i="13"/>
  <c r="I32" i="13"/>
  <c r="I33" i="13"/>
  <c r="I34" i="13"/>
  <c r="I36" i="13"/>
  <c r="I37" i="13"/>
  <c r="I38" i="13"/>
  <c r="I44" i="13"/>
  <c r="I45" i="13"/>
  <c r="I46" i="13"/>
  <c r="I48" i="13"/>
  <c r="I49" i="13"/>
  <c r="I52" i="13"/>
  <c r="I55" i="13"/>
  <c r="I59" i="13"/>
  <c r="I60" i="13"/>
  <c r="I62" i="13"/>
  <c r="I66" i="13"/>
  <c r="I67" i="13"/>
  <c r="I73" i="13"/>
  <c r="I74" i="13"/>
  <c r="I75" i="13"/>
  <c r="I9" i="13"/>
  <c r="I51" i="13" l="1"/>
  <c r="H63" i="13"/>
  <c r="I47" i="13"/>
  <c r="I61" i="13"/>
  <c r="H65" i="13" l="1"/>
  <c r="I53" i="13"/>
  <c r="R36" i="11"/>
  <c r="R38" i="11" s="1"/>
  <c r="R56" i="11"/>
  <c r="R47" i="11"/>
  <c r="R16" i="11"/>
  <c r="R26" i="11" s="1"/>
  <c r="I65" i="13" l="1"/>
  <c r="R58" i="11"/>
  <c r="R60" i="11" s="1"/>
  <c r="N51" i="12" l="1"/>
  <c r="N38" i="12" l="1"/>
  <c r="N39" i="12"/>
  <c r="V38" i="12" l="1"/>
  <c r="V39" i="12"/>
  <c r="V51" i="12"/>
  <c r="P74" i="13" l="1"/>
  <c r="X74" i="13" s="1"/>
  <c r="Q73" i="13"/>
  <c r="W31" i="3"/>
  <c r="Y73" i="13" l="1"/>
  <c r="P75" i="13"/>
  <c r="X75" i="13" s="1"/>
  <c r="Q74" i="13"/>
  <c r="Y74" i="13" l="1"/>
  <c r="Q75" i="13"/>
  <c r="Y75" i="13" l="1"/>
  <c r="W20" i="3" l="1"/>
  <c r="Q41" i="3" l="1"/>
  <c r="W41" i="3" s="1"/>
  <c r="W47" i="3" s="1"/>
  <c r="Q47" i="3" l="1"/>
  <c r="W11" i="3" l="1"/>
  <c r="AA32" i="2" l="1"/>
  <c r="AA28" i="2"/>
  <c r="AA27" i="2"/>
  <c r="AA25" i="2"/>
  <c r="AA24" i="2"/>
  <c r="AA19" i="2"/>
  <c r="AA15" i="2"/>
  <c r="AA14" i="2"/>
  <c r="AA13" i="2"/>
  <c r="AA12" i="2"/>
  <c r="AA8" i="2"/>
  <c r="AA7" i="2"/>
  <c r="T15" i="2" l="1"/>
  <c r="T24" i="2"/>
  <c r="T25" i="2"/>
  <c r="T7" i="2"/>
  <c r="S10" i="2"/>
  <c r="AA10" i="2" s="1"/>
  <c r="T32" i="2"/>
  <c r="T8" i="2"/>
  <c r="T14" i="2"/>
  <c r="T19" i="2"/>
  <c r="T12" i="2"/>
  <c r="T13" i="2"/>
  <c r="N53" i="12"/>
  <c r="V53" i="12"/>
  <c r="AB12" i="2" l="1"/>
  <c r="AB19" i="2"/>
  <c r="T10" i="2"/>
  <c r="S17" i="2"/>
  <c r="AA17" i="2" s="1"/>
  <c r="AB25" i="2"/>
  <c r="AB14" i="2"/>
  <c r="AB8" i="2"/>
  <c r="AB13" i="2"/>
  <c r="AB7" i="2"/>
  <c r="N55" i="12"/>
  <c r="AB15" i="2"/>
  <c r="AB24" i="2"/>
  <c r="AB32" i="2"/>
  <c r="V55" i="12" l="1"/>
  <c r="Q7" i="3"/>
  <c r="W7" i="3" s="1"/>
  <c r="W14" i="3" s="1"/>
  <c r="T17" i="2"/>
  <c r="S22" i="2"/>
  <c r="AA22" i="2" s="1"/>
  <c r="AB10" i="2"/>
  <c r="Q14" i="3" l="1"/>
  <c r="AB17" i="2"/>
  <c r="S30" i="2"/>
  <c r="AA30" i="2" s="1"/>
  <c r="Q16" i="3"/>
  <c r="W16" i="3" s="1"/>
  <c r="Q25" i="3" l="1"/>
  <c r="W25" i="3" s="1"/>
  <c r="S34" i="2"/>
  <c r="AA34" i="2" s="1"/>
  <c r="T30" i="2"/>
  <c r="N57" i="12" l="1"/>
  <c r="V57" i="12"/>
  <c r="T34" i="2"/>
  <c r="Q27" i="3"/>
  <c r="W27" i="3" s="1"/>
  <c r="W37" i="3" s="1"/>
  <c r="V59" i="12"/>
  <c r="AB30" i="2"/>
  <c r="AB34" i="2" l="1"/>
  <c r="Q37" i="3"/>
  <c r="AA20" i="2" l="1"/>
  <c r="T20" i="2" l="1"/>
  <c r="AB20" i="2" l="1"/>
  <c r="W52" i="3" l="1"/>
  <c r="W49" i="3" l="1"/>
  <c r="W54" i="3"/>
  <c r="Q31" i="13" l="1"/>
  <c r="Q66" i="13"/>
  <c r="Q29" i="13"/>
  <c r="Q59" i="13"/>
  <c r="Q33" i="13"/>
  <c r="Q16" i="13"/>
  <c r="Q37" i="13"/>
  <c r="Q69" i="13"/>
  <c r="Q30" i="13"/>
  <c r="Q32" i="13" l="1"/>
  <c r="Q19" i="13"/>
  <c r="P21" i="13"/>
  <c r="Q15" i="13"/>
  <c r="Q10" i="13"/>
  <c r="Q14" i="13"/>
  <c r="Q9" i="13"/>
  <c r="Q18" i="13"/>
  <c r="Q17" i="13"/>
  <c r="Q22" i="13"/>
  <c r="Q13" i="13"/>
  <c r="Q11" i="13"/>
  <c r="Q12" i="13"/>
  <c r="P36" i="13" l="1"/>
  <c r="Q34" i="13"/>
  <c r="Q21" i="13"/>
  <c r="Q36" i="13" l="1"/>
  <c r="P51" i="13" l="1"/>
  <c r="Q62" i="13" l="1"/>
  <c r="Q60" i="13" l="1"/>
  <c r="Q61" i="13" l="1"/>
  <c r="P65" i="13" l="1"/>
  <c r="Q65" i="13" l="1"/>
  <c r="Q67" i="13"/>
  <c r="R23" i="12" l="1"/>
  <c r="Q22" i="12"/>
  <c r="U23" i="12"/>
  <c r="V23" i="12" l="1"/>
  <c r="R22" i="12"/>
  <c r="Q28" i="12"/>
  <c r="U22" i="12"/>
  <c r="V22" i="12" l="1"/>
  <c r="Q30" i="12"/>
  <c r="R28" i="12"/>
  <c r="U28" i="12"/>
  <c r="V28" i="12" l="1"/>
  <c r="R30" i="12"/>
  <c r="U30" i="12"/>
  <c r="V30" i="12" l="1"/>
  <c r="X62" i="13" l="1"/>
  <c r="X59" i="13"/>
  <c r="X55" i="13"/>
  <c r="X48" i="13"/>
  <c r="X46" i="13"/>
  <c r="X45" i="13"/>
  <c r="X44" i="13"/>
  <c r="X40" i="13"/>
  <c r="X37" i="13"/>
  <c r="X33" i="13"/>
  <c r="X31" i="13"/>
  <c r="X30" i="13"/>
  <c r="X29" i="13"/>
  <c r="X25" i="13"/>
  <c r="X23" i="13"/>
  <c r="X22" i="13"/>
  <c r="X18" i="13"/>
  <c r="X17" i="13"/>
  <c r="X16" i="13"/>
  <c r="X15" i="13"/>
  <c r="X14" i="13"/>
  <c r="X13" i="13"/>
  <c r="X12" i="13"/>
  <c r="X11" i="13"/>
  <c r="Y11" i="13" s="1"/>
  <c r="X10" i="13"/>
  <c r="Y10" i="13" s="1"/>
  <c r="X9" i="13"/>
  <c r="Y9" i="13" s="1"/>
  <c r="Y30" i="13" l="1"/>
  <c r="Y46" i="13"/>
  <c r="Y14" i="13"/>
  <c r="Y59" i="13"/>
  <c r="Y13" i="13"/>
  <c r="Y18" i="13"/>
  <c r="Y25" i="13"/>
  <c r="X26" i="13"/>
  <c r="Y31" i="13"/>
  <c r="X69" i="13"/>
  <c r="T21" i="13"/>
  <c r="X21" i="13" s="1"/>
  <c r="Y21" i="13" s="1"/>
  <c r="X19" i="13"/>
  <c r="Y17" i="13"/>
  <c r="Y48" i="13"/>
  <c r="Y15" i="13"/>
  <c r="Y44" i="13"/>
  <c r="X60" i="13"/>
  <c r="Y12" i="13"/>
  <c r="Y33" i="13"/>
  <c r="X52" i="13"/>
  <c r="Y16" i="13"/>
  <c r="Y22" i="13"/>
  <c r="Y29" i="13"/>
  <c r="Y45" i="13"/>
  <c r="Y62" i="13"/>
  <c r="X24" i="13"/>
  <c r="Y23" i="13"/>
  <c r="Y37" i="13"/>
  <c r="Y55" i="13"/>
  <c r="X66" i="13"/>
  <c r="Y66" i="13" s="1"/>
  <c r="Y40" i="13"/>
  <c r="Y52" i="13" l="1"/>
  <c r="Y19" i="13"/>
  <c r="Y60" i="13"/>
  <c r="X61" i="13" l="1"/>
  <c r="Y61" i="13" s="1"/>
  <c r="X47" i="13"/>
  <c r="Y47" i="13" s="1"/>
  <c r="U21" i="13"/>
  <c r="X32" i="13" l="1"/>
  <c r="T51" i="13"/>
  <c r="X51" i="13" s="1"/>
  <c r="X49" i="13"/>
  <c r="Y49" i="13" s="1"/>
  <c r="U36" i="13"/>
  <c r="T65" i="13"/>
  <c r="X65" i="13" s="1"/>
  <c r="X63" i="13"/>
  <c r="X67" i="13"/>
  <c r="X53" i="13"/>
  <c r="Y53" i="13" s="1"/>
  <c r="U51" i="13"/>
  <c r="T36" i="13" l="1"/>
  <c r="X36" i="13" s="1"/>
  <c r="X34" i="13"/>
  <c r="Y32" i="13"/>
  <c r="Y51" i="13"/>
  <c r="Y65" i="13"/>
  <c r="U65" i="13"/>
  <c r="X38" i="13" l="1"/>
  <c r="Y36" i="13"/>
  <c r="Y34" i="13"/>
</calcChain>
</file>

<file path=xl/sharedStrings.xml><?xml version="1.0" encoding="utf-8"?>
<sst xmlns="http://schemas.openxmlformats.org/spreadsheetml/2006/main" count="542" uniqueCount="253">
  <si>
    <t>INDEX (please click on one of the links below to open the according sheet)</t>
  </si>
  <si>
    <t xml:space="preserve">  </t>
  </si>
  <si>
    <t>Consolidated Income Statement</t>
  </si>
  <si>
    <t>Adjustments</t>
  </si>
  <si>
    <t>Group Overview</t>
  </si>
  <si>
    <t>Operating Segment</t>
  </si>
  <si>
    <t>Additional Operating Data</t>
  </si>
  <si>
    <t>Consolidated Statement of Financial Position</t>
  </si>
  <si>
    <t>Back to index</t>
  </si>
  <si>
    <t>CONSOLIDATED INCOME STATEMENT</t>
  </si>
  <si>
    <t>FOR THE YEAR ENDED 31 DECEMBER / QUARTER ENDED</t>
  </si>
  <si>
    <t>Q1 2023</t>
  </si>
  <si>
    <t>Q1 2024</t>
  </si>
  <si>
    <t>% yoy</t>
  </si>
  <si>
    <t>Q2 2023</t>
  </si>
  <si>
    <t>Q3 2023</t>
  </si>
  <si>
    <t>Q4 2023</t>
  </si>
  <si>
    <t>YTD 2024</t>
  </si>
  <si>
    <t>IN MILLION EUR</t>
  </si>
  <si>
    <t>Revenue</t>
  </si>
  <si>
    <t>Other operating income</t>
  </si>
  <si>
    <t>-</t>
  </si>
  <si>
    <t>Total operating income</t>
  </si>
  <si>
    <t>Material costs</t>
  </si>
  <si>
    <t>Services and other goods</t>
  </si>
  <si>
    <t>Payroll costs</t>
  </si>
  <si>
    <t>Other operating expenses</t>
  </si>
  <si>
    <t>EBITDA</t>
  </si>
  <si>
    <t>Depreciation, amortization and impairment</t>
  </si>
  <si>
    <t>Of which depreciation &amp; impairment related to leases</t>
  </si>
  <si>
    <t>Result from operating activities (EBIT)</t>
  </si>
  <si>
    <t>Financial income</t>
  </si>
  <si>
    <t>Financial costs</t>
  </si>
  <si>
    <t>Remeasurement of assets held for sale at fair value less costs to sell</t>
  </si>
  <si>
    <t>Share of results of associates and joint ventures</t>
  </si>
  <si>
    <t>Result before tax</t>
  </si>
  <si>
    <t>Income tax expense</t>
  </si>
  <si>
    <t>Result for the period</t>
  </si>
  <si>
    <t>ADJUSTMENTS</t>
  </si>
  <si>
    <t>Reported EBITDA</t>
  </si>
  <si>
    <t>Provision related to overcompensation</t>
  </si>
  <si>
    <t>Adjusted EBITDA</t>
  </si>
  <si>
    <t>Reported EBIT</t>
  </si>
  <si>
    <t>Impairment on goodwill</t>
  </si>
  <si>
    <t>Non-cash impact of purchase price allocation (PPA)</t>
  </si>
  <si>
    <t>Adjusted result from operating activities (EBIT)</t>
  </si>
  <si>
    <t>Result (EAT, earnings after taxes) of the period</t>
  </si>
  <si>
    <t>Adjusted result of the period</t>
  </si>
  <si>
    <t>Non-recurring operating expenses</t>
  </si>
  <si>
    <t>Depreciation, amortization and impairment (PPA)</t>
  </si>
  <si>
    <t>Total non-recurring operating expenses</t>
  </si>
  <si>
    <t>Operating free cash flow</t>
  </si>
  <si>
    <t>Deposits received from third parties</t>
  </si>
  <si>
    <t>Collected proceeds due to clients</t>
  </si>
  <si>
    <t>Adjusted operating free cash flow</t>
  </si>
  <si>
    <t>GROUP OVERVIEW</t>
  </si>
  <si>
    <t>Transactional mail</t>
  </si>
  <si>
    <t>Advertising mail</t>
  </si>
  <si>
    <t>Press</t>
  </si>
  <si>
    <t>Parcels Belgium</t>
  </si>
  <si>
    <t>Proximity and convenience retail network</t>
  </si>
  <si>
    <t>Value added services</t>
  </si>
  <si>
    <t xml:space="preserve">Other </t>
  </si>
  <si>
    <t>Other</t>
  </si>
  <si>
    <t>Corporate operating income</t>
  </si>
  <si>
    <t>Total adjusted operating income</t>
  </si>
  <si>
    <t>Operating expenses</t>
  </si>
  <si>
    <t>SG&amp;A</t>
  </si>
  <si>
    <t>Rent and rental costs</t>
  </si>
  <si>
    <t>Maintenance and repairs</t>
  </si>
  <si>
    <t>Energy delivery</t>
  </si>
  <si>
    <t>Other goods</t>
  </si>
  <si>
    <t>Postal and telecom costs</t>
  </si>
  <si>
    <t>Insurance costs</t>
  </si>
  <si>
    <t>Transport costs</t>
  </si>
  <si>
    <t>Publicity and advertising</t>
  </si>
  <si>
    <t>Consultancy</t>
  </si>
  <si>
    <t>Interim employees</t>
  </si>
  <si>
    <t>Third party remuneration, fees</t>
  </si>
  <si>
    <t>Other services</t>
  </si>
  <si>
    <t>Total adjusted operating expenses</t>
  </si>
  <si>
    <t>Adjusting operating expenses</t>
  </si>
  <si>
    <t>Total operating expenses</t>
  </si>
  <si>
    <t>Adjusted result for the period</t>
  </si>
  <si>
    <t>Intersegment operating income &amp; other</t>
  </si>
  <si>
    <t>Adjusted EBIT</t>
  </si>
  <si>
    <t>Corporate</t>
  </si>
  <si>
    <t>External operating income</t>
  </si>
  <si>
    <t>Intersegment operating income</t>
  </si>
  <si>
    <t>Conso</t>
  </si>
  <si>
    <t>Elimination Intersegment operating income</t>
  </si>
  <si>
    <t>Elimination Intersegment Operating expenses</t>
  </si>
  <si>
    <t>Elimination Intersegment depreciation, amortization</t>
  </si>
  <si>
    <t>ADDITIONAL OPERATING DATA</t>
  </si>
  <si>
    <t>FY 2022</t>
  </si>
  <si>
    <t>FY 2023</t>
  </si>
  <si>
    <t>Underlying change in Domestic mail volumes (%)</t>
  </si>
  <si>
    <t>Underlying change in Transactional mail volumes (%)</t>
  </si>
  <si>
    <t>Underlying change in Advertising mail volumes (%)</t>
  </si>
  <si>
    <t>Underlying change in Press volumes (%)</t>
  </si>
  <si>
    <t>Change in Parcels volumes (%)</t>
  </si>
  <si>
    <t>-7.5%</t>
  </si>
  <si>
    <t>+6.3%</t>
  </si>
  <si>
    <t>+2.9%</t>
  </si>
  <si>
    <t>+9.1%</t>
  </si>
  <si>
    <t>+7.8%</t>
  </si>
  <si>
    <t>+5,5%</t>
  </si>
  <si>
    <t>+3.4%</t>
  </si>
  <si>
    <t>Number of Post Offices</t>
  </si>
  <si>
    <t>Number of Post Points</t>
  </si>
  <si>
    <t>Number of Parcel Points</t>
  </si>
  <si>
    <t>Number of FTEs (average)</t>
  </si>
  <si>
    <t>Number of FTEs and interims (average)</t>
  </si>
  <si>
    <t>CONSOLIDATED STATEMENT OF FINANCIAL POSITION</t>
  </si>
  <si>
    <t>Assets</t>
  </si>
  <si>
    <t>Non-current assets</t>
  </si>
  <si>
    <t>Property, plant and equipment</t>
  </si>
  <si>
    <t>Intangible assets</t>
  </si>
  <si>
    <t>Shares in equity</t>
  </si>
  <si>
    <t>Investments in associates and joint ventures</t>
  </si>
  <si>
    <t>Investment properties</t>
  </si>
  <si>
    <t>Deferred tax assets</t>
  </si>
  <si>
    <t>Trade and other receivables</t>
  </si>
  <si>
    <t>Current assets</t>
  </si>
  <si>
    <t>Investment securities</t>
  </si>
  <si>
    <t>Inventories</t>
  </si>
  <si>
    <t>Income tax receivable</t>
  </si>
  <si>
    <t>Derivative instruments</t>
  </si>
  <si>
    <t>Cash and cash equivalents</t>
  </si>
  <si>
    <t>Assets held for sale</t>
  </si>
  <si>
    <t>Total assets</t>
  </si>
  <si>
    <t>Equity and liabilities</t>
  </si>
  <si>
    <t>Equity</t>
  </si>
  <si>
    <t>Issued capital</t>
  </si>
  <si>
    <t>Treasury shares</t>
  </si>
  <si>
    <t>Reserves</t>
  </si>
  <si>
    <t>Foreign currency translation</t>
  </si>
  <si>
    <t>Retained earnings</t>
  </si>
  <si>
    <t>Reserves of non-financial assets held for sale</t>
  </si>
  <si>
    <t>Equity attributable to equity holders of the Parent</t>
  </si>
  <si>
    <t>Equity attributable to non-controlling interests</t>
  </si>
  <si>
    <t>Total equity</t>
  </si>
  <si>
    <t>Non-current liabilities</t>
  </si>
  <si>
    <t>Interest-bearing loans and borrowings*</t>
  </si>
  <si>
    <t>Employee benefits</t>
  </si>
  <si>
    <t>Trade and other payables</t>
  </si>
  <si>
    <t>Provisions</t>
  </si>
  <si>
    <t>Deferred tax liabilities</t>
  </si>
  <si>
    <t>Current liabilities</t>
  </si>
  <si>
    <t>Interest-bearing loans and borrowings**</t>
  </si>
  <si>
    <t>Bank overdrafts</t>
  </si>
  <si>
    <t>Income tax payable</t>
  </si>
  <si>
    <t>Derivative Instruments</t>
  </si>
  <si>
    <t>Liabilities directly associated with assets held for sale</t>
  </si>
  <si>
    <t>Total liabilities</t>
  </si>
  <si>
    <t>Total equity and liabilities</t>
  </si>
  <si>
    <t>* Of which non current lease liabilities</t>
  </si>
  <si>
    <t>** Of which current lease liabilities</t>
  </si>
  <si>
    <t>Q2 2024</t>
  </si>
  <si>
    <t>Merger and acquisition costs</t>
  </si>
  <si>
    <t>+11.6%</t>
  </si>
  <si>
    <t>+2.5%</t>
  </si>
  <si>
    <t>Q3 2024</t>
  </si>
  <si>
    <t>(adjusted figures)</t>
  </si>
  <si>
    <t>YTD</t>
  </si>
  <si>
    <t>Personalised Logistics</t>
  </si>
  <si>
    <t>Adjusted Operating free cash flow</t>
  </si>
  <si>
    <t>Q4 2024</t>
  </si>
  <si>
    <t>Margin</t>
  </si>
  <si>
    <t>+2.4%</t>
  </si>
  <si>
    <t>+8.7%</t>
  </si>
  <si>
    <t>FY 2024</t>
  </si>
  <si>
    <t>+0.2%</t>
  </si>
  <si>
    <t>+5.3%</t>
  </si>
  <si>
    <t>RESTATED*</t>
  </si>
  <si>
    <t>* RESTATED FOR FAIR VALUE ADJUSTMENT &amp; PPA</t>
  </si>
  <si>
    <t>Total Operating Income</t>
  </si>
  <si>
    <t>EBIT</t>
  </si>
  <si>
    <t>CONSOLIDATED STATEMENT OF CASH FLOWS</t>
  </si>
  <si>
    <t>Operating activities</t>
  </si>
  <si>
    <t>Depreciation, amortization and impairment losses</t>
  </si>
  <si>
    <t>Impairment on debtors</t>
  </si>
  <si>
    <t>Result on sale of property, plant and equipment</t>
  </si>
  <si>
    <t>Gain on disposal of subsidiaries</t>
  </si>
  <si>
    <t>Net financial results</t>
  </si>
  <si>
    <t>Other non-cash items</t>
  </si>
  <si>
    <t>Change in employee benefit obligations</t>
  </si>
  <si>
    <t xml:space="preserve">Dividends received </t>
  </si>
  <si>
    <t xml:space="preserve">Income tax (paid)/received </t>
  </si>
  <si>
    <t>Income tax (paid)/received on previous years</t>
  </si>
  <si>
    <t>Decrease/(increase) in trade and other receivables</t>
  </si>
  <si>
    <t>Decrease/(increase) in inventories</t>
  </si>
  <si>
    <t>Increase/(decrease) in trade and other payables</t>
  </si>
  <si>
    <t>Increase/(decrease) in collected proceeds due to clients</t>
  </si>
  <si>
    <t>Increase/(decrease) in provisions</t>
  </si>
  <si>
    <t>Net cash from operating activities</t>
  </si>
  <si>
    <t>Investing activities</t>
  </si>
  <si>
    <t>Proceeds from sale of property, plant and equipment</t>
  </si>
  <si>
    <t>Proceeds from sale of investments</t>
  </si>
  <si>
    <t>Disposal of subsidiaries, net of cash disposed of</t>
  </si>
  <si>
    <t>Acquisition of property, plant and equipment</t>
  </si>
  <si>
    <t>Acquisition of intangible assets</t>
  </si>
  <si>
    <t>Acquisition of other investments</t>
  </si>
  <si>
    <t>Loan to associate</t>
  </si>
  <si>
    <t>Acquisition of subsidiaries, net of cash acquired</t>
  </si>
  <si>
    <t>Net cash used in investing activities</t>
  </si>
  <si>
    <t>Financing activities</t>
  </si>
  <si>
    <t>Payments related to borrowings</t>
  </si>
  <si>
    <t>Payments related to lease liabilities</t>
  </si>
  <si>
    <t>Cash Flow hedge instrument</t>
  </si>
  <si>
    <t>Transactions with minorities</t>
  </si>
  <si>
    <t>Interim dividend</t>
  </si>
  <si>
    <t>Dividends paid</t>
  </si>
  <si>
    <t>Exceptional dividend</t>
  </si>
  <si>
    <t>Dividends paid to minority interests</t>
  </si>
  <si>
    <t>Net cash from financing activities</t>
  </si>
  <si>
    <t>Net increase (decrease) in cash and cash equivalents less bank overdrafts and bpaid balance</t>
  </si>
  <si>
    <t>Net foreign exchange difference</t>
  </si>
  <si>
    <t>Cash classified as asset held for sale</t>
  </si>
  <si>
    <t>Consolidated Statement of Cash Flows</t>
  </si>
  <si>
    <t>Q1 2025</t>
  </si>
  <si>
    <t>YTD 2025</t>
  </si>
  <si>
    <t>Q2 2025</t>
  </si>
  <si>
    <t>Radial North America (*) - in million USD</t>
  </si>
  <si>
    <t>Q3 2025</t>
  </si>
  <si>
    <t>**Starting from Q3, following the full integration of Staci, standalone reporting will be discontinued and consolidated under 3PL Europe</t>
  </si>
  <si>
    <t>Staci (**) - in million EUR</t>
  </si>
  <si>
    <t>+4.1%</t>
  </si>
  <si>
    <t>+6.9%</t>
  </si>
  <si>
    <t>Number of bbox</t>
  </si>
  <si>
    <t>Q4 2025</t>
  </si>
  <si>
    <r>
      <t>Operating income</t>
    </r>
    <r>
      <rPr>
        <b/>
        <vertAlign val="superscript"/>
        <sz val="8"/>
        <color theme="0"/>
        <rFont val="Haffer"/>
        <family val="2"/>
      </rPr>
      <t>(1)</t>
    </r>
  </si>
  <si>
    <t>Bad debt related to sale of activities</t>
  </si>
  <si>
    <t>Radial North America: Maximize the core</t>
  </si>
  <si>
    <t>Landmark Global Europe</t>
  </si>
  <si>
    <t>Landmark Global North America</t>
  </si>
  <si>
    <t>Landmark Global</t>
  </si>
  <si>
    <t>Proceeds from short term deposits</t>
  </si>
  <si>
    <t>Net proceeds from bond issuance</t>
  </si>
  <si>
    <t>Payment of interests and fees related to borrowings</t>
  </si>
  <si>
    <t>Payment of interests and fees related to bond issuance</t>
  </si>
  <si>
    <t>Total operating income Bnode</t>
  </si>
  <si>
    <t>Reported EBITDA Bnode</t>
  </si>
  <si>
    <t>Adjusted EBITDA Bnode</t>
  </si>
  <si>
    <t>Reported EBIT Bnode</t>
  </si>
  <si>
    <t>Adjusted EBIT Bnode</t>
  </si>
  <si>
    <t>Paxon</t>
  </si>
  <si>
    <t>Paxon Europe</t>
  </si>
  <si>
    <t>Paxon North America</t>
  </si>
  <si>
    <t>Paxon Europe - in million EUR</t>
  </si>
  <si>
    <t>Bpost</t>
  </si>
  <si>
    <t>* Business unit adjusted performance expressed in USD of the consolidated Radial entities held by Bpost North America Holdings Inc.</t>
  </si>
  <si>
    <t>Capital increase Bpost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</si>
</sst>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7">
    <numFmt numFmtId="44" formatCode="_-* #,##0.00\ &quot;€&quot;_-;\-* #,##0.00\ &quot;€&quot;_-;_-* &quot;-&quot;??\ &quot;€&quot;_-;_-@_-"/>
    <numFmt numFmtId="43" formatCode="_-* #,##0.00_-;\-* #,##0.00_-;_-* &quot;-&quot;??_-;_-@_-"/>
    <numFmt numFmtId="164" formatCode="&quot;$&quot;#,##0_);[Red]\(&quot;$&quot;#,##0\)"/>
    <numFmt numFmtId="165" formatCode="&quot;$&quot;#,##0.00_);[Red]\(&quot;$&quot;#,##0.00\)"/>
    <numFmt numFmtId="166" formatCode="_(* #,##0.00_);_(* \(#,##0.00\);_(* &quot;-&quot;??_);_(@_)"/>
    <numFmt numFmtId="167" formatCode="_ &quot;€&quot;\ * #,##0.00_ ;_ &quot;€&quot;\ * \-#,##0.00_ ;_ &quot;€&quot;\ * &quot;-&quot;??_ ;_ @_ "/>
    <numFmt numFmtId="168" formatCode="_ * #,##0.00_ ;_ * \-#,##0.00_ ;_ * &quot;-&quot;??_ ;_ @_ "/>
    <numFmt numFmtId="169" formatCode="&quot;$&quot;\ #,##0;[Red]&quot;$&quot;\ \-#,##0"/>
    <numFmt numFmtId="170" formatCode="&quot;$&quot;\ #,##0.00;[Red]&quot;$&quot;\ \-#,##0.00"/>
    <numFmt numFmtId="171" formatCode="_ &quot;$&quot;\ * #,##0.00_ ;_ &quot;$&quot;\ * \-#,##0.00_ ;_ &quot;$&quot;\ * &quot;-&quot;??_ ;_ @_ "/>
    <numFmt numFmtId="172" formatCode="_-* #,##0.00\ _€_-;\-* #,##0.00\ _€_-;_-* &quot;-&quot;??\ _€_-;_-@_-"/>
    <numFmt numFmtId="173" formatCode="#,##0.0"/>
    <numFmt numFmtId="174" formatCode="0.0%"/>
    <numFmt numFmtId="175" formatCode="0.0"/>
    <numFmt numFmtId="176" formatCode="0.00000000"/>
    <numFmt numFmtId="177" formatCode="_-* #,##0.00\ [$€-1]_-;\-* #,##0.00\ [$€-1]_-;_-* &quot;-&quot;??\ [$€-1]_-"/>
    <numFmt numFmtId="178" formatCode="_ [$€-2]\ * #,##0.00_ ;_ [$€-2]\ * \-#,##0.00_ ;_ [$€-2]\ * &quot;-&quot;??_ "/>
    <numFmt numFmtId="179" formatCode="* \+\ #,##0_);* \-\ #,##0_);* &quot;-&quot;_);@_)"/>
    <numFmt numFmtId="180" formatCode="* #,##0_);* \(#,##0\);* &quot;-&quot;_);@_)"/>
    <numFmt numFmtId="181" formatCode="0.0%;\ \-\ 0.0%;\ \-_%;@_%"/>
    <numFmt numFmtId="182" formatCode="\+\ 0.0%\ \p.\a.;\ \-\ 0.0%\ \p.\a.;\ \-_%_ _p_._a_.;@_%_ _p_._a_."/>
    <numFmt numFmtId="183" formatCode="mmm\ dd\,\ yyyy"/>
    <numFmt numFmtId="184" formatCode="_-[$$-240A]\ * #,##0.00_ ;_-[$$-240A]\ * \-#,##0.00\ ;_-[$$-240A]\ * &quot;-&quot;??_ ;_-@_ "/>
    <numFmt numFmtId="185" formatCode="_-* #,##0.00\ [$€]_-;\-* #,##0.00\ [$€]_-;_-* &quot;-&quot;??\ [$€]_-;_-@_-"/>
    <numFmt numFmtId="186" formatCode="_-* #,##0\ _$_-;\-* #,##0\ _$_-;_-* &quot;-&quot;\ _$_-;_-@_-"/>
    <numFmt numFmtId="187" formatCode="_-* #,##0.00\ _$_-;\-* #,##0.00\ _$_-;_-* &quot;-&quot;??\ _$_-;_-@_-"/>
    <numFmt numFmtId="188" formatCode="&quot;$&quot;\ #,##0.00_);[Red]\(&quot;$&quot;\ #,##0.00\)"/>
    <numFmt numFmtId="189" formatCode="_-* #,##0.00\ &quot;$&quot;_-;\-* #,##0.00\ &quot;$&quot;_-;_-* &quot;-&quot;??\ &quot;$&quot;_-;_-@_-"/>
    <numFmt numFmtId="190" formatCode="_(&quot;$&quot;\ * #,##0.00_);_(&quot;$&quot;\ * \(#,##0.00\);_(&quot;$&quot;\ * &quot;-&quot;??_);_(@_)"/>
    <numFmt numFmtId="191" formatCode="_-* #,##0.00_E_U_R_-;\-* #,##0.00_E_U_R_-;_-* &quot;-&quot;??_E_U_R_-;_-@_-"/>
    <numFmt numFmtId="192" formatCode="_-* #,##0.00\ _B_F_-;\-* #,##0.00\ _B_F_-;_-* &quot;-&quot;??\ _B_F_-;_-@_-"/>
    <numFmt numFmtId="193" formatCode="#,##0.000"/>
    <numFmt numFmtId="194" formatCode="#,##0.0_ ;\-#,##0.0\ "/>
    <numFmt numFmtId="195" formatCode="_-* #,##0\ _F_B_-;\-* #,##0\ _F_B_-;_-* &quot;-&quot;\ _F_B_-;_-@_-"/>
    <numFmt numFmtId="196" formatCode="_-* #,##0.00\ _F_B_-;\-* #,##0.00\ _F_B_-;_-* &quot;-&quot;??\ _F_B_-;_-@_-"/>
    <numFmt numFmtId="197" formatCode="_-* #,##0\ &quot;FB&quot;_-;\-* #,##0\ &quot;FB&quot;_-;_-* &quot;-&quot;\ &quot;FB&quot;_-;_-@_-"/>
    <numFmt numFmtId="198" formatCode="_-* #,##0.00\ &quot;FB&quot;_-;\-* #,##0.00\ &quot;FB&quot;_-;_-* &quot;-&quot;??\ &quot;FB&quot;_-;_-@_-"/>
    <numFmt numFmtId="199" formatCode="#,##0.000000"/>
    <numFmt numFmtId="200" formatCode="#,##0.00000"/>
    <numFmt numFmtId="201" formatCode="#,##0.000000000"/>
    <numFmt numFmtId="202" formatCode="0.0000000"/>
    <numFmt numFmtId="203" formatCode="#,##0.0,,;\(#,##0.0,,\)"/>
    <numFmt numFmtId="204" formatCode=";;;@"/>
    <numFmt numFmtId="205" formatCode="0.000"/>
    <numFmt numFmtId="206" formatCode="0.000000000"/>
    <numFmt numFmtId="207" formatCode="#,##0.0000000"/>
    <numFmt numFmtId="208" formatCode="0.0000000000"/>
    <numFmt numFmtId="209" formatCode="#,##0.0000"/>
    <numFmt numFmtId="210" formatCode="#,##0.000000000000000000"/>
    <numFmt numFmtId="211" formatCode="0.00000"/>
    <numFmt numFmtId="212" formatCode="* #,##0.00_);* \-#,##0.00%"/>
    <numFmt numFmtId="213" formatCode="#,##0.0;\(#,##0.0\)"/>
    <numFmt numFmtId="214" formatCode="_ * #,##0.0_ ;_ * \-#,##0.0_ ;_ * &quot;-&quot;??_ ;_ @_ "/>
    <numFmt numFmtId="215" formatCode="#,##0.00000,,;\(#,##0.00000,,\)"/>
    <numFmt numFmtId="216" formatCode="_ * #,##0.000_ ;_ * \-#,##0.000_ ;_ * &quot;-&quot;??_ ;_ @_ "/>
    <numFmt numFmtId="217" formatCode="#,##0.00000000000"/>
    <numFmt numFmtId="218" formatCode="\+0.0%;\-0.0%"/>
  </numFmts>
  <fonts count="157">
    <font>
      <sz val="11"/>
      <color theme="1"/>
      <name val="Calibri"/>
      <family val="2"/>
      <scheme val="minor"/>
    </font>
    <font>
      <sz val="11"/>
      <color theme="1"/>
      <name val="Calibri"/>
      <family val="2"/>
      <scheme val="minor"/>
    </font>
    <font>
      <u/>
      <sz val="11"/>
      <color theme="10"/>
      <name val="Calibri"/>
      <family val="2"/>
    </font>
    <font>
      <sz val="10"/>
      <name val="Arial"/>
      <family val="2"/>
    </font>
    <font>
      <b/>
      <sz val="15"/>
      <color theme="3"/>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name val="Calibri"/>
      <family val="2"/>
    </font>
    <font>
      <sz val="10"/>
      <color theme="1"/>
      <name val="Trebuchet MS"/>
      <family val="2"/>
    </font>
    <font>
      <sz val="12"/>
      <name val="Arial"/>
      <family val="2"/>
    </font>
    <font>
      <sz val="12"/>
      <name val="Times New Roman"/>
      <family val="1"/>
    </font>
    <font>
      <b/>
      <sz val="12"/>
      <name val="Times New Roman"/>
      <family val="1"/>
    </font>
    <font>
      <b/>
      <sz val="10"/>
      <name val="Arial"/>
      <family val="2"/>
    </font>
    <font>
      <u/>
      <sz val="10"/>
      <color indexed="36"/>
      <name val="Arial"/>
      <family val="2"/>
    </font>
    <font>
      <sz val="12"/>
      <name val="Helv"/>
    </font>
    <font>
      <sz val="10"/>
      <color indexed="8"/>
      <name val="Arial"/>
      <family val="2"/>
    </font>
    <font>
      <sz val="5.75"/>
      <name val="Arial"/>
      <family val="2"/>
    </font>
    <font>
      <sz val="9.5"/>
      <name val="Arial"/>
      <family val="2"/>
    </font>
    <font>
      <b/>
      <sz val="1.5"/>
      <name val="Arial"/>
      <family val="2"/>
    </font>
    <font>
      <sz val="10"/>
      <color indexed="8"/>
      <name val="Times New Roman"/>
      <family val="1"/>
    </font>
    <font>
      <i/>
      <sz val="8"/>
      <name val="Times New Roman"/>
      <family val="1"/>
    </font>
    <font>
      <sz val="10"/>
      <name val="Helv"/>
      <family val="2"/>
    </font>
    <font>
      <sz val="10"/>
      <name val="Courier"/>
      <family val="3"/>
    </font>
    <font>
      <sz val="11"/>
      <color rgb="FF9C6500"/>
      <name val="Calibri"/>
      <family val="2"/>
      <scheme val="minor"/>
    </font>
    <font>
      <b/>
      <sz val="10"/>
      <color indexed="9"/>
      <name val="Arial"/>
      <family val="2"/>
    </font>
    <font>
      <sz val="10"/>
      <color indexed="8"/>
      <name val="Tahoma"/>
      <family val="2"/>
    </font>
    <font>
      <u/>
      <sz val="10"/>
      <color indexed="2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b/>
      <sz val="11"/>
      <color indexed="9"/>
      <name val="Calibri"/>
      <family val="2"/>
    </font>
    <font>
      <b/>
      <sz val="8"/>
      <color indexed="9"/>
      <name val="Times New Roman"/>
      <family val="1"/>
    </font>
    <font>
      <sz val="11"/>
      <color indexed="62"/>
      <name val="Calibri"/>
      <family val="2"/>
    </font>
    <font>
      <sz val="11"/>
      <color indexed="17"/>
      <name val="Calibri"/>
      <family val="2"/>
    </font>
    <font>
      <sz val="10"/>
      <name val="Futura Book"/>
    </font>
    <font>
      <sz val="11"/>
      <color indexed="20"/>
      <name val="Calibri"/>
      <family val="2"/>
    </font>
    <font>
      <b/>
      <sz val="15"/>
      <color indexed="56"/>
      <name val="Calibri"/>
      <family val="2"/>
    </font>
    <font>
      <b/>
      <sz val="13"/>
      <color indexed="56"/>
      <name val="Calibri"/>
      <family val="2"/>
    </font>
    <font>
      <b/>
      <sz val="11"/>
      <color indexed="56"/>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60"/>
      <name val="Calibri"/>
      <family val="2"/>
    </font>
    <font>
      <sz val="10"/>
      <name val="MS Sans Serif"/>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1"/>
      <color indexed="63"/>
      <name val="Calibri"/>
      <family val="2"/>
    </font>
    <font>
      <i/>
      <sz val="11"/>
      <color indexed="23"/>
      <name val="Calibri"/>
      <family val="2"/>
    </font>
    <font>
      <b/>
      <sz val="18"/>
      <color indexed="56"/>
      <name val="Cambria"/>
      <family val="2"/>
    </font>
    <font>
      <b/>
      <sz val="11"/>
      <color indexed="8"/>
      <name val="Calibri"/>
      <family val="2"/>
    </font>
    <font>
      <sz val="10"/>
      <color indexed="9"/>
      <name val="Arial"/>
      <family val="2"/>
    </font>
    <font>
      <sz val="10"/>
      <color theme="1"/>
      <name val="Arial"/>
      <family val="2"/>
    </font>
    <font>
      <sz val="12"/>
      <name val="Calibri"/>
      <family val="2"/>
    </font>
    <font>
      <sz val="9"/>
      <name val="Arial"/>
      <family val="2"/>
    </font>
    <font>
      <sz val="12"/>
      <color theme="9"/>
      <name val="Calibri"/>
      <family val="2"/>
    </font>
    <font>
      <sz val="10"/>
      <color indexed="20"/>
      <name val="Arial"/>
      <family val="2"/>
    </font>
    <font>
      <sz val="12"/>
      <color indexed="12"/>
      <name val="Times New Roman"/>
      <family val="1"/>
    </font>
    <font>
      <u val="double"/>
      <sz val="12"/>
      <color indexed="12"/>
      <name val="Times New Roman"/>
      <family val="1"/>
    </font>
    <font>
      <u/>
      <sz val="12"/>
      <color indexed="12"/>
      <name val="Times New Roman"/>
      <family val="1"/>
    </font>
    <font>
      <b/>
      <sz val="10"/>
      <color indexed="52"/>
      <name val="Arial"/>
      <family val="2"/>
    </font>
    <font>
      <i/>
      <sz val="12"/>
      <color theme="0" tint="-0.249977111117893"/>
      <name val="Calibri"/>
      <family val="2"/>
    </font>
    <font>
      <sz val="10"/>
      <name val="Verdana"/>
      <family val="2"/>
    </font>
    <font>
      <sz val="10"/>
      <color indexed="9"/>
      <name val="Verdana"/>
      <family val="2"/>
    </font>
    <font>
      <sz val="12"/>
      <name val="SWISS"/>
    </font>
    <font>
      <i/>
      <sz val="10"/>
      <color indexed="23"/>
      <name val="Arial"/>
      <family val="2"/>
    </font>
    <font>
      <sz val="10"/>
      <color indexed="17"/>
      <name val="Arial"/>
      <family val="2"/>
    </font>
    <font>
      <b/>
      <sz val="12"/>
      <name val="Calibri"/>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9.35"/>
      <color indexed="12"/>
      <name val="Calibri"/>
      <family val="2"/>
    </font>
    <font>
      <u/>
      <sz val="7"/>
      <color indexed="12"/>
      <name val="Arial"/>
      <family val="2"/>
    </font>
    <font>
      <u/>
      <sz val="7.5"/>
      <color indexed="12"/>
      <name val="Arial"/>
      <family val="2"/>
    </font>
    <font>
      <u/>
      <sz val="10"/>
      <color theme="10"/>
      <name val="Arial"/>
      <family val="2"/>
    </font>
    <font>
      <sz val="12"/>
      <color theme="3"/>
      <name val="Calibri"/>
      <family val="2"/>
    </font>
    <font>
      <sz val="10"/>
      <color indexed="62"/>
      <name val="Arial"/>
      <family val="2"/>
    </font>
    <font>
      <sz val="10"/>
      <color indexed="52"/>
      <name val="Arial"/>
      <family val="2"/>
    </font>
    <font>
      <sz val="10"/>
      <color indexed="8"/>
      <name val="Calibri"/>
      <family val="2"/>
    </font>
    <font>
      <sz val="12"/>
      <color indexed="8"/>
      <name val="Calibri"/>
      <family val="2"/>
    </font>
    <font>
      <sz val="10"/>
      <name val="Times New Roman"/>
      <family val="1"/>
    </font>
    <font>
      <sz val="10"/>
      <color theme="1"/>
      <name val="Times New Roman"/>
      <family val="2"/>
    </font>
    <font>
      <sz val="10"/>
      <color indexed="8"/>
      <name val="Times New Roman"/>
      <family val="2"/>
    </font>
    <font>
      <b/>
      <sz val="11"/>
      <color indexed="47"/>
      <name val="Calibri"/>
      <family val="2"/>
    </font>
    <font>
      <sz val="11"/>
      <color indexed="47"/>
      <name val="Calibri"/>
      <family val="2"/>
    </font>
    <font>
      <b/>
      <sz val="10"/>
      <color indexed="63"/>
      <name val="Arial"/>
      <family val="2"/>
    </font>
    <font>
      <b/>
      <sz val="18"/>
      <color indexed="62"/>
      <name val="Cambria"/>
      <family val="2"/>
    </font>
    <font>
      <sz val="10"/>
      <color indexed="60"/>
      <name val="Arial"/>
      <family val="2"/>
    </font>
    <font>
      <b/>
      <i/>
      <sz val="10"/>
      <name val="Arial"/>
      <family val="2"/>
    </font>
    <font>
      <b/>
      <sz val="15"/>
      <color indexed="62"/>
      <name val="Calibri"/>
      <family val="2"/>
    </font>
    <font>
      <b/>
      <sz val="13"/>
      <color indexed="62"/>
      <name val="Calibri"/>
      <family val="2"/>
    </font>
    <font>
      <b/>
      <sz val="11"/>
      <color indexed="62"/>
      <name val="Calibri"/>
      <family val="2"/>
    </font>
    <font>
      <u/>
      <sz val="8"/>
      <color theme="10"/>
      <name val="Arial"/>
      <family val="2"/>
    </font>
    <font>
      <sz val="10"/>
      <color rgb="FF000000"/>
      <name val="Arial"/>
      <family val="2"/>
    </font>
    <font>
      <sz val="10"/>
      <name val="Trebuchet MS"/>
      <family val="2"/>
    </font>
    <font>
      <b/>
      <sz val="18"/>
      <color theme="3"/>
      <name val="Calibri Light"/>
      <family val="2"/>
      <scheme val="major"/>
    </font>
    <font>
      <sz val="11"/>
      <color rgb="FF5A5A5F"/>
      <name val="Calibri"/>
      <family val="2"/>
      <scheme val="minor"/>
    </font>
    <font>
      <b/>
      <sz val="12"/>
      <color rgb="FFFFFFFF"/>
      <name val="Source Sans Pro Light"/>
      <family val="2"/>
    </font>
    <font>
      <sz val="11"/>
      <color theme="1"/>
      <name val="Calibri"/>
      <family val="2"/>
    </font>
    <font>
      <sz val="8"/>
      <color theme="3"/>
      <name val="Calibri"/>
      <family val="2"/>
      <scheme val="minor"/>
    </font>
    <font>
      <sz val="8"/>
      <name val="Calibri"/>
      <family val="2"/>
      <scheme val="minor"/>
    </font>
    <font>
      <b/>
      <sz val="10"/>
      <color rgb="FF000000"/>
      <name val="Liberation Sans"/>
      <family val="2"/>
    </font>
    <font>
      <b/>
      <sz val="12"/>
      <color rgb="FFFFFFFF"/>
      <name val="Liberation Sans"/>
      <family val="2"/>
    </font>
    <font>
      <sz val="10"/>
      <color rgb="FF000000"/>
      <name val="Liberation Sans"/>
      <family val="2"/>
    </font>
    <font>
      <b/>
      <sz val="12"/>
      <color rgb="FF081C38"/>
      <name val="Liberation Sans"/>
      <family val="2"/>
    </font>
    <font>
      <b/>
      <sz val="11"/>
      <color rgb="FFFFFFFF"/>
      <name val="Liberation Sans"/>
      <family val="2"/>
    </font>
    <font>
      <b/>
      <sz val="11"/>
      <color rgb="FF081C38"/>
      <name val="Liberation Sans"/>
      <family val="2"/>
    </font>
    <font>
      <b/>
      <sz val="10"/>
      <color rgb="FF081C38"/>
      <name val="Liberation Sans"/>
      <family val="2"/>
    </font>
    <font>
      <sz val="10"/>
      <color rgb="FF081C38"/>
      <name val="Liberation Sans"/>
      <family val="2"/>
    </font>
    <font>
      <sz val="11"/>
      <color rgb="FF081C38"/>
      <name val="Haffer"/>
      <family val="2"/>
    </font>
    <font>
      <b/>
      <i/>
      <sz val="11"/>
      <color rgb="FF081C38"/>
      <name val="Haffer"/>
      <family val="2"/>
    </font>
    <font>
      <b/>
      <sz val="14"/>
      <color rgb="FF0B1A4D"/>
      <name val="Haffer"/>
      <family val="2"/>
    </font>
    <font>
      <sz val="11"/>
      <color rgb="FF0B1A4D"/>
      <name val="Haffer"/>
      <family val="2"/>
    </font>
    <font>
      <b/>
      <i/>
      <sz val="11"/>
      <color rgb="FF0B1A4D"/>
      <name val="Haffer"/>
      <family val="2"/>
    </font>
    <font>
      <sz val="10"/>
      <color rgb="FF081C38"/>
      <name val="Haffer"/>
      <family val="2"/>
    </font>
    <font>
      <u/>
      <sz val="10"/>
      <color rgb="FF081C38"/>
      <name val="Haffer"/>
      <family val="2"/>
    </font>
    <font>
      <sz val="10"/>
      <name val="Haffer"/>
      <family val="2"/>
    </font>
    <font>
      <b/>
      <sz val="10"/>
      <color rgb="FF081C38"/>
      <name val="Haffer"/>
      <family val="2"/>
    </font>
    <font>
      <sz val="10"/>
      <color theme="0"/>
      <name val="Haffer"/>
      <family val="2"/>
    </font>
    <font>
      <b/>
      <sz val="10"/>
      <color theme="0"/>
      <name val="Haffer"/>
      <family val="2"/>
    </font>
    <font>
      <b/>
      <sz val="10"/>
      <name val="Haffer"/>
      <family val="2"/>
    </font>
    <font>
      <b/>
      <i/>
      <sz val="10"/>
      <color rgb="FF081C38"/>
      <name val="Haffer"/>
      <family val="2"/>
    </font>
    <font>
      <i/>
      <sz val="10"/>
      <color rgb="FF081C38"/>
      <name val="Haffer"/>
      <family val="2"/>
    </font>
    <font>
      <i/>
      <sz val="10"/>
      <name val="Haffer"/>
      <family val="2"/>
    </font>
    <font>
      <sz val="9"/>
      <color rgb="FF5A5A5F"/>
      <name val="Haffer"/>
      <family val="2"/>
    </font>
    <font>
      <sz val="11"/>
      <color theme="1"/>
      <name val="Haffer"/>
      <family val="2"/>
    </font>
    <font>
      <sz val="10"/>
      <color rgb="FF0B1A4D"/>
      <name val="Haffer"/>
      <family val="2"/>
    </font>
    <font>
      <b/>
      <sz val="10"/>
      <color rgb="FF0B1A4D"/>
      <name val="Haffer"/>
      <family val="2"/>
    </font>
    <font>
      <b/>
      <sz val="12"/>
      <color rgb="FF0B1A4D"/>
      <name val="Haffer"/>
      <family val="2"/>
    </font>
    <font>
      <b/>
      <sz val="11"/>
      <color theme="1"/>
      <name val="Haffer"/>
      <family val="2"/>
    </font>
    <font>
      <u/>
      <sz val="10"/>
      <color rgb="FF0B1A4D"/>
      <name val="Haffer"/>
      <family val="2"/>
    </font>
    <font>
      <i/>
      <sz val="10"/>
      <color rgb="FF0B1A4D"/>
      <name val="Haffer"/>
      <family val="2"/>
    </font>
    <font>
      <sz val="9"/>
      <color rgb="FF0B1A4D"/>
      <name val="Haffer"/>
      <family val="2"/>
    </font>
    <font>
      <b/>
      <sz val="8"/>
      <color rgb="FF000000"/>
      <name val="Haffer"/>
      <family val="2"/>
    </font>
    <font>
      <sz val="8"/>
      <color rgb="FF000000"/>
      <name val="Haffer"/>
      <family val="2"/>
    </font>
    <font>
      <sz val="10"/>
      <color rgb="FF000000"/>
      <name val="Haffer"/>
      <family val="2"/>
    </font>
    <font>
      <b/>
      <sz val="10"/>
      <color rgb="FFFF0000"/>
      <name val="Haffer"/>
      <family val="2"/>
    </font>
    <font>
      <sz val="10"/>
      <color theme="1"/>
      <name val="Haffer"/>
      <family val="2"/>
    </font>
    <font>
      <sz val="11"/>
      <color rgb="FF000000"/>
      <name val="Haffer"/>
      <family val="2"/>
    </font>
    <font>
      <i/>
      <sz val="9"/>
      <color rgb="FF0B1A4D"/>
      <name val="Haffer"/>
      <family val="2"/>
    </font>
    <font>
      <sz val="10"/>
      <color rgb="FFFF0000"/>
      <name val="Haffer"/>
      <family val="2"/>
    </font>
    <font>
      <b/>
      <sz val="10"/>
      <color rgb="FFCC0829"/>
      <name val="Haffer"/>
      <family val="2"/>
    </font>
    <font>
      <sz val="10"/>
      <color rgb="FFCC0829"/>
      <name val="Haffer"/>
      <family val="2"/>
    </font>
    <font>
      <b/>
      <vertAlign val="superscript"/>
      <sz val="8"/>
      <color theme="0"/>
      <name val="Haffer"/>
      <family val="2"/>
    </font>
  </fonts>
  <fills count="9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55"/>
      </patternFill>
    </fill>
    <fill>
      <patternFill patternType="solid">
        <fgColor indexed="8"/>
      </patternFil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5"/>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081C38"/>
        <bgColor indexed="64"/>
      </patternFill>
    </fill>
    <fill>
      <patternFill patternType="solid">
        <fgColor theme="7" tint="0.39994506668294322"/>
        <bgColor indexed="64"/>
      </patternFill>
    </fill>
    <fill>
      <patternFill patternType="solid">
        <fgColor theme="3"/>
        <bgColor indexed="64"/>
      </patternFill>
    </fill>
    <fill>
      <patternFill patternType="solid">
        <fgColor rgb="FFA9A9A9"/>
        <bgColor indexed="64"/>
      </patternFill>
    </fill>
    <fill>
      <patternFill patternType="solid">
        <fgColor rgb="FF808080"/>
        <bgColor indexed="64"/>
      </patternFill>
    </fill>
    <fill>
      <patternFill patternType="solid">
        <fgColor rgb="FFF5F5F5"/>
        <bgColor indexed="64"/>
      </patternFill>
    </fill>
    <fill>
      <patternFill patternType="solid">
        <fgColor rgb="FFFFFFFF"/>
        <bgColor indexed="64"/>
      </patternFill>
    </fill>
    <fill>
      <patternFill patternType="solid">
        <fgColor rgb="FF0B1A4D"/>
        <bgColor indexed="64"/>
      </patternFill>
    </fill>
    <fill>
      <patternFill patternType="solid">
        <fgColor rgb="FFF1EDE9"/>
        <bgColor indexed="64"/>
      </patternFill>
    </fill>
    <fill>
      <patternFill patternType="solid">
        <fgColor rgb="FF8CB2FA"/>
        <bgColor indexed="64"/>
      </patternFill>
    </fill>
    <fill>
      <patternFill patternType="solid">
        <fgColor rgb="FF3E70DB"/>
        <bgColor indexed="64"/>
      </patternFill>
    </fill>
    <fill>
      <patternFill patternType="solid">
        <fgColor rgb="FFF1EDE9"/>
        <bgColor rgb="FF000000"/>
      </patternFill>
    </fill>
  </fills>
  <borders count="45">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theme="3"/>
      </top>
      <bottom style="thin">
        <color theme="3"/>
      </bottom>
      <diagonal/>
    </border>
    <border>
      <left/>
      <right/>
      <top style="medium">
        <color indexed="56"/>
      </top>
      <bottom style="thin">
        <color indexed="56"/>
      </bottom>
      <diagonal/>
    </border>
    <border>
      <left/>
      <right/>
      <top/>
      <bottom style="double">
        <color indexed="47"/>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right style="medium">
        <color indexed="64"/>
      </right>
      <top style="medium">
        <color indexed="64"/>
      </top>
      <bottom style="medium">
        <color indexed="64"/>
      </bottom>
      <diagonal/>
    </border>
    <border>
      <left style="thin">
        <color theme="7" tint="0.39991454817346722"/>
      </left>
      <right style="thin">
        <color theme="7" tint="0.39991454817346722"/>
      </right>
      <top style="thin">
        <color theme="7" tint="0.39994506668294322"/>
      </top>
      <bottom style="thin">
        <color theme="7" tint="0.39994506668294322"/>
      </bottom>
      <diagonal/>
    </border>
    <border>
      <left style="thin">
        <color rgb="FFFFFFFF"/>
      </left>
      <right style="thin">
        <color rgb="FFFFFFFF"/>
      </right>
      <top style="thin">
        <color rgb="FFFFFFFF"/>
      </top>
      <bottom style="thin">
        <color rgb="FFFFFFFF"/>
      </bottom>
      <diagonal/>
    </border>
    <border>
      <left style="thin">
        <color theme="3"/>
      </left>
      <right style="thin">
        <color theme="3"/>
      </right>
      <top style="thin">
        <color theme="3"/>
      </top>
      <bottom style="thin">
        <color theme="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FFFFFF"/>
      </top>
      <bottom style="thin">
        <color rgb="FFFFFFFF"/>
      </bottom>
      <diagonal/>
    </border>
    <border>
      <left/>
      <right/>
      <top style="thin">
        <color rgb="FF081C38"/>
      </top>
      <bottom style="thin">
        <color rgb="FF081C3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445">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3" fillId="0" borderId="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 fillId="0" borderId="0"/>
    <xf numFmtId="0" fontId="12" fillId="0" borderId="0"/>
    <xf numFmtId="0" fontId="1" fillId="0" borderId="0"/>
    <xf numFmtId="0" fontId="3" fillId="0" borderId="0"/>
    <xf numFmtId="0" fontId="3" fillId="0" borderId="0"/>
    <xf numFmtId="168" fontId="1" fillId="0" borderId="0" applyFont="0" applyFill="0" applyBorder="0" applyAlignment="0" applyProtection="0"/>
    <xf numFmtId="9"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0" fontId="13"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2" fillId="0" borderId="0"/>
    <xf numFmtId="172" fontId="1" fillId="0" borderId="0" applyFont="0" applyFill="0" applyBorder="0" applyAlignment="0" applyProtection="0"/>
    <xf numFmtId="0" fontId="3" fillId="0" borderId="0" applyNumberFormat="0" applyFill="0" applyBorder="0" applyAlignment="0">
      <protection locked="0"/>
    </xf>
    <xf numFmtId="168" fontId="1" fillId="0" borderId="0" applyFont="0" applyFill="0" applyBorder="0" applyAlignment="0" applyProtection="0"/>
    <xf numFmtId="0" fontId="15"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7" fontId="15" fillId="0" borderId="0" applyFont="0" applyFill="0" applyBorder="0" applyAlignment="0" applyProtection="0"/>
    <xf numFmtId="0" fontId="3" fillId="0" borderId="0"/>
    <xf numFmtId="0" fontId="18" fillId="0" borderId="0" applyNumberFormat="0" applyFill="0" applyBorder="0" applyAlignment="0" applyProtection="0">
      <alignment vertical="top"/>
      <protection locked="0"/>
    </xf>
    <xf numFmtId="0" fontId="15" fillId="0" borderId="0" applyFont="0" applyFill="0" applyBorder="0" applyAlignment="0" applyProtection="0"/>
    <xf numFmtId="0" fontId="16" fillId="0" borderId="5" applyNumberFormat="0" applyFill="0" applyAlignment="0" applyProtection="0"/>
    <xf numFmtId="168" fontId="3" fillId="0" borderId="0" applyFont="0" applyFill="0" applyBorder="0" applyAlignment="0" applyProtection="0"/>
    <xf numFmtId="172" fontId="1" fillId="0" borderId="0" applyFont="0" applyFill="0" applyBorder="0" applyAlignment="0" applyProtection="0"/>
    <xf numFmtId="168" fontId="3"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0" fontId="15" fillId="0" borderId="0" applyFont="0" applyFill="0" applyBorder="0" applyAlignment="0" applyProtection="0"/>
    <xf numFmtId="0" fontId="17" fillId="0" borderId="11">
      <alignment horizontal="left" wrapText="1"/>
    </xf>
    <xf numFmtId="0" fontId="15"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40" fontId="21" fillId="33" borderId="0">
      <alignment horizontal="right"/>
    </xf>
    <xf numFmtId="0" fontId="22" fillId="33" borderId="0">
      <alignment horizontal="right"/>
    </xf>
    <xf numFmtId="0" fontId="23" fillId="33" borderId="12"/>
    <xf numFmtId="0" fontId="23" fillId="0" borderId="0" applyBorder="0">
      <alignment horizontal="centerContinuous"/>
    </xf>
    <xf numFmtId="0" fontId="14" fillId="0" borderId="0" applyBorder="0">
      <alignment horizontal="centerContinuous"/>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4" fillId="0" borderId="13">
      <alignment horizontal="centerContinuous"/>
    </xf>
    <xf numFmtId="0" fontId="25" fillId="0" borderId="13"/>
    <xf numFmtId="0" fontId="26" fillId="0" borderId="0"/>
    <xf numFmtId="0" fontId="27" fillId="0" borderId="0"/>
    <xf numFmtId="0" fontId="30" fillId="0" borderId="0"/>
    <xf numFmtId="0" fontId="31" fillId="0" borderId="0" applyNumberFormat="0" applyFill="0" applyBorder="0" applyAlignment="0" applyProtection="0">
      <alignment vertical="top"/>
      <protection locked="0"/>
    </xf>
    <xf numFmtId="0" fontId="30" fillId="0" borderId="0"/>
    <xf numFmtId="172" fontId="3" fillId="0" borderId="0" applyFont="0" applyFill="0" applyBorder="0" applyAlignment="0" applyProtection="0"/>
    <xf numFmtId="0" fontId="2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33" fillId="46"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4" fillId="0" borderId="0" applyNumberFormat="0" applyFill="0" applyBorder="0" applyAlignment="0" applyProtection="0"/>
    <xf numFmtId="0" fontId="35" fillId="50" borderId="14" applyNumberFormat="0" applyAlignment="0" applyProtection="0"/>
    <xf numFmtId="0" fontId="36" fillId="0" borderId="15" applyNumberFormat="0" applyFill="0" applyAlignment="0" applyProtection="0"/>
    <xf numFmtId="0" fontId="32" fillId="51" borderId="16" applyNumberFormat="0" applyFont="0" applyAlignment="0" applyProtection="0"/>
    <xf numFmtId="0" fontId="37" fillId="52" borderId="17" applyNumberFormat="0" applyAlignment="0" applyProtection="0"/>
    <xf numFmtId="17" fontId="38" fillId="53" borderId="0">
      <alignment horizontal="left"/>
    </xf>
    <xf numFmtId="0" fontId="39" fillId="41" borderId="14" applyNumberFormat="0" applyAlignment="0" applyProtection="0"/>
    <xf numFmtId="0" fontId="41" fillId="0" borderId="0"/>
    <xf numFmtId="0" fontId="42" fillId="37" borderId="0" applyNumberFormat="0" applyBorder="0" applyAlignment="0" applyProtection="0"/>
    <xf numFmtId="0" fontId="39" fillId="41" borderId="14" applyNumberFormat="0" applyAlignment="0" applyProtection="0"/>
    <xf numFmtId="0" fontId="43" fillId="0" borderId="18" applyNumberFormat="0" applyFill="0" applyAlignment="0" applyProtection="0"/>
    <xf numFmtId="0" fontId="44" fillId="0" borderId="19" applyNumberFormat="0" applyFill="0" applyAlignment="0" applyProtection="0"/>
    <xf numFmtId="0" fontId="45" fillId="0" borderId="20" applyNumberFormat="0" applyFill="0" applyAlignment="0" applyProtection="0"/>
    <xf numFmtId="0" fontId="45" fillId="0" borderId="0" applyNumberFormat="0" applyFill="0" applyBorder="0" applyAlignment="0" applyProtection="0"/>
    <xf numFmtId="38" fontId="46" fillId="0" borderId="0"/>
    <xf numFmtId="38" fontId="47" fillId="0" borderId="0"/>
    <xf numFmtId="38" fontId="48" fillId="0" borderId="0"/>
    <xf numFmtId="38" fontId="49" fillId="0" borderId="0"/>
    <xf numFmtId="0" fontId="50" fillId="0" borderId="0"/>
    <xf numFmtId="0" fontId="50" fillId="0" borderId="0"/>
    <xf numFmtId="0" fontId="51" fillId="54" borderId="0" applyNumberFormat="0" applyBorder="0" applyAlignment="0" applyProtection="0"/>
    <xf numFmtId="0" fontId="28" fillId="6" borderId="0" applyNumberFormat="0" applyBorder="0" applyAlignment="0" applyProtection="0"/>
    <xf numFmtId="0" fontId="51" fillId="54" borderId="0" applyNumberFormat="0" applyBorder="0" applyAlignment="0" applyProtection="0"/>
    <xf numFmtId="0" fontId="3" fillId="0" borderId="0"/>
    <xf numFmtId="0" fontId="52" fillId="0" borderId="0"/>
    <xf numFmtId="0" fontId="3" fillId="51" borderId="16" applyNumberFormat="0" applyFont="0" applyAlignment="0" applyProtection="0"/>
    <xf numFmtId="0" fontId="42" fillId="37" borderId="0" applyNumberFormat="0" applyBorder="0" applyAlignment="0" applyProtection="0"/>
    <xf numFmtId="9" fontId="3" fillId="0" borderId="0" applyFont="0" applyFill="0" applyBorder="0" applyAlignment="0" applyProtection="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4" fontId="53" fillId="54" borderId="21" applyNumberFormat="0" applyProtection="0">
      <alignment vertical="center"/>
    </xf>
    <xf numFmtId="4" fontId="54" fillId="34" borderId="21" applyNumberFormat="0" applyProtection="0">
      <alignment vertical="center"/>
    </xf>
    <xf numFmtId="4" fontId="53" fillId="34" borderId="21" applyNumberFormat="0" applyProtection="0">
      <alignment horizontal="left" vertical="center" indent="1"/>
    </xf>
    <xf numFmtId="0" fontId="53" fillId="34" borderId="21" applyNumberFormat="0" applyProtection="0">
      <alignment horizontal="left" vertical="top" indent="1"/>
    </xf>
    <xf numFmtId="4" fontId="53" fillId="55" borderId="0" applyNumberFormat="0" applyProtection="0">
      <alignment horizontal="left" vertical="center" indent="1"/>
    </xf>
    <xf numFmtId="4" fontId="20" fillId="37" borderId="21" applyNumberFormat="0" applyProtection="0">
      <alignment horizontal="right" vertical="center"/>
    </xf>
    <xf numFmtId="4" fontId="20" fillId="43" borderId="21" applyNumberFormat="0" applyProtection="0">
      <alignment horizontal="right" vertical="center"/>
    </xf>
    <xf numFmtId="4" fontId="20" fillId="56" borderId="21" applyNumberFormat="0" applyProtection="0">
      <alignment horizontal="right" vertical="center"/>
    </xf>
    <xf numFmtId="4" fontId="20" fillId="45" borderId="21" applyNumberFormat="0" applyProtection="0">
      <alignment horizontal="right" vertical="center"/>
    </xf>
    <xf numFmtId="4" fontId="20" fillId="49" borderId="21" applyNumberFormat="0" applyProtection="0">
      <alignment horizontal="right" vertical="center"/>
    </xf>
    <xf numFmtId="4" fontId="20" fillId="57" borderId="21" applyNumberFormat="0" applyProtection="0">
      <alignment horizontal="right" vertical="center"/>
    </xf>
    <xf numFmtId="4" fontId="20" fillId="58" borderId="21" applyNumberFormat="0" applyProtection="0">
      <alignment horizontal="right" vertical="center"/>
    </xf>
    <xf numFmtId="4" fontId="20" fillId="59" borderId="21" applyNumberFormat="0" applyProtection="0">
      <alignment horizontal="right" vertical="center"/>
    </xf>
    <xf numFmtId="4" fontId="20" fillId="44" borderId="21" applyNumberFormat="0" applyProtection="0">
      <alignment horizontal="right" vertical="center"/>
    </xf>
    <xf numFmtId="4" fontId="53" fillId="60" borderId="22" applyNumberFormat="0" applyProtection="0">
      <alignment horizontal="left" vertical="center" indent="1"/>
    </xf>
    <xf numFmtId="4" fontId="20" fillId="61" borderId="0" applyNumberFormat="0" applyProtection="0">
      <alignment horizontal="left" vertical="center" indent="1"/>
    </xf>
    <xf numFmtId="4" fontId="55" fillId="62" borderId="0" applyNumberFormat="0" applyProtection="0">
      <alignment horizontal="left" vertical="center" indent="1"/>
    </xf>
    <xf numFmtId="4" fontId="20" fillId="63" borderId="21" applyNumberFormat="0" applyProtection="0">
      <alignment horizontal="right" vertical="center"/>
    </xf>
    <xf numFmtId="4" fontId="20" fillId="61" borderId="0" applyNumberFormat="0" applyProtection="0">
      <alignment horizontal="left" vertical="center" indent="1"/>
    </xf>
    <xf numFmtId="4" fontId="20" fillId="55" borderId="0" applyNumberFormat="0" applyProtection="0">
      <alignment horizontal="left" vertical="center" indent="1"/>
    </xf>
    <xf numFmtId="0" fontId="3" fillId="51" borderId="21" applyNumberFormat="0" applyProtection="0">
      <alignment horizontal="left" vertical="center" indent="1"/>
    </xf>
    <xf numFmtId="0" fontId="3" fillId="62" borderId="21" applyNumberFormat="0" applyProtection="0">
      <alignment horizontal="left" vertical="top" indent="1"/>
    </xf>
    <xf numFmtId="0" fontId="3" fillId="55" borderId="21" applyNumberFormat="0" applyProtection="0">
      <alignment horizontal="left" vertical="center" indent="1"/>
    </xf>
    <xf numFmtId="0" fontId="3" fillId="55" borderId="21" applyNumberFormat="0" applyProtection="0">
      <alignment horizontal="left" vertical="top" indent="1"/>
    </xf>
    <xf numFmtId="0" fontId="3" fillId="35" borderId="21" applyNumberFormat="0" applyProtection="0">
      <alignment horizontal="left" vertical="center" indent="1"/>
    </xf>
    <xf numFmtId="0" fontId="3" fillId="35" borderId="21" applyNumberFormat="0" applyProtection="0">
      <alignment horizontal="left" vertical="top" indent="1"/>
    </xf>
    <xf numFmtId="0" fontId="3" fillId="64" borderId="21" applyNumberFormat="0" applyProtection="0">
      <alignment horizontal="left" vertical="center" indent="1"/>
    </xf>
    <xf numFmtId="0" fontId="3" fillId="64" borderId="21" applyNumberFormat="0" applyProtection="0">
      <alignment horizontal="left" vertical="top" indent="1"/>
    </xf>
    <xf numFmtId="4" fontId="20" fillId="65" borderId="21" applyNumberFormat="0" applyProtection="0">
      <alignment vertical="center"/>
    </xf>
    <xf numFmtId="4" fontId="56" fillId="65" borderId="21" applyNumberFormat="0" applyProtection="0">
      <alignment vertical="center"/>
    </xf>
    <xf numFmtId="4" fontId="20" fillId="65" borderId="21" applyNumberFormat="0" applyProtection="0">
      <alignment horizontal="left" vertical="center" indent="1"/>
    </xf>
    <xf numFmtId="0" fontId="20" fillId="65" borderId="21" applyNumberFormat="0" applyProtection="0">
      <alignment horizontal="left" vertical="top" indent="1"/>
    </xf>
    <xf numFmtId="4" fontId="20" fillId="61" borderId="21" applyNumberFormat="0" applyProtection="0">
      <alignment horizontal="right" vertical="center"/>
    </xf>
    <xf numFmtId="4" fontId="56" fillId="61" borderId="21" applyNumberFormat="0" applyProtection="0">
      <alignment horizontal="right" vertical="center"/>
    </xf>
    <xf numFmtId="4" fontId="20" fillId="63" borderId="21" applyNumberFormat="0" applyProtection="0">
      <alignment horizontal="left" vertical="center" indent="1"/>
    </xf>
    <xf numFmtId="0" fontId="20" fillId="55" borderId="21" applyNumberFormat="0" applyProtection="0">
      <alignment horizontal="left" vertical="top" indent="1"/>
    </xf>
    <xf numFmtId="4" fontId="57" fillId="66" borderId="0" applyNumberFormat="0" applyProtection="0">
      <alignment horizontal="left" vertical="center" indent="1"/>
    </xf>
    <xf numFmtId="4" fontId="58" fillId="61" borderId="21" applyNumberFormat="0" applyProtection="0">
      <alignment horizontal="right" vertical="center"/>
    </xf>
    <xf numFmtId="0" fontId="40" fillId="38" borderId="0" applyNumberFormat="0" applyBorder="0" applyAlignment="0" applyProtection="0"/>
    <xf numFmtId="0" fontId="59" fillId="50" borderId="23" applyNumberFormat="0" applyAlignment="0" applyProtection="0"/>
    <xf numFmtId="0" fontId="26" fillId="0" borderId="0"/>
    <xf numFmtId="0" fontId="20" fillId="0" borderId="0" applyNumberFormat="0" applyBorder="0" applyAlignment="0"/>
    <xf numFmtId="0" fontId="20" fillId="0" borderId="0" applyNumberFormat="0" applyBorder="0" applyAlignment="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43" fillId="0" borderId="18" applyNumberFormat="0" applyFill="0" applyAlignment="0" applyProtection="0"/>
    <xf numFmtId="0" fontId="44" fillId="0" borderId="19" applyNumberFormat="0" applyFill="0" applyAlignment="0" applyProtection="0"/>
    <xf numFmtId="0" fontId="45" fillId="0" borderId="20" applyNumberFormat="0" applyFill="0" applyAlignment="0" applyProtection="0"/>
    <xf numFmtId="0" fontId="45" fillId="0" borderId="0" applyNumberFormat="0" applyFill="0" applyBorder="0" applyAlignment="0" applyProtection="0"/>
    <xf numFmtId="0" fontId="59" fillId="50" borderId="23" applyNumberFormat="0" applyAlignment="0" applyProtection="0"/>
    <xf numFmtId="0" fontId="37" fillId="52" borderId="17" applyNumberFormat="0" applyAlignment="0" applyProtection="0"/>
    <xf numFmtId="0" fontId="60" fillId="0" borderId="0" applyNumberFormat="0" applyFill="0" applyBorder="0" applyAlignment="0" applyProtection="0"/>
    <xf numFmtId="0" fontId="30" fillId="0" borderId="0"/>
    <xf numFmtId="172" fontId="3" fillId="0" borderId="0" applyFont="0" applyFill="0" applyBorder="0" applyAlignment="0" applyProtection="0"/>
    <xf numFmtId="0" fontId="3" fillId="0" borderId="0"/>
    <xf numFmtId="168" fontId="3" fillId="0" borderId="0" applyFont="0" applyFill="0" applyBorder="0" applyAlignment="0" applyProtection="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3" fillId="0" borderId="0"/>
    <xf numFmtId="0" fontId="20" fillId="0" borderId="0"/>
    <xf numFmtId="0" fontId="64" fillId="0" borderId="0"/>
    <xf numFmtId="0" fontId="20" fillId="0" borderId="0"/>
    <xf numFmtId="0" fontId="3" fillId="0" borderId="0"/>
    <xf numFmtId="0" fontId="1"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26" fillId="0" borderId="0"/>
    <xf numFmtId="0" fontId="26" fillId="0" borderId="0"/>
    <xf numFmtId="0" fontId="26" fillId="0" borderId="0"/>
    <xf numFmtId="0" fontId="3"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6" fillId="0" borderId="0"/>
    <xf numFmtId="0" fontId="2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78" fontId="32" fillId="36" borderId="0" applyNumberFormat="0" applyBorder="0" applyAlignment="0" applyProtection="0"/>
    <xf numFmtId="0" fontId="32" fillId="36" borderId="0" applyNumberFormat="0" applyBorder="0" applyAlignment="0" applyProtection="0"/>
    <xf numFmtId="178" fontId="32" fillId="37" borderId="0" applyNumberFormat="0" applyBorder="0" applyAlignment="0" applyProtection="0"/>
    <xf numFmtId="0" fontId="32" fillId="37" borderId="0" applyNumberFormat="0" applyBorder="0" applyAlignment="0" applyProtection="0"/>
    <xf numFmtId="178" fontId="32" fillId="38" borderId="0" applyNumberFormat="0" applyBorder="0" applyAlignment="0" applyProtection="0"/>
    <xf numFmtId="0" fontId="32" fillId="38" borderId="0" applyNumberFormat="0" applyBorder="0" applyAlignment="0" applyProtection="0"/>
    <xf numFmtId="178" fontId="32" fillId="39" borderId="0" applyNumberFormat="0" applyBorder="0" applyAlignment="0" applyProtection="0"/>
    <xf numFmtId="0" fontId="32" fillId="39" borderId="0" applyNumberFormat="0" applyBorder="0" applyAlignment="0" applyProtection="0"/>
    <xf numFmtId="178" fontId="32" fillId="40" borderId="0" applyNumberFormat="0" applyBorder="0" applyAlignment="0" applyProtection="0"/>
    <xf numFmtId="0" fontId="32" fillId="40" borderId="0" applyNumberFormat="0" applyBorder="0" applyAlignment="0" applyProtection="0"/>
    <xf numFmtId="178" fontId="32" fillId="41" borderId="0" applyNumberFormat="0" applyBorder="0" applyAlignment="0" applyProtection="0"/>
    <xf numFmtId="0" fontId="32" fillId="41"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32" fillId="36" borderId="0" applyNumberFormat="0" applyBorder="0" applyAlignment="0" applyProtection="0"/>
    <xf numFmtId="178" fontId="32" fillId="36"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178" fontId="32" fillId="37"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178" fontId="32" fillId="38"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178" fontId="32" fillId="39"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178" fontId="32" fillId="40"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178" fontId="32" fillId="41" borderId="0" applyNumberFormat="0" applyBorder="0" applyAlignment="0" applyProtection="0"/>
    <xf numFmtId="0" fontId="32" fillId="41" borderId="0" applyNumberFormat="0" applyBorder="0" applyAlignment="0" applyProtection="0"/>
    <xf numFmtId="178" fontId="32" fillId="42" borderId="0" applyNumberFormat="0" applyBorder="0" applyAlignment="0" applyProtection="0"/>
    <xf numFmtId="0" fontId="32" fillId="42" borderId="0" applyNumberFormat="0" applyBorder="0" applyAlignment="0" applyProtection="0"/>
    <xf numFmtId="178" fontId="32" fillId="43" borderId="0" applyNumberFormat="0" applyBorder="0" applyAlignment="0" applyProtection="0"/>
    <xf numFmtId="0" fontId="32" fillId="43" borderId="0" applyNumberFormat="0" applyBorder="0" applyAlignment="0" applyProtection="0"/>
    <xf numFmtId="178" fontId="32" fillId="44" borderId="0" applyNumberFormat="0" applyBorder="0" applyAlignment="0" applyProtection="0"/>
    <xf numFmtId="0" fontId="32" fillId="44" borderId="0" applyNumberFormat="0" applyBorder="0" applyAlignment="0" applyProtection="0"/>
    <xf numFmtId="178" fontId="32" fillId="39" borderId="0" applyNumberFormat="0" applyBorder="0" applyAlignment="0" applyProtection="0"/>
    <xf numFmtId="0" fontId="32" fillId="39" borderId="0" applyNumberFormat="0" applyBorder="0" applyAlignment="0" applyProtection="0"/>
    <xf numFmtId="178" fontId="32" fillId="42" borderId="0" applyNumberFormat="0" applyBorder="0" applyAlignment="0" applyProtection="0"/>
    <xf numFmtId="0" fontId="32" fillId="42" borderId="0" applyNumberFormat="0" applyBorder="0" applyAlignment="0" applyProtection="0"/>
    <xf numFmtId="178" fontId="32" fillId="45" borderId="0" applyNumberFormat="0" applyBorder="0" applyAlignment="0" applyProtection="0"/>
    <xf numFmtId="0" fontId="32" fillId="45"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39" borderId="0" applyNumberFormat="0" applyBorder="0" applyAlignment="0" applyProtection="0"/>
    <xf numFmtId="0" fontId="20" fillId="42" borderId="0" applyNumberFormat="0" applyBorder="0" applyAlignment="0" applyProtection="0"/>
    <xf numFmtId="0" fontId="20" fillId="45" borderId="0" applyNumberFormat="0" applyBorder="0" applyAlignment="0" applyProtection="0"/>
    <xf numFmtId="0" fontId="32" fillId="42" borderId="0" applyNumberFormat="0" applyBorder="0" applyAlignment="0" applyProtection="0"/>
    <xf numFmtId="178" fontId="32" fillId="42"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178" fontId="32" fillId="43"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178" fontId="32" fillId="44" borderId="0" applyNumberFormat="0" applyBorder="0" applyAlignment="0" applyProtection="0"/>
    <xf numFmtId="0" fontId="32" fillId="44" borderId="0" applyNumberFormat="0" applyBorder="0" applyAlignment="0" applyProtection="0"/>
    <xf numFmtId="0" fontId="32" fillId="39" borderId="0" applyNumberFormat="0" applyBorder="0" applyAlignment="0" applyProtection="0"/>
    <xf numFmtId="178" fontId="32" fillId="39" borderId="0" applyNumberFormat="0" applyBorder="0" applyAlignment="0" applyProtection="0"/>
    <xf numFmtId="0" fontId="32" fillId="39" borderId="0" applyNumberFormat="0" applyBorder="0" applyAlignment="0" applyProtection="0"/>
    <xf numFmtId="0" fontId="32" fillId="42" borderId="0" applyNumberFormat="0" applyBorder="0" applyAlignment="0" applyProtection="0"/>
    <xf numFmtId="178" fontId="32" fillId="42"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178" fontId="32" fillId="45" borderId="0" applyNumberFormat="0" applyBorder="0" applyAlignment="0" applyProtection="0"/>
    <xf numFmtId="0" fontId="32" fillId="45" borderId="0" applyNumberFormat="0" applyBorder="0" applyAlignment="0" applyProtection="0"/>
    <xf numFmtId="178" fontId="33" fillId="46" borderId="0" applyNumberFormat="0" applyBorder="0" applyAlignment="0" applyProtection="0"/>
    <xf numFmtId="178" fontId="33" fillId="43" borderId="0" applyNumberFormat="0" applyBorder="0" applyAlignment="0" applyProtection="0"/>
    <xf numFmtId="178" fontId="33" fillId="44" borderId="0" applyNumberFormat="0" applyBorder="0" applyAlignment="0" applyProtection="0"/>
    <xf numFmtId="178" fontId="33" fillId="47" borderId="0" applyNumberFormat="0" applyBorder="0" applyAlignment="0" applyProtection="0"/>
    <xf numFmtId="178" fontId="33" fillId="48" borderId="0" applyNumberFormat="0" applyBorder="0" applyAlignment="0" applyProtection="0"/>
    <xf numFmtId="178" fontId="33" fillId="49" borderId="0" applyNumberFormat="0" applyBorder="0" applyAlignment="0" applyProtection="0"/>
    <xf numFmtId="0" fontId="63" fillId="46" borderId="0" applyNumberFormat="0" applyBorder="0" applyAlignment="0" applyProtection="0"/>
    <xf numFmtId="0" fontId="63" fillId="43" borderId="0" applyNumberFormat="0" applyBorder="0" applyAlignment="0" applyProtection="0"/>
    <xf numFmtId="0" fontId="63" fillId="44"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49" borderId="0" applyNumberFormat="0" applyBorder="0" applyAlignment="0" applyProtection="0"/>
    <xf numFmtId="0" fontId="33" fillId="46" borderId="0" applyNumberFormat="0" applyBorder="0" applyAlignment="0" applyProtection="0"/>
    <xf numFmtId="178" fontId="33" fillId="46" borderId="0" applyNumberFormat="0" applyBorder="0" applyAlignment="0" applyProtection="0"/>
    <xf numFmtId="0" fontId="33" fillId="43" borderId="0" applyNumberFormat="0" applyBorder="0" applyAlignment="0" applyProtection="0"/>
    <xf numFmtId="178" fontId="33" fillId="43" borderId="0" applyNumberFormat="0" applyBorder="0" applyAlignment="0" applyProtection="0"/>
    <xf numFmtId="0" fontId="33" fillId="44" borderId="0" applyNumberFormat="0" applyBorder="0" applyAlignment="0" applyProtection="0"/>
    <xf numFmtId="178" fontId="33" fillId="44" borderId="0" applyNumberFormat="0" applyBorder="0" applyAlignment="0" applyProtection="0"/>
    <xf numFmtId="0" fontId="33" fillId="47" borderId="0" applyNumberFormat="0" applyBorder="0" applyAlignment="0" applyProtection="0"/>
    <xf numFmtId="178" fontId="33" fillId="47" borderId="0" applyNumberFormat="0" applyBorder="0" applyAlignment="0" applyProtection="0"/>
    <xf numFmtId="0" fontId="33" fillId="48" borderId="0" applyNumberFormat="0" applyBorder="0" applyAlignment="0" applyProtection="0"/>
    <xf numFmtId="178" fontId="33" fillId="48" borderId="0" applyNumberFormat="0" applyBorder="0" applyAlignment="0" applyProtection="0"/>
    <xf numFmtId="0" fontId="33" fillId="49" borderId="0" applyNumberFormat="0" applyBorder="0" applyAlignment="0" applyProtection="0"/>
    <xf numFmtId="178" fontId="33" fillId="49" borderId="0" applyNumberFormat="0" applyBorder="0" applyAlignment="0" applyProtection="0"/>
    <xf numFmtId="179" fontId="65" fillId="0" borderId="0" applyFont="0" applyFill="0" applyBorder="0" applyProtection="0">
      <alignment horizontal="right" vertical="top"/>
    </xf>
    <xf numFmtId="0" fontId="32" fillId="67" borderId="0" applyNumberFormat="0" applyBorder="0" applyAlignment="0" applyProtection="0"/>
    <xf numFmtId="178" fontId="32" fillId="67" borderId="0" applyNumberFormat="0" applyBorder="0" applyAlignment="0" applyProtection="0"/>
    <xf numFmtId="0" fontId="32" fillId="67" borderId="0" applyNumberFormat="0" applyBorder="0" applyAlignment="0" applyProtection="0"/>
    <xf numFmtId="0" fontId="32" fillId="68" borderId="0" applyNumberFormat="0" applyBorder="0" applyAlignment="0" applyProtection="0"/>
    <xf numFmtId="178" fontId="32" fillId="68" borderId="0" applyNumberFormat="0" applyBorder="0" applyAlignment="0" applyProtection="0"/>
    <xf numFmtId="0" fontId="32" fillId="68" borderId="0" applyNumberFormat="0" applyBorder="0" applyAlignment="0" applyProtection="0"/>
    <xf numFmtId="0" fontId="33" fillId="69" borderId="0" applyNumberFormat="0" applyBorder="0" applyAlignment="0" applyProtection="0"/>
    <xf numFmtId="178" fontId="33" fillId="69" borderId="0" applyNumberFormat="0" applyBorder="0" applyAlignment="0" applyProtection="0"/>
    <xf numFmtId="0" fontId="63" fillId="70" borderId="0" applyNumberFormat="0" applyBorder="0" applyAlignment="0" applyProtection="0"/>
    <xf numFmtId="0" fontId="32" fillId="71" borderId="0" applyNumberFormat="0" applyBorder="0" applyAlignment="0" applyProtection="0"/>
    <xf numFmtId="178" fontId="32" fillId="71" borderId="0" applyNumberFormat="0" applyBorder="0" applyAlignment="0" applyProtection="0"/>
    <xf numFmtId="0" fontId="32" fillId="71" borderId="0" applyNumberFormat="0" applyBorder="0" applyAlignment="0" applyProtection="0"/>
    <xf numFmtId="0" fontId="32" fillId="72" borderId="0" applyNumberFormat="0" applyBorder="0" applyAlignment="0" applyProtection="0"/>
    <xf numFmtId="178" fontId="32" fillId="72" borderId="0" applyNumberFormat="0" applyBorder="0" applyAlignment="0" applyProtection="0"/>
    <xf numFmtId="0" fontId="32" fillId="72" borderId="0" applyNumberFormat="0" applyBorder="0" applyAlignment="0" applyProtection="0"/>
    <xf numFmtId="0" fontId="33" fillId="73" borderId="0" applyNumberFormat="0" applyBorder="0" applyAlignment="0" applyProtection="0"/>
    <xf numFmtId="178" fontId="33" fillId="73" borderId="0" applyNumberFormat="0" applyBorder="0" applyAlignment="0" applyProtection="0"/>
    <xf numFmtId="0" fontId="63" fillId="56" borderId="0" applyNumberFormat="0" applyBorder="0" applyAlignment="0" applyProtection="0"/>
    <xf numFmtId="0" fontId="32" fillId="74" borderId="0" applyNumberFormat="0" applyBorder="0" applyAlignment="0" applyProtection="0"/>
    <xf numFmtId="178" fontId="32" fillId="74" borderId="0" applyNumberFormat="0" applyBorder="0" applyAlignment="0" applyProtection="0"/>
    <xf numFmtId="0" fontId="32" fillId="74" borderId="0" applyNumberFormat="0" applyBorder="0" applyAlignment="0" applyProtection="0"/>
    <xf numFmtId="0" fontId="32" fillId="75" borderId="0" applyNumberFormat="0" applyBorder="0" applyAlignment="0" applyProtection="0"/>
    <xf numFmtId="178" fontId="32" fillId="75" borderId="0" applyNumberFormat="0" applyBorder="0" applyAlignment="0" applyProtection="0"/>
    <xf numFmtId="0" fontId="32" fillId="75" borderId="0" applyNumberFormat="0" applyBorder="0" applyAlignment="0" applyProtection="0"/>
    <xf numFmtId="0" fontId="33" fillId="76" borderId="0" applyNumberFormat="0" applyBorder="0" applyAlignment="0" applyProtection="0"/>
    <xf numFmtId="178" fontId="33" fillId="76" borderId="0" applyNumberFormat="0" applyBorder="0" applyAlignment="0" applyProtection="0"/>
    <xf numFmtId="0" fontId="63" fillId="58" borderId="0" applyNumberFormat="0" applyBorder="0" applyAlignment="0" applyProtection="0"/>
    <xf numFmtId="0" fontId="32" fillId="71" borderId="0" applyNumberFormat="0" applyBorder="0" applyAlignment="0" applyProtection="0"/>
    <xf numFmtId="178" fontId="32" fillId="71" borderId="0" applyNumberFormat="0" applyBorder="0" applyAlignment="0" applyProtection="0"/>
    <xf numFmtId="0" fontId="32" fillId="71" borderId="0" applyNumberFormat="0" applyBorder="0" applyAlignment="0" applyProtection="0"/>
    <xf numFmtId="0" fontId="32" fillId="77" borderId="0" applyNumberFormat="0" applyBorder="0" applyAlignment="0" applyProtection="0"/>
    <xf numFmtId="178" fontId="32" fillId="77" borderId="0" applyNumberFormat="0" applyBorder="0" applyAlignment="0" applyProtection="0"/>
    <xf numFmtId="0" fontId="32" fillId="77" borderId="0" applyNumberFormat="0" applyBorder="0" applyAlignment="0" applyProtection="0"/>
    <xf numFmtId="0" fontId="33" fillId="72" borderId="0" applyNumberFormat="0" applyBorder="0" applyAlignment="0" applyProtection="0"/>
    <xf numFmtId="178" fontId="33" fillId="72" borderId="0" applyNumberFormat="0" applyBorder="0" applyAlignment="0" applyProtection="0"/>
    <xf numFmtId="0" fontId="63" fillId="47" borderId="0" applyNumberFormat="0" applyBorder="0" applyAlignment="0" applyProtection="0"/>
    <xf numFmtId="0" fontId="32" fillId="78" borderId="0" applyNumberFormat="0" applyBorder="0" applyAlignment="0" applyProtection="0"/>
    <xf numFmtId="178" fontId="32" fillId="78" borderId="0" applyNumberFormat="0" applyBorder="0" applyAlignment="0" applyProtection="0"/>
    <xf numFmtId="0" fontId="32" fillId="78" borderId="0" applyNumberFormat="0" applyBorder="0" applyAlignment="0" applyProtection="0"/>
    <xf numFmtId="0" fontId="32" fillId="79" borderId="0" applyNumberFormat="0" applyBorder="0" applyAlignment="0" applyProtection="0"/>
    <xf numFmtId="178" fontId="32" fillId="79" borderId="0" applyNumberFormat="0" applyBorder="0" applyAlignment="0" applyProtection="0"/>
    <xf numFmtId="0" fontId="32" fillId="79" borderId="0" applyNumberFormat="0" applyBorder="0" applyAlignment="0" applyProtection="0"/>
    <xf numFmtId="0" fontId="33" fillId="69" borderId="0" applyNumberFormat="0" applyBorder="0" applyAlignment="0" applyProtection="0"/>
    <xf numFmtId="178" fontId="33" fillId="69" borderId="0" applyNumberFormat="0" applyBorder="0" applyAlignment="0" applyProtection="0"/>
    <xf numFmtId="0" fontId="63" fillId="48" borderId="0" applyNumberFormat="0" applyBorder="0" applyAlignment="0" applyProtection="0"/>
    <xf numFmtId="0" fontId="32" fillId="80" borderId="0" applyNumberFormat="0" applyBorder="0" applyAlignment="0" applyProtection="0"/>
    <xf numFmtId="178" fontId="32" fillId="80" borderId="0" applyNumberFormat="0" applyBorder="0" applyAlignment="0" applyProtection="0"/>
    <xf numFmtId="0" fontId="32" fillId="80" borderId="0" applyNumberFormat="0" applyBorder="0" applyAlignment="0" applyProtection="0"/>
    <xf numFmtId="0" fontId="32" fillId="81" borderId="0" applyNumberFormat="0" applyBorder="0" applyAlignment="0" applyProtection="0"/>
    <xf numFmtId="178" fontId="32" fillId="81" borderId="0" applyNumberFormat="0" applyBorder="0" applyAlignment="0" applyProtection="0"/>
    <xf numFmtId="0" fontId="32" fillId="81" borderId="0" applyNumberFormat="0" applyBorder="0" applyAlignment="0" applyProtection="0"/>
    <xf numFmtId="0" fontId="33" fillId="82" borderId="0" applyNumberFormat="0" applyBorder="0" applyAlignment="0" applyProtection="0"/>
    <xf numFmtId="178" fontId="33" fillId="82" borderId="0" applyNumberFormat="0" applyBorder="0" applyAlignment="0" applyProtection="0"/>
    <xf numFmtId="0" fontId="63" fillId="57" borderId="0" applyNumberFormat="0" applyBorder="0" applyAlignment="0" applyProtection="0"/>
    <xf numFmtId="0" fontId="66" fillId="0" borderId="0"/>
    <xf numFmtId="180" fontId="67" fillId="0" borderId="0" applyFill="0" applyBorder="0" applyAlignment="0" applyProtection="0">
      <alignment horizontal="right" vertical="top"/>
    </xf>
    <xf numFmtId="181" fontId="67" fillId="0" borderId="0" applyFill="0" applyBorder="0" applyAlignment="0" applyProtection="0">
      <alignment vertical="top"/>
    </xf>
    <xf numFmtId="178" fontId="34" fillId="0" borderId="0" applyNumberFormat="0" applyFill="0" applyBorder="0" applyAlignment="0" applyProtection="0"/>
    <xf numFmtId="0" fontId="68" fillId="37" borderId="0" applyNumberFormat="0" applyBorder="0" applyAlignment="0" applyProtection="0"/>
    <xf numFmtId="178" fontId="42" fillId="37" borderId="0" applyNumberFormat="0" applyBorder="0" applyAlignment="0" applyProtection="0"/>
    <xf numFmtId="178" fontId="6" fillId="5" borderId="0" applyNumberFormat="0" applyBorder="0" applyAlignment="0" applyProtection="0"/>
    <xf numFmtId="3" fontId="15" fillId="0" borderId="0" applyFont="0" applyFill="0" applyBorder="0" applyProtection="0">
      <alignment horizontal="right"/>
    </xf>
    <xf numFmtId="3" fontId="69" fillId="0" borderId="0" applyFill="0" applyBorder="0" applyProtection="0">
      <alignment horizontal="right"/>
    </xf>
    <xf numFmtId="3" fontId="70" fillId="0" borderId="0" applyFill="0" applyBorder="0" applyProtection="0">
      <alignment horizontal="right"/>
    </xf>
    <xf numFmtId="3" fontId="71" fillId="0" borderId="0" applyFill="0" applyBorder="0" applyProtection="0">
      <alignment horizontal="right"/>
    </xf>
    <xf numFmtId="3" fontId="15" fillId="0" borderId="0">
      <alignment horizontal="right"/>
    </xf>
    <xf numFmtId="178" fontId="35" fillId="50" borderId="14" applyNumberFormat="0" applyAlignment="0" applyProtection="0"/>
    <xf numFmtId="0" fontId="35" fillId="50" borderId="14" applyNumberFormat="0" applyAlignment="0" applyProtection="0"/>
    <xf numFmtId="0" fontId="69" fillId="0" borderId="0" applyNumberFormat="0" applyFill="0" applyBorder="0" applyAlignment="0" applyProtection="0"/>
    <xf numFmtId="178" fontId="16" fillId="0" borderId="5" applyNumberFormat="0" applyFill="0" applyAlignment="0" applyProtection="0"/>
    <xf numFmtId="0" fontId="16" fillId="0" borderId="5" applyNumberFormat="0" applyFill="0" applyAlignment="0" applyProtection="0"/>
    <xf numFmtId="0" fontId="40" fillId="38" borderId="0" applyNumberFormat="0" applyBorder="0" applyAlignment="0" applyProtection="0"/>
    <xf numFmtId="178" fontId="40" fillId="38" borderId="0" applyNumberFormat="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2" fontId="65" fillId="0" borderId="0" applyFont="0" applyFill="0" applyBorder="0" applyAlignment="0" applyProtection="0">
      <alignment vertical="top"/>
    </xf>
    <xf numFmtId="178" fontId="35" fillId="50" borderId="14" applyNumberFormat="0" applyAlignment="0" applyProtection="0"/>
    <xf numFmtId="0" fontId="35" fillId="50" borderId="14" applyNumberFormat="0" applyAlignment="0" applyProtection="0"/>
    <xf numFmtId="0" fontId="72" fillId="50" borderId="14" applyNumberFormat="0" applyAlignment="0" applyProtection="0"/>
    <xf numFmtId="0" fontId="35" fillId="50" borderId="14" applyNumberFormat="0" applyAlignment="0" applyProtection="0"/>
    <xf numFmtId="178" fontId="35" fillId="50" borderId="14" applyNumberFormat="0" applyAlignment="0" applyProtection="0"/>
    <xf numFmtId="0" fontId="35" fillId="50" borderId="14" applyNumberFormat="0" applyAlignment="0" applyProtection="0"/>
    <xf numFmtId="0" fontId="37" fillId="52" borderId="17" applyNumberFormat="0" applyAlignment="0" applyProtection="0"/>
    <xf numFmtId="178" fontId="37" fillId="52" borderId="17" applyNumberFormat="0" applyAlignment="0" applyProtection="0"/>
    <xf numFmtId="0" fontId="37" fillId="52" borderId="17" applyNumberFormat="0" applyAlignment="0" applyProtection="0"/>
    <xf numFmtId="0" fontId="36" fillId="0" borderId="15" applyNumberFormat="0" applyFill="0" applyAlignment="0" applyProtection="0"/>
    <xf numFmtId="178" fontId="36" fillId="0" borderId="15" applyNumberFormat="0" applyFill="0" applyAlignment="0" applyProtection="0"/>
    <xf numFmtId="178" fontId="36" fillId="0" borderId="15" applyNumberFormat="0" applyFill="0" applyAlignment="0" applyProtection="0"/>
    <xf numFmtId="0" fontId="73" fillId="0" borderId="0" applyNumberFormat="0" applyFill="0" applyBorder="0" applyProtection="0">
      <alignment horizontal="right" vertical="top"/>
    </xf>
    <xf numFmtId="178" fontId="73" fillId="0" borderId="0" applyNumberFormat="0" applyFill="0" applyBorder="0" applyProtection="0">
      <alignment horizontal="right" vertical="top"/>
    </xf>
    <xf numFmtId="0" fontId="29" fillId="52" borderId="17" applyNumberFormat="0" applyAlignment="0" applyProtection="0"/>
    <xf numFmtId="178" fontId="17" fillId="0" borderId="11">
      <alignment horizontal="left" wrapText="1"/>
    </xf>
    <xf numFmtId="0" fontId="17" fillId="0" borderId="11">
      <alignment horizontal="left" wrapText="1"/>
    </xf>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80" fontId="74" fillId="0" borderId="0" applyFont="0" applyFill="0" applyBorder="0" applyProtection="0">
      <alignment horizontal="right" vertical="top"/>
    </xf>
    <xf numFmtId="168"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3" fillId="51" borderId="16" applyNumberFormat="0" applyFont="0" applyAlignment="0" applyProtection="0"/>
    <xf numFmtId="178" fontId="3" fillId="51" borderId="16" applyNumberFormat="0" applyFont="0" applyAlignment="0" applyProtection="0"/>
    <xf numFmtId="0" fontId="3" fillId="51" borderId="16" applyNumberFormat="0" applyFont="0" applyAlignment="0" applyProtection="0"/>
    <xf numFmtId="178" fontId="3" fillId="51" borderId="16" applyNumberFormat="0" applyFont="0" applyAlignment="0" applyProtection="0"/>
    <xf numFmtId="0" fontId="3" fillId="51" borderId="16" applyNumberFormat="0" applyFont="0" applyAlignment="0" applyProtection="0"/>
    <xf numFmtId="178" fontId="37" fillId="52" borderId="17" applyNumberFormat="0" applyAlignment="0" applyProtection="0"/>
    <xf numFmtId="171" fontId="3" fillId="0" borderId="0" applyFont="0" applyFill="0" applyBorder="0" applyAlignment="0" applyProtection="0"/>
    <xf numFmtId="171" fontId="3" fillId="0" borderId="0" applyFont="0" applyFill="0" applyBorder="0" applyAlignment="0" applyProtection="0"/>
    <xf numFmtId="167" fontId="3"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3" fontId="75" fillId="83" borderId="0" applyFont="0" applyFill="0" applyBorder="0" applyAlignment="0" applyProtection="0">
      <alignment horizontal="left"/>
    </xf>
    <xf numFmtId="0" fontId="62" fillId="84" borderId="0" applyNumberFormat="0" applyBorder="0" applyAlignment="0" applyProtection="0"/>
    <xf numFmtId="178" fontId="62" fillId="84" borderId="0" applyNumberFormat="0" applyBorder="0" applyAlignment="0" applyProtection="0"/>
    <xf numFmtId="0" fontId="62" fillId="84" borderId="0" applyNumberFormat="0" applyBorder="0" applyAlignment="0" applyProtection="0"/>
    <xf numFmtId="0" fontId="62" fillId="85" borderId="0" applyNumberFormat="0" applyBorder="0" applyAlignment="0" applyProtection="0"/>
    <xf numFmtId="178" fontId="62" fillId="85" borderId="0" applyNumberFormat="0" applyBorder="0" applyAlignment="0" applyProtection="0"/>
    <xf numFmtId="0" fontId="62" fillId="85" borderId="0" applyNumberFormat="0" applyBorder="0" applyAlignment="0" applyProtection="0"/>
    <xf numFmtId="0" fontId="62" fillId="86" borderId="0" applyNumberFormat="0" applyBorder="0" applyAlignment="0" applyProtection="0"/>
    <xf numFmtId="178" fontId="62" fillId="86" borderId="0" applyNumberFormat="0" applyBorder="0" applyAlignment="0" applyProtection="0"/>
    <xf numFmtId="0" fontId="62" fillId="86" borderId="0" applyNumberFormat="0" applyBorder="0" applyAlignment="0" applyProtection="0"/>
    <xf numFmtId="0" fontId="45" fillId="0" borderId="0" applyNumberFormat="0" applyFill="0" applyBorder="0" applyAlignment="0" applyProtection="0"/>
    <xf numFmtId="178" fontId="45" fillId="0" borderId="0" applyNumberFormat="0" applyFill="0" applyBorder="0" applyAlignment="0" applyProtection="0"/>
    <xf numFmtId="0" fontId="45" fillId="0" borderId="0" applyNumberFormat="0" applyFill="0" applyBorder="0" applyAlignment="0" applyProtection="0"/>
    <xf numFmtId="0" fontId="33" fillId="70" borderId="0" applyNumberFormat="0" applyBorder="0" applyAlignment="0" applyProtection="0"/>
    <xf numFmtId="178" fontId="33" fillId="70" borderId="0" applyNumberFormat="0" applyBorder="0" applyAlignment="0" applyProtection="0"/>
    <xf numFmtId="0" fontId="33" fillId="56" borderId="0" applyNumberFormat="0" applyBorder="0" applyAlignment="0" applyProtection="0"/>
    <xf numFmtId="178" fontId="33" fillId="56" borderId="0" applyNumberFormat="0" applyBorder="0" applyAlignment="0" applyProtection="0"/>
    <xf numFmtId="0" fontId="33" fillId="58" borderId="0" applyNumberFormat="0" applyBorder="0" applyAlignment="0" applyProtection="0"/>
    <xf numFmtId="178" fontId="33" fillId="58" borderId="0" applyNumberFormat="0" applyBorder="0" applyAlignment="0" applyProtection="0"/>
    <xf numFmtId="0" fontId="33" fillId="47" borderId="0" applyNumberFormat="0" applyBorder="0" applyAlignment="0" applyProtection="0"/>
    <xf numFmtId="178" fontId="33" fillId="47" borderId="0" applyNumberFormat="0" applyBorder="0" applyAlignment="0" applyProtection="0"/>
    <xf numFmtId="0" fontId="33" fillId="48" borderId="0" applyNumberFormat="0" applyBorder="0" applyAlignment="0" applyProtection="0"/>
    <xf numFmtId="178" fontId="33" fillId="48" borderId="0" applyNumberFormat="0" applyBorder="0" applyAlignment="0" applyProtection="0"/>
    <xf numFmtId="0" fontId="33" fillId="57" borderId="0" applyNumberFormat="0" applyBorder="0" applyAlignment="0" applyProtection="0"/>
    <xf numFmtId="178" fontId="33" fillId="57" borderId="0" applyNumberFormat="0" applyBorder="0" applyAlignment="0" applyProtection="0"/>
    <xf numFmtId="17" fontId="38" fillId="53" borderId="0">
      <alignment horizontal="left"/>
    </xf>
    <xf numFmtId="17" fontId="38" fillId="53" borderId="0">
      <alignment horizontal="left"/>
    </xf>
    <xf numFmtId="0" fontId="39" fillId="41" borderId="14" applyNumberFormat="0" applyAlignment="0" applyProtection="0"/>
    <xf numFmtId="184" fontId="39" fillId="41" borderId="14" applyNumberFormat="0" applyAlignment="0" applyProtection="0"/>
    <xf numFmtId="178" fontId="39" fillId="41" borderId="14" applyNumberFormat="0" applyAlignment="0" applyProtection="0"/>
    <xf numFmtId="0" fontId="39" fillId="41" borderId="14" applyNumberFormat="0" applyAlignment="0" applyProtection="0"/>
    <xf numFmtId="178" fontId="39" fillId="41" borderId="14" applyNumberFormat="0" applyAlignment="0" applyProtection="0"/>
    <xf numFmtId="0" fontId="39" fillId="41" borderId="14" applyNumberFormat="0" applyAlignment="0" applyProtection="0"/>
    <xf numFmtId="178" fontId="39" fillId="41" borderId="14" applyNumberFormat="0" applyAlignment="0" applyProtection="0"/>
    <xf numFmtId="0" fontId="39" fillId="41" borderId="14" applyNumberFormat="0" applyAlignment="0" applyProtection="0"/>
    <xf numFmtId="185" fontId="76" fillId="0" borderId="0" applyFont="0" applyFill="0" applyBorder="0" applyAlignment="0" applyProtection="0"/>
    <xf numFmtId="178" fontId="76" fillId="0" borderId="0" applyFont="0" applyFill="0" applyBorder="0" applyAlignment="0" applyProtection="0"/>
    <xf numFmtId="0" fontId="76" fillId="0" borderId="0" applyFont="0" applyFill="0" applyBorder="0" applyAlignment="0" applyProtection="0"/>
    <xf numFmtId="184"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77" fillId="0" borderId="0" applyNumberFormat="0" applyFill="0" applyBorder="0" applyAlignment="0" applyProtection="0"/>
    <xf numFmtId="178" fontId="36" fillId="0" borderId="15" applyNumberFormat="0" applyFill="0" applyAlignment="0" applyProtection="0"/>
    <xf numFmtId="178"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178" fontId="40" fillId="38" borderId="0" applyNumberFormat="0" applyBorder="0" applyAlignment="0" applyProtection="0"/>
    <xf numFmtId="0" fontId="78" fillId="38" borderId="0" applyNumberFormat="0" applyBorder="0" applyAlignment="0" applyProtection="0"/>
    <xf numFmtId="178" fontId="40" fillId="38" borderId="0" applyNumberFormat="0" applyBorder="0" applyAlignment="0" applyProtection="0"/>
    <xf numFmtId="0" fontId="78" fillId="38" borderId="0" applyNumberFormat="0" applyBorder="0" applyAlignment="0" applyProtection="0"/>
    <xf numFmtId="178" fontId="5" fillId="4" borderId="0" applyNumberFormat="0" applyBorder="0" applyAlignment="0" applyProtection="0"/>
    <xf numFmtId="0" fontId="79" fillId="0" borderId="25" applyNumberFormat="0" applyFont="0" applyFill="0" applyAlignment="0" applyProtection="0">
      <alignment vertical="top"/>
    </xf>
    <xf numFmtId="178" fontId="79" fillId="0" borderId="25" applyNumberFormat="0" applyFont="0" applyFill="0" applyAlignment="0" applyProtection="0">
      <alignment vertical="top"/>
    </xf>
    <xf numFmtId="0" fontId="79" fillId="0" borderId="26" applyNumberFormat="0" applyFont="0" applyFill="0" applyAlignment="0" applyProtection="0">
      <alignment vertical="top"/>
    </xf>
    <xf numFmtId="0" fontId="80" fillId="0" borderId="18" applyNumberFormat="0" applyFill="0" applyAlignment="0" applyProtection="0"/>
    <xf numFmtId="178" fontId="4" fillId="0" borderId="6" applyNumberFormat="0" applyFill="0" applyAlignment="0" applyProtection="0"/>
    <xf numFmtId="0" fontId="43" fillId="0" borderId="18" applyNumberFormat="0" applyFill="0" applyAlignment="0" applyProtection="0"/>
    <xf numFmtId="178" fontId="4" fillId="0" borderId="6" applyNumberFormat="0" applyFill="0" applyAlignment="0" applyProtection="0"/>
    <xf numFmtId="0" fontId="81" fillId="0" borderId="19" applyNumberFormat="0" applyFill="0" applyAlignment="0" applyProtection="0"/>
    <xf numFmtId="0" fontId="82" fillId="0" borderId="20" applyNumberFormat="0" applyFill="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178" fontId="86" fillId="0" borderId="0" applyNumberFormat="0" applyFill="0" applyBorder="0" applyAlignment="0" applyProtection="0">
      <alignment vertical="top"/>
      <protection locked="0"/>
    </xf>
    <xf numFmtId="178" fontId="87" fillId="0" borderId="0" applyNumberFormat="0" applyFill="0" applyBorder="0" applyAlignment="0" applyProtection="0">
      <alignment vertical="top"/>
      <protection locked="0"/>
    </xf>
    <xf numFmtId="0" fontId="42" fillId="37" borderId="0" applyNumberFormat="0" applyBorder="0" applyAlignment="0" applyProtection="0"/>
    <xf numFmtId="178" fontId="42" fillId="37" borderId="0" applyNumberFormat="0" applyBorder="0" applyAlignment="0" applyProtection="0"/>
    <xf numFmtId="180" fontId="88" fillId="0" borderId="0" applyFill="0" applyBorder="0" applyAlignment="0" applyProtection="0">
      <alignment horizontal="right" vertical="top"/>
    </xf>
    <xf numFmtId="0" fontId="89" fillId="41" borderId="14" applyNumberFormat="0" applyAlignment="0" applyProtection="0"/>
    <xf numFmtId="178" fontId="42" fillId="37" borderId="0" applyNumberFormat="0" applyBorder="0" applyAlignment="0" applyProtection="0"/>
    <xf numFmtId="178" fontId="39" fillId="41" borderId="14" applyNumberFormat="0" applyAlignment="0" applyProtection="0"/>
    <xf numFmtId="178" fontId="43" fillId="0" borderId="18" applyNumberFormat="0" applyFill="0" applyAlignment="0" applyProtection="0"/>
    <xf numFmtId="178" fontId="44" fillId="0" borderId="19" applyNumberFormat="0" applyFill="0" applyAlignment="0" applyProtection="0"/>
    <xf numFmtId="178" fontId="45" fillId="0" borderId="20" applyNumberFormat="0" applyFill="0" applyAlignment="0" applyProtection="0"/>
    <xf numFmtId="178" fontId="45" fillId="0" borderId="0" applyNumberFormat="0" applyFill="0" applyBorder="0" applyAlignment="0" applyProtection="0"/>
    <xf numFmtId="178" fontId="50" fillId="0" borderId="0"/>
    <xf numFmtId="178" fontId="50" fillId="0" borderId="0"/>
    <xf numFmtId="0" fontId="90" fillId="0" borderId="15" applyNumberFormat="0" applyFill="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7"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72" fontId="3" fillId="0" borderId="0" applyFont="0" applyFill="0" applyBorder="0" applyAlignment="0" applyProtection="0"/>
    <xf numFmtId="37"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71"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3" fontId="1" fillId="0" borderId="0">
      <alignment vertical="top"/>
    </xf>
    <xf numFmtId="178" fontId="51" fillId="54" borderId="0" applyNumberFormat="0" applyBorder="0" applyAlignment="0" applyProtection="0"/>
    <xf numFmtId="178" fontId="28" fillId="6" borderId="0" applyNumberFormat="0" applyBorder="0" applyAlignment="0" applyProtection="0"/>
    <xf numFmtId="0" fontId="51" fillId="54" borderId="0" applyNumberFormat="0" applyBorder="0" applyAlignment="0" applyProtection="0"/>
    <xf numFmtId="178" fontId="28" fillId="6" borderId="0" applyNumberFormat="0" applyBorder="0" applyAlignment="0" applyProtection="0"/>
    <xf numFmtId="178" fontId="51" fillId="54" borderId="0" applyNumberFormat="0" applyBorder="0" applyAlignment="0" applyProtection="0"/>
    <xf numFmtId="178" fontId="19" fillId="0" borderId="0"/>
    <xf numFmtId="178" fontId="19" fillId="0" borderId="0"/>
    <xf numFmtId="178" fontId="19" fillId="0" borderId="0"/>
    <xf numFmtId="178" fontId="19" fillId="0" borderId="0"/>
    <xf numFmtId="178" fontId="19"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78" fontId="91"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78" fontId="91" fillId="0" borderId="0"/>
    <xf numFmtId="0" fontId="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32" fillId="0" borderId="0"/>
    <xf numFmtId="178" fontId="32" fillId="0" borderId="0"/>
    <xf numFmtId="0" fontId="3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32" fillId="0" borderId="0"/>
    <xf numFmtId="178" fontId="32" fillId="0" borderId="0"/>
    <xf numFmtId="0" fontId="32" fillId="0" borderId="0"/>
    <xf numFmtId="0" fontId="92" fillId="0" borderId="0"/>
    <xf numFmtId="178" fontId="92" fillId="0" borderId="0"/>
    <xf numFmtId="0" fontId="92" fillId="0" borderId="0"/>
    <xf numFmtId="178" fontId="92" fillId="0" borderId="0"/>
    <xf numFmtId="0" fontId="92" fillId="0" borderId="0"/>
    <xf numFmtId="178" fontId="9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178" fontId="91"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178" fontId="1"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84"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65" fillId="0" borderId="0">
      <alignment vertical="top"/>
    </xf>
    <xf numFmtId="0" fontId="65" fillId="0" borderId="0">
      <alignment vertical="top"/>
    </xf>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3" fillId="0" borderId="0"/>
    <xf numFmtId="0" fontId="3" fillId="0" borderId="0"/>
    <xf numFmtId="178" fontId="3" fillId="0" borderId="0"/>
    <xf numFmtId="178" fontId="3" fillId="0" borderId="0"/>
    <xf numFmtId="178" fontId="3" fillId="0" borderId="0"/>
    <xf numFmtId="0" fontId="32" fillId="0" borderId="0"/>
    <xf numFmtId="0" fontId="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5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178" fontId="9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0"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0"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0" fontId="64" fillId="0" borderId="0"/>
    <xf numFmtId="178" fontId="64" fillId="0" borderId="0"/>
    <xf numFmtId="0" fontId="20" fillId="0" borderId="0"/>
    <xf numFmtId="0" fontId="1" fillId="0" borderId="0"/>
    <xf numFmtId="0" fontId="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32" fillId="0" borderId="0"/>
    <xf numFmtId="178" fontId="32" fillId="0" borderId="0"/>
    <xf numFmtId="0" fontId="32"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32" fillId="0" borderId="0"/>
    <xf numFmtId="178" fontId="32" fillId="0" borderId="0"/>
    <xf numFmtId="0" fontId="32"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78" fontId="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178" fontId="3" fillId="0" borderId="0"/>
    <xf numFmtId="0" fontId="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32"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78" fontId="1"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3" fillId="0" borderId="0"/>
    <xf numFmtId="0" fontId="3" fillId="0" borderId="0"/>
    <xf numFmtId="178" fontId="3" fillId="0" borderId="0"/>
    <xf numFmtId="178" fontId="3" fillId="0" borderId="0"/>
    <xf numFmtId="0" fontId="65" fillId="0" borderId="0">
      <alignment vertical="top"/>
    </xf>
    <xf numFmtId="0" fontId="3" fillId="0" borderId="0">
      <alignment vertical="top"/>
    </xf>
    <xf numFmtId="178" fontId="3" fillId="0" borderId="0">
      <alignment vertical="top"/>
    </xf>
    <xf numFmtId="178" fontId="65" fillId="0" borderId="0">
      <alignment vertical="top"/>
    </xf>
    <xf numFmtId="0" fontId="1" fillId="0" borderId="0"/>
    <xf numFmtId="178" fontId="1" fillId="0" borderId="0"/>
    <xf numFmtId="0" fontId="32" fillId="0" borderId="0"/>
    <xf numFmtId="0" fontId="93" fillId="0" borderId="0"/>
    <xf numFmtId="178" fontId="93" fillId="0" borderId="0"/>
    <xf numFmtId="0" fontId="1" fillId="0" borderId="0"/>
    <xf numFmtId="0" fontId="1" fillId="0" borderId="0"/>
    <xf numFmtId="178" fontId="1" fillId="0" borderId="0"/>
    <xf numFmtId="0" fontId="32" fillId="0" borderId="0"/>
    <xf numFmtId="178" fontId="1" fillId="0" borderId="0"/>
    <xf numFmtId="0" fontId="32" fillId="0" borderId="0"/>
    <xf numFmtId="0" fontId="94" fillId="0" borderId="0"/>
    <xf numFmtId="178" fontId="94" fillId="0" borderId="0"/>
    <xf numFmtId="0" fontId="95"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78" fontId="1" fillId="0" borderId="0"/>
    <xf numFmtId="0" fontId="32" fillId="0" borderId="0"/>
    <xf numFmtId="178"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4" borderId="16" applyNumberFormat="0" applyFont="0" applyAlignment="0" applyProtection="0"/>
    <xf numFmtId="0" fontId="1" fillId="0" borderId="0"/>
    <xf numFmtId="0" fontId="1" fillId="0" borderId="0"/>
    <xf numFmtId="0" fontId="1" fillId="0" borderId="0"/>
    <xf numFmtId="40" fontId="21" fillId="33" borderId="0">
      <alignment horizontal="right"/>
    </xf>
    <xf numFmtId="0" fontId="1" fillId="0" borderId="0"/>
    <xf numFmtId="0" fontId="1" fillId="0" borderId="0"/>
    <xf numFmtId="0" fontId="1" fillId="0" borderId="0"/>
    <xf numFmtId="0" fontId="1" fillId="0" borderId="0"/>
    <xf numFmtId="0" fontId="22" fillId="33" borderId="0">
      <alignment horizontal="right"/>
    </xf>
    <xf numFmtId="0" fontId="1" fillId="0" borderId="0"/>
    <xf numFmtId="0" fontId="1" fillId="0" borderId="0"/>
    <xf numFmtId="0" fontId="1" fillId="0" borderId="0"/>
    <xf numFmtId="0" fontId="1" fillId="0" borderId="0"/>
    <xf numFmtId="0" fontId="23" fillId="33" borderId="12"/>
    <xf numFmtId="0" fontId="1" fillId="0" borderId="0"/>
    <xf numFmtId="0" fontId="1" fillId="0" borderId="0"/>
    <xf numFmtId="0" fontId="1" fillId="0" borderId="0"/>
    <xf numFmtId="0" fontId="1" fillId="0" borderId="0"/>
    <xf numFmtId="0" fontId="23" fillId="0" borderId="0" applyBorder="0">
      <alignment horizontal="centerContinuous"/>
    </xf>
    <xf numFmtId="0" fontId="1" fillId="0" borderId="0"/>
    <xf numFmtId="0" fontId="1" fillId="0" borderId="0"/>
    <xf numFmtId="0" fontId="1" fillId="0" borderId="0"/>
    <xf numFmtId="0" fontId="1" fillId="0" borderId="0"/>
    <xf numFmtId="0" fontId="14" fillId="0" borderId="0" applyBorder="0">
      <alignment horizontal="centerContinuous"/>
    </xf>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3" fillId="0" borderId="0" applyFont="0" applyFill="0" applyBorder="0" applyAlignment="0" applyProtection="0"/>
    <xf numFmtId="0" fontId="17" fillId="0" borderId="5"/>
    <xf numFmtId="0" fontId="1" fillId="0" borderId="0"/>
    <xf numFmtId="0" fontId="1" fillId="0" borderId="0"/>
    <xf numFmtId="0" fontId="24" fillId="0" borderId="13">
      <alignment horizontal="centerContinuous"/>
    </xf>
    <xf numFmtId="0" fontId="1" fillId="0" borderId="0"/>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1" fillId="0" borderId="0"/>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20" fillId="37" borderId="21" applyNumberFormat="0" applyProtection="0">
      <alignment horizontal="right" vertical="center"/>
    </xf>
    <xf numFmtId="0" fontId="1" fillId="0" borderId="0"/>
    <xf numFmtId="0" fontId="1" fillId="0" borderId="0"/>
    <xf numFmtId="4" fontId="20" fillId="43" borderId="21" applyNumberFormat="0" applyProtection="0">
      <alignment horizontal="right" vertical="center"/>
    </xf>
    <xf numFmtId="0" fontId="1" fillId="0" borderId="0"/>
    <xf numFmtId="0" fontId="1" fillId="0" borderId="0"/>
    <xf numFmtId="4" fontId="20" fillId="56" borderId="21" applyNumberFormat="0" applyProtection="0">
      <alignment horizontal="right" vertical="center"/>
    </xf>
    <xf numFmtId="0" fontId="1" fillId="0" borderId="0"/>
    <xf numFmtId="0" fontId="1" fillId="0" borderId="0"/>
    <xf numFmtId="4" fontId="20" fillId="45" borderId="21" applyNumberFormat="0" applyProtection="0">
      <alignment horizontal="right" vertical="center"/>
    </xf>
    <xf numFmtId="0" fontId="1" fillId="0" borderId="0"/>
    <xf numFmtId="0" fontId="1" fillId="0" borderId="0"/>
    <xf numFmtId="4" fontId="20" fillId="49" borderId="21" applyNumberFormat="0" applyProtection="0">
      <alignment horizontal="right" vertical="center"/>
    </xf>
    <xf numFmtId="0" fontId="1" fillId="0" borderId="0"/>
    <xf numFmtId="0" fontId="1" fillId="0" borderId="0"/>
    <xf numFmtId="4" fontId="20" fillId="57" borderId="21" applyNumberFormat="0" applyProtection="0">
      <alignment horizontal="right" vertical="center"/>
    </xf>
    <xf numFmtId="0" fontId="1" fillId="0" borderId="0"/>
    <xf numFmtId="0" fontId="1" fillId="0" borderId="0"/>
    <xf numFmtId="4" fontId="20" fillId="58" borderId="21" applyNumberFormat="0" applyProtection="0">
      <alignment horizontal="right" vertical="center"/>
    </xf>
    <xf numFmtId="0" fontId="1" fillId="0" borderId="0"/>
    <xf numFmtId="0" fontId="1" fillId="0" borderId="0"/>
    <xf numFmtId="4" fontId="20" fillId="59" borderId="21" applyNumberFormat="0" applyProtection="0">
      <alignment horizontal="right" vertical="center"/>
    </xf>
    <xf numFmtId="0" fontId="1" fillId="0" borderId="0"/>
    <xf numFmtId="0" fontId="1" fillId="0" borderId="0"/>
    <xf numFmtId="4" fontId="20" fillId="44" borderId="21" applyNumberFormat="0" applyProtection="0">
      <alignment horizontal="right" vertical="center"/>
    </xf>
    <xf numFmtId="0" fontId="1" fillId="0" borderId="0"/>
    <xf numFmtId="0" fontId="1" fillId="0" borderId="0"/>
    <xf numFmtId="0" fontId="1" fillId="0" borderId="0"/>
    <xf numFmtId="4" fontId="20" fillId="61" borderId="0" applyNumberFormat="0" applyProtection="0">
      <alignment horizontal="left" vertical="center" indent="1"/>
    </xf>
    <xf numFmtId="4" fontId="20" fillId="61" borderId="0" applyNumberFormat="0" applyProtection="0">
      <alignment horizontal="left" vertical="center" indent="1"/>
    </xf>
    <xf numFmtId="4" fontId="55" fillId="62" borderId="0" applyNumberFormat="0" applyProtection="0">
      <alignment horizontal="left" vertical="center" indent="1"/>
    </xf>
    <xf numFmtId="4" fontId="55" fillId="62" borderId="0" applyNumberFormat="0" applyProtection="0">
      <alignment horizontal="left" vertical="center" indent="1"/>
    </xf>
    <xf numFmtId="0" fontId="1" fillId="0" borderId="0"/>
    <xf numFmtId="4" fontId="20" fillId="63" borderId="21" applyNumberFormat="0" applyProtection="0">
      <alignment horizontal="right" vertical="center"/>
    </xf>
    <xf numFmtId="0" fontId="1" fillId="0" borderId="0"/>
    <xf numFmtId="4" fontId="20" fillId="61" borderId="0" applyNumberFormat="0" applyProtection="0">
      <alignment horizontal="left" vertical="center" indent="1"/>
    </xf>
    <xf numFmtId="4" fontId="20" fillId="61" borderId="0" applyNumberFormat="0" applyProtection="0">
      <alignment horizontal="left" vertical="center" indent="1"/>
    </xf>
    <xf numFmtId="4" fontId="20" fillId="61" borderId="0" applyNumberFormat="0" applyProtection="0">
      <alignment horizontal="left" vertical="center" indent="1"/>
    </xf>
    <xf numFmtId="4" fontId="20" fillId="55" borderId="0" applyNumberFormat="0" applyProtection="0">
      <alignment horizontal="left" vertical="center" indent="1"/>
    </xf>
    <xf numFmtId="4" fontId="20" fillId="55" borderId="0" applyNumberFormat="0" applyProtection="0">
      <alignment horizontal="left" vertical="center" indent="1"/>
    </xf>
    <xf numFmtId="4" fontId="20" fillId="55" borderId="0" applyNumberFormat="0" applyProtection="0">
      <alignment horizontal="left" vertical="center" indent="1"/>
    </xf>
    <xf numFmtId="0" fontId="1" fillId="0" borderId="0"/>
    <xf numFmtId="0" fontId="3" fillId="51" borderId="21" applyNumberFormat="0" applyProtection="0">
      <alignment horizontal="left" vertical="center" indent="1"/>
    </xf>
    <xf numFmtId="0" fontId="3" fillId="51" borderId="21" applyNumberFormat="0" applyProtection="0">
      <alignment horizontal="left" vertical="center" indent="1"/>
    </xf>
    <xf numFmtId="0" fontId="3" fillId="51" borderId="21" applyNumberFormat="0" applyProtection="0">
      <alignment horizontal="left" vertical="center" indent="1"/>
    </xf>
    <xf numFmtId="0" fontId="1" fillId="0" borderId="0"/>
    <xf numFmtId="0" fontId="1" fillId="0" borderId="0"/>
    <xf numFmtId="0" fontId="3" fillId="62" borderId="21" applyNumberFormat="0" applyProtection="0">
      <alignment horizontal="left" vertical="top" indent="1"/>
    </xf>
    <xf numFmtId="0" fontId="3" fillId="62" borderId="21" applyNumberFormat="0" applyProtection="0">
      <alignment horizontal="left" vertical="top" indent="1"/>
    </xf>
    <xf numFmtId="0" fontId="3" fillId="62" borderId="21" applyNumberFormat="0" applyProtection="0">
      <alignment horizontal="left" vertical="top" indent="1"/>
    </xf>
    <xf numFmtId="0" fontId="1" fillId="0" borderId="0"/>
    <xf numFmtId="0" fontId="1" fillId="0" borderId="0"/>
    <xf numFmtId="0" fontId="3" fillId="55" borderId="21" applyNumberFormat="0" applyProtection="0">
      <alignment horizontal="left" vertical="center" indent="1"/>
    </xf>
    <xf numFmtId="0" fontId="3" fillId="55" borderId="21" applyNumberFormat="0" applyProtection="0">
      <alignment horizontal="left" vertical="center" indent="1"/>
    </xf>
    <xf numFmtId="0" fontId="3" fillId="55" borderId="21" applyNumberFormat="0" applyProtection="0">
      <alignment horizontal="left" vertical="center" indent="1"/>
    </xf>
    <xf numFmtId="0" fontId="1" fillId="0" borderId="0"/>
    <xf numFmtId="0" fontId="1" fillId="0" borderId="0"/>
    <xf numFmtId="0" fontId="3" fillId="55" borderId="21" applyNumberFormat="0" applyProtection="0">
      <alignment horizontal="left" vertical="top" indent="1"/>
    </xf>
    <xf numFmtId="0" fontId="3" fillId="55" borderId="21" applyNumberFormat="0" applyProtection="0">
      <alignment horizontal="left" vertical="top" indent="1"/>
    </xf>
    <xf numFmtId="0" fontId="3" fillId="55" borderId="21" applyNumberFormat="0" applyProtection="0">
      <alignment horizontal="left" vertical="top" indent="1"/>
    </xf>
    <xf numFmtId="0" fontId="1" fillId="0" borderId="0"/>
    <xf numFmtId="0" fontId="1" fillId="0" borderId="0"/>
    <xf numFmtId="0" fontId="3" fillId="35" borderId="21" applyNumberFormat="0" applyProtection="0">
      <alignment horizontal="left" vertical="center" indent="1"/>
    </xf>
    <xf numFmtId="0" fontId="3" fillId="35" borderId="21" applyNumberFormat="0" applyProtection="0">
      <alignment horizontal="left" vertical="center" indent="1"/>
    </xf>
    <xf numFmtId="0" fontId="3" fillId="35" borderId="21" applyNumberFormat="0" applyProtection="0">
      <alignment horizontal="left" vertical="center" indent="1"/>
    </xf>
    <xf numFmtId="0" fontId="1" fillId="0" borderId="0"/>
    <xf numFmtId="0" fontId="1" fillId="0" borderId="0"/>
    <xf numFmtId="0" fontId="3" fillId="35" borderId="21" applyNumberFormat="0" applyProtection="0">
      <alignment horizontal="left" vertical="top" indent="1"/>
    </xf>
    <xf numFmtId="0" fontId="3" fillId="35" borderId="21" applyNumberFormat="0" applyProtection="0">
      <alignment horizontal="left" vertical="top" indent="1"/>
    </xf>
    <xf numFmtId="0" fontId="3" fillId="35" borderId="21" applyNumberFormat="0" applyProtection="0">
      <alignment horizontal="left" vertical="top" indent="1"/>
    </xf>
    <xf numFmtId="0" fontId="1" fillId="0" borderId="0"/>
    <xf numFmtId="0" fontId="1" fillId="0" borderId="0"/>
    <xf numFmtId="0" fontId="3" fillId="64" borderId="21" applyNumberFormat="0" applyProtection="0">
      <alignment horizontal="left" vertical="center" indent="1"/>
    </xf>
    <xf numFmtId="0" fontId="3" fillId="64" borderId="21" applyNumberFormat="0" applyProtection="0">
      <alignment horizontal="left" vertical="center" indent="1"/>
    </xf>
    <xf numFmtId="0" fontId="3" fillId="64" borderId="21" applyNumberFormat="0" applyProtection="0">
      <alignment horizontal="left" vertical="center" indent="1"/>
    </xf>
    <xf numFmtId="0" fontId="1" fillId="0" borderId="0"/>
    <xf numFmtId="0" fontId="1" fillId="0" borderId="0"/>
    <xf numFmtId="0" fontId="3" fillId="64" borderId="21" applyNumberFormat="0" applyProtection="0">
      <alignment horizontal="left" vertical="top" indent="1"/>
    </xf>
    <xf numFmtId="0" fontId="3" fillId="64" borderId="21" applyNumberFormat="0" applyProtection="0">
      <alignment horizontal="left" vertical="top" indent="1"/>
    </xf>
    <xf numFmtId="0" fontId="3" fillId="64" borderId="21" applyNumberFormat="0" applyProtection="0">
      <alignment horizontal="left" vertical="top" indent="1"/>
    </xf>
    <xf numFmtId="0" fontId="1" fillId="0" borderId="0"/>
    <xf numFmtId="0" fontId="1" fillId="0" borderId="0"/>
    <xf numFmtId="0" fontId="1" fillId="0" borderId="0"/>
    <xf numFmtId="0" fontId="1" fillId="0" borderId="0"/>
    <xf numFmtId="0" fontId="1" fillId="0" borderId="0"/>
    <xf numFmtId="0" fontId="1" fillId="0" borderId="0"/>
    <xf numFmtId="4" fontId="20" fillId="65" borderId="21" applyNumberFormat="0" applyProtection="0">
      <alignment vertical="center"/>
    </xf>
    <xf numFmtId="0" fontId="1" fillId="0" borderId="0"/>
    <xf numFmtId="0" fontId="1" fillId="0" borderId="0"/>
    <xf numFmtId="0" fontId="1" fillId="0" borderId="0"/>
    <xf numFmtId="0" fontId="1" fillId="0" borderId="0"/>
    <xf numFmtId="4" fontId="20" fillId="65" borderId="21" applyNumberFormat="0" applyProtection="0">
      <alignment horizontal="left" vertical="center" indent="1"/>
    </xf>
    <xf numFmtId="0" fontId="1" fillId="0" borderId="0"/>
    <xf numFmtId="0" fontId="1" fillId="0" borderId="0"/>
    <xf numFmtId="0" fontId="20" fillId="65" borderId="21" applyNumberFormat="0" applyProtection="0">
      <alignment horizontal="left" vertical="top" indent="1"/>
    </xf>
    <xf numFmtId="0" fontId="1" fillId="0" borderId="0"/>
    <xf numFmtId="0" fontId="1" fillId="0" borderId="0"/>
    <xf numFmtId="4" fontId="20" fillId="61" borderId="21" applyNumberFormat="0" applyProtection="0">
      <alignment horizontal="right" vertical="center"/>
    </xf>
    <xf numFmtId="0" fontId="1" fillId="0" borderId="0"/>
    <xf numFmtId="0" fontId="1" fillId="0" borderId="0"/>
    <xf numFmtId="0" fontId="1" fillId="0" borderId="0"/>
    <xf numFmtId="0" fontId="1" fillId="0" borderId="0"/>
    <xf numFmtId="4" fontId="20" fillId="63" borderId="21" applyNumberFormat="0" applyProtection="0">
      <alignment horizontal="left" vertical="center" indent="1"/>
    </xf>
    <xf numFmtId="0" fontId="1" fillId="0" borderId="0"/>
    <xf numFmtId="0" fontId="1" fillId="0" borderId="0"/>
    <xf numFmtId="0" fontId="20" fillId="55" borderId="21" applyNumberFormat="0" applyProtection="0">
      <alignment horizontal="left" vertical="top" indent="1"/>
    </xf>
    <xf numFmtId="0" fontId="1" fillId="0" borderId="0"/>
    <xf numFmtId="4" fontId="57" fillId="66" borderId="0" applyNumberFormat="0" applyProtection="0">
      <alignment horizontal="left" vertical="center" indent="1"/>
    </xf>
    <xf numFmtId="4" fontId="57" fillId="66" borderId="0" applyNumberFormat="0" applyProtection="0">
      <alignment horizontal="left" vertical="center" indent="1"/>
    </xf>
    <xf numFmtId="0" fontId="1" fillId="0" borderId="0"/>
    <xf numFmtId="0" fontId="1" fillId="0" borderId="0"/>
    <xf numFmtId="0" fontId="1" fillId="0" borderId="0"/>
    <xf numFmtId="0" fontId="1" fillId="0" borderId="0"/>
    <xf numFmtId="4" fontId="58" fillId="61" borderId="21"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 fontId="38" fillId="53" borderId="0">
      <alignment horizontal="left"/>
    </xf>
    <xf numFmtId="177" fontId="15" fillId="0" borderId="0" applyFont="0" applyFill="0" applyBorder="0" applyAlignment="0" applyProtection="0"/>
    <xf numFmtId="0" fontId="18" fillId="0" borderId="0" applyNumberFormat="0" applyFill="0" applyBorder="0" applyAlignment="0" applyProtection="0">
      <alignment vertical="top"/>
      <protection locked="0"/>
    </xf>
    <xf numFmtId="0" fontId="1" fillId="0" borderId="0"/>
    <xf numFmtId="0" fontId="3" fillId="0" borderId="0"/>
    <xf numFmtId="0" fontId="3" fillId="51" borderId="16" applyNumberFormat="0" applyFont="0" applyAlignment="0" applyProtection="0"/>
    <xf numFmtId="0" fontId="3" fillId="51" borderId="16" applyNumberFormat="0" applyFont="0" applyAlignment="0" applyProtection="0"/>
    <xf numFmtId="40" fontId="21" fillId="33" borderId="0">
      <alignment horizontal="right"/>
    </xf>
    <xf numFmtId="0" fontId="22" fillId="33" borderId="0">
      <alignment horizontal="right"/>
    </xf>
    <xf numFmtId="0" fontId="23" fillId="33" borderId="12"/>
    <xf numFmtId="0" fontId="23" fillId="0" borderId="0" applyBorder="0">
      <alignment horizontal="centerContinuous"/>
    </xf>
    <xf numFmtId="0" fontId="14" fillId="0" borderId="0" applyBorder="0">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4" fontId="55" fillId="62" borderId="0" applyNumberFormat="0" applyProtection="0">
      <alignment horizontal="left" vertical="center" indent="1"/>
    </xf>
    <xf numFmtId="4" fontId="20" fillId="61" borderId="0" applyNumberFormat="0" applyProtection="0">
      <alignment horizontal="left" vertical="center" indent="1"/>
    </xf>
    <xf numFmtId="4" fontId="20" fillId="55" borderId="0" applyNumberFormat="0" applyProtection="0">
      <alignment horizontal="left" vertical="center" indent="1"/>
    </xf>
    <xf numFmtId="4" fontId="57" fillId="66" borderId="0" applyNumberFormat="0" applyProtection="0">
      <alignment horizontal="left" vertical="center" indent="1"/>
    </xf>
    <xf numFmtId="0" fontId="20" fillId="0" borderId="0" applyNumberFormat="0" applyBorder="0" applyAlignment="0"/>
    <xf numFmtId="0" fontId="20" fillId="0" borderId="0" applyNumberFormat="0" applyBorder="0" applyAlignment="0"/>
    <xf numFmtId="0" fontId="27" fillId="0" borderId="0"/>
    <xf numFmtId="0" fontId="24" fillId="0" borderId="13">
      <alignment horizontal="centerContinuous"/>
    </xf>
    <xf numFmtId="0" fontId="33" fillId="47" borderId="0" applyNumberFormat="0" applyBorder="0" applyAlignment="0" applyProtection="0"/>
    <xf numFmtId="0" fontId="1" fillId="0" borderId="0"/>
    <xf numFmtId="0" fontId="1" fillId="0" borderId="0"/>
    <xf numFmtId="0" fontId="63" fillId="56" borderId="0" applyNumberFormat="0" applyBorder="0" applyAlignment="0" applyProtection="0"/>
    <xf numFmtId="0" fontId="58" fillId="0" borderId="0" applyNumberFormat="0" applyFill="0" applyBorder="0" applyAlignment="0" applyProtection="0"/>
    <xf numFmtId="0" fontId="37" fillId="52" borderId="17" applyNumberFormat="0" applyAlignment="0" applyProtection="0"/>
    <xf numFmtId="0" fontId="52" fillId="0" borderId="0"/>
    <xf numFmtId="0" fontId="24" fillId="0" borderId="13">
      <alignment horizontal="centerContinuous"/>
    </xf>
    <xf numFmtId="0" fontId="33" fillId="48" borderId="0" applyNumberFormat="0" applyBorder="0" applyAlignment="0" applyProtection="0"/>
    <xf numFmtId="0" fontId="43" fillId="0" borderId="18" applyNumberFormat="0" applyFill="0" applyAlignment="0" applyProtection="0"/>
    <xf numFmtId="0" fontId="62" fillId="0" borderId="28" applyNumberFormat="0" applyFill="0" applyAlignment="0" applyProtection="0"/>
    <xf numFmtId="0" fontId="1" fillId="0" borderId="0"/>
    <xf numFmtId="0" fontId="3" fillId="51" borderId="16" applyNumberFormat="0" applyFont="0" applyAlignment="0" applyProtection="0"/>
    <xf numFmtId="0" fontId="96" fillId="39" borderId="14" applyNumberFormat="0" applyAlignment="0" applyProtection="0"/>
    <xf numFmtId="0" fontId="33" fillId="44" borderId="0" applyNumberFormat="0" applyBorder="0" applyAlignment="0" applyProtection="0"/>
    <xf numFmtId="0" fontId="32" fillId="36" borderId="0" applyNumberFormat="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24" fillId="0" borderId="13">
      <alignment horizontal="centerContinuous"/>
    </xf>
    <xf numFmtId="0" fontId="63" fillId="57" borderId="0" applyNumberFormat="0" applyBorder="0" applyAlignment="0" applyProtection="0"/>
    <xf numFmtId="0" fontId="44" fillId="0" borderId="19" applyNumberFormat="0" applyFill="0" applyAlignment="0" applyProtection="0"/>
    <xf numFmtId="0" fontId="36" fillId="0" borderId="15" applyNumberFormat="0" applyFill="0" applyAlignment="0" applyProtection="0"/>
    <xf numFmtId="0" fontId="1" fillId="0" borderId="0"/>
    <xf numFmtId="0" fontId="32" fillId="37" borderId="0" applyNumberFormat="0" applyBorder="0" applyAlignment="0" applyProtection="0"/>
    <xf numFmtId="0" fontId="30" fillId="0" borderId="0"/>
    <xf numFmtId="0" fontId="30" fillId="0" borderId="0"/>
    <xf numFmtId="0" fontId="3" fillId="0" borderId="0"/>
    <xf numFmtId="0" fontId="1" fillId="0" borderId="0"/>
    <xf numFmtId="0" fontId="100" fillId="54" borderId="0" applyNumberFormat="0" applyBorder="0" applyAlignment="0" applyProtection="0"/>
    <xf numFmtId="0" fontId="1" fillId="0" borderId="0"/>
    <xf numFmtId="0" fontId="30" fillId="0" borderId="0"/>
    <xf numFmtId="0" fontId="30" fillId="0" borderId="0"/>
    <xf numFmtId="0" fontId="40" fillId="38" borderId="0" applyNumberFormat="0" applyBorder="0" applyAlignment="0" applyProtection="0"/>
    <xf numFmtId="0" fontId="45" fillId="0" borderId="20" applyNumberFormat="0" applyFill="0" applyAlignment="0" applyProtection="0"/>
    <xf numFmtId="0" fontId="1" fillId="0" borderId="0"/>
    <xf numFmtId="0" fontId="3" fillId="0" borderId="0"/>
    <xf numFmtId="172" fontId="3" fillId="0" borderId="0" applyFont="0" applyFill="0" applyBorder="0" applyAlignment="0" applyProtection="0"/>
    <xf numFmtId="0" fontId="3" fillId="0" borderId="0"/>
    <xf numFmtId="0" fontId="3" fillId="0" borderId="0"/>
    <xf numFmtId="0" fontId="1" fillId="0" borderId="0"/>
    <xf numFmtId="0" fontId="3" fillId="0" borderId="0"/>
    <xf numFmtId="0" fontId="1" fillId="0" borderId="0"/>
    <xf numFmtId="0" fontId="1" fillId="0" borderId="0"/>
    <xf numFmtId="0" fontId="33" fillId="58" borderId="0" applyNumberFormat="0" applyBorder="0" applyAlignment="0" applyProtection="0"/>
    <xf numFmtId="0" fontId="32" fillId="51" borderId="16" applyNumberFormat="0" applyFont="0" applyAlignment="0" applyProtection="0"/>
    <xf numFmtId="0" fontId="1" fillId="0" borderId="0"/>
    <xf numFmtId="0" fontId="1" fillId="0" borderId="0"/>
    <xf numFmtId="9" fontId="1" fillId="0" borderId="0" applyFont="0" applyFill="0" applyBorder="0" applyAlignment="0" applyProtection="0"/>
    <xf numFmtId="0" fontId="97" fillId="0" borderId="27" applyNumberFormat="0" applyFill="0" applyAlignment="0" applyProtection="0"/>
    <xf numFmtId="0" fontId="63" fillId="70" borderId="0" applyNumberFormat="0" applyBorder="0" applyAlignment="0" applyProtection="0"/>
    <xf numFmtId="9" fontId="1" fillId="0" borderId="0" applyFont="0" applyFill="0" applyBorder="0" applyAlignment="0" applyProtection="0"/>
    <xf numFmtId="0" fontId="63" fillId="70" borderId="0" applyNumberFormat="0" applyBorder="0" applyAlignment="0" applyProtection="0"/>
    <xf numFmtId="0" fontId="59" fillId="50" borderId="23" applyNumberFormat="0" applyAlignment="0" applyProtection="0"/>
    <xf numFmtId="0" fontId="24" fillId="0" borderId="13">
      <alignment horizontal="centerContinuous"/>
    </xf>
    <xf numFmtId="0" fontId="33" fillId="70" borderId="0" applyNumberFormat="0" applyBorder="0" applyAlignment="0" applyProtection="0"/>
    <xf numFmtId="0" fontId="43" fillId="0" borderId="18" applyNumberFormat="0" applyFill="0" applyAlignment="0" applyProtection="0"/>
    <xf numFmtId="0" fontId="1" fillId="0" borderId="0"/>
    <xf numFmtId="0" fontId="39" fillId="41" borderId="14" applyNumberFormat="0" applyAlignment="0" applyProtection="0"/>
    <xf numFmtId="9" fontId="1" fillId="0" borderId="0" applyFont="0" applyFill="0" applyBorder="0" applyAlignment="0" applyProtection="0"/>
    <xf numFmtId="0" fontId="3" fillId="0" borderId="0"/>
    <xf numFmtId="0" fontId="33" fillId="46" borderId="0" applyNumberFormat="0" applyBorder="0" applyAlignment="0" applyProtection="0"/>
    <xf numFmtId="0" fontId="1" fillId="0" borderId="0"/>
    <xf numFmtId="0" fontId="33" fillId="47" borderId="0" applyNumberFormat="0" applyBorder="0" applyAlignment="0" applyProtection="0"/>
    <xf numFmtId="0" fontId="1" fillId="0" borderId="0"/>
    <xf numFmtId="0" fontId="1" fillId="0" borderId="0"/>
    <xf numFmtId="0" fontId="1" fillId="0" borderId="0"/>
    <xf numFmtId="0" fontId="1" fillId="0" borderId="0"/>
    <xf numFmtId="0" fontId="33" fillId="48" borderId="0" applyNumberFormat="0" applyBorder="0" applyAlignment="0" applyProtection="0"/>
    <xf numFmtId="0" fontId="1" fillId="0" borderId="0"/>
    <xf numFmtId="0" fontId="30" fillId="0" borderId="0"/>
    <xf numFmtId="0" fontId="63" fillId="47" borderId="0" applyNumberFormat="0" applyBorder="0" applyAlignment="0" applyProtection="0"/>
    <xf numFmtId="0" fontId="30" fillId="0" borderId="0"/>
    <xf numFmtId="0" fontId="24" fillId="0" borderId="13">
      <alignment horizontal="centerContinuous"/>
    </xf>
    <xf numFmtId="0" fontId="36" fillId="0" borderId="15" applyNumberFormat="0" applyFill="0" applyAlignment="0" applyProtection="0"/>
    <xf numFmtId="0" fontId="30" fillId="0" borderId="0"/>
    <xf numFmtId="0" fontId="1" fillId="0" borderId="0"/>
    <xf numFmtId="0" fontId="59" fillId="50" borderId="23" applyNumberFormat="0" applyAlignment="0" applyProtection="0"/>
    <xf numFmtId="0" fontId="53" fillId="0" borderId="24" applyNumberFormat="0" applyFill="0" applyAlignment="0" applyProtection="0"/>
    <xf numFmtId="0" fontId="16" fillId="0" borderId="5" applyNumberFormat="0" applyFill="0" applyAlignment="0" applyProtection="0"/>
    <xf numFmtId="0" fontId="61" fillId="0" borderId="0" applyNumberFormat="0" applyFill="0" applyBorder="0" applyAlignment="0" applyProtection="0"/>
    <xf numFmtId="0" fontId="32" fillId="51" borderId="16" applyNumberFormat="0" applyFont="0" applyAlignment="0" applyProtection="0"/>
    <xf numFmtId="0" fontId="32" fillId="41" borderId="0" applyNumberFormat="0" applyBorder="0" applyAlignment="0" applyProtection="0"/>
    <xf numFmtId="0" fontId="34"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40" fillId="38" borderId="0" applyNumberFormat="0" applyBorder="0" applyAlignment="0" applyProtection="0"/>
    <xf numFmtId="0" fontId="1" fillId="0" borderId="0"/>
    <xf numFmtId="0" fontId="3" fillId="51" borderId="16" applyNumberFormat="0" applyFont="0" applyAlignment="0" applyProtection="0"/>
    <xf numFmtId="0" fontId="63" fillId="56" borderId="0" applyNumberFormat="0" applyBorder="0" applyAlignment="0" applyProtection="0"/>
    <xf numFmtId="0" fontId="32" fillId="39" borderId="0" applyNumberFormat="0" applyBorder="0" applyAlignment="0" applyProtection="0"/>
    <xf numFmtId="0" fontId="3" fillId="0" borderId="0"/>
    <xf numFmtId="0" fontId="1" fillId="0" borderId="0"/>
    <xf numFmtId="0" fontId="62" fillId="0" borderId="24" applyNumberFormat="0" applyFill="0" applyAlignment="0" applyProtection="0"/>
    <xf numFmtId="0" fontId="32" fillId="42" borderId="0" applyNumberFormat="0" applyBorder="0" applyAlignment="0" applyProtection="0"/>
    <xf numFmtId="0" fontId="45" fillId="0" borderId="0" applyNumberFormat="0" applyFill="0" applyBorder="0" applyAlignment="0" applyProtection="0"/>
    <xf numFmtId="0" fontId="89" fillId="41" borderId="14" applyNumberFormat="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53" fillId="0" borderId="24" applyNumberFormat="0" applyFill="0" applyAlignment="0" applyProtection="0"/>
    <xf numFmtId="0" fontId="52" fillId="0" borderId="0"/>
    <xf numFmtId="0" fontId="98" fillId="50" borderId="23" applyNumberFormat="0" applyAlignment="0" applyProtection="0"/>
    <xf numFmtId="0" fontId="32" fillId="40" borderId="0" applyNumberFormat="0" applyBorder="0" applyAlignment="0" applyProtection="0"/>
    <xf numFmtId="0" fontId="1" fillId="0" borderId="0"/>
    <xf numFmtId="0" fontId="1" fillId="0" borderId="0"/>
    <xf numFmtId="0" fontId="63" fillId="58" borderId="0" applyNumberFormat="0" applyBorder="0" applyAlignment="0" applyProtection="0"/>
    <xf numFmtId="0" fontId="1" fillId="0" borderId="0"/>
    <xf numFmtId="0" fontId="1" fillId="0" borderId="0"/>
    <xf numFmtId="0" fontId="3" fillId="0" borderId="0"/>
    <xf numFmtId="0" fontId="24" fillId="0" borderId="13">
      <alignment horizontal="centerContinuous"/>
    </xf>
    <xf numFmtId="9" fontId="1" fillId="0" borderId="0" applyFont="0" applyFill="0" applyBorder="0" applyAlignment="0" applyProtection="0"/>
    <xf numFmtId="0" fontId="33" fillId="49" borderId="0" applyNumberFormat="0" applyBorder="0" applyAlignment="0" applyProtection="0"/>
    <xf numFmtId="0" fontId="63" fillId="70" borderId="0" applyNumberFormat="0" applyBorder="0" applyAlignment="0" applyProtection="0"/>
    <xf numFmtId="0" fontId="63" fillId="56" borderId="0" applyNumberFormat="0" applyBorder="0" applyAlignment="0" applyProtection="0"/>
    <xf numFmtId="0" fontId="16" fillId="0" borderId="5" applyNumberFormat="0" applyFill="0" applyAlignment="0" applyProtection="0"/>
    <xf numFmtId="0" fontId="35" fillId="50" borderId="14" applyNumberFormat="0" applyAlignment="0" applyProtection="0"/>
    <xf numFmtId="172" fontId="1" fillId="0" borderId="0" applyFont="0" applyFill="0" applyBorder="0" applyAlignment="0" applyProtection="0"/>
    <xf numFmtId="172" fontId="3" fillId="0" borderId="0" applyFont="0" applyFill="0" applyBorder="0" applyAlignment="0" applyProtection="0"/>
    <xf numFmtId="168" fontId="3" fillId="0" borderId="0" applyFont="0" applyFill="0" applyBorder="0" applyAlignment="0" applyProtection="0"/>
    <xf numFmtId="0" fontId="32" fillId="51" borderId="16" applyNumberFormat="0" applyFont="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60" fillId="0" borderId="0" applyNumberFormat="0" applyFill="0" applyBorder="0" applyAlignment="0" applyProtection="0"/>
    <xf numFmtId="0" fontId="99" fillId="0" borderId="0" applyNumberFormat="0" applyFill="0" applyBorder="0" applyAlignment="0" applyProtection="0"/>
    <xf numFmtId="0" fontId="61" fillId="0" borderId="0" applyNumberFormat="0" applyFill="0" applyBorder="0" applyAlignment="0" applyProtection="0"/>
    <xf numFmtId="0" fontId="43" fillId="0" borderId="18" applyNumberFormat="0" applyFill="0" applyAlignment="0" applyProtection="0"/>
    <xf numFmtId="0" fontId="44" fillId="0" borderId="19" applyNumberFormat="0" applyFill="0" applyAlignment="0" applyProtection="0"/>
    <xf numFmtId="0" fontId="63" fillId="48" borderId="0" applyNumberFormat="0" applyBorder="0" applyAlignment="0" applyProtection="0"/>
    <xf numFmtId="9"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13">
      <alignment horizontal="centerContinuous"/>
    </xf>
    <xf numFmtId="0" fontId="24" fillId="0" borderId="13">
      <alignment horizontal="centerContinuous"/>
    </xf>
    <xf numFmtId="0" fontId="61" fillId="0" borderId="0" applyNumberFormat="0" applyFill="0" applyBorder="0" applyAlignment="0" applyProtection="0"/>
    <xf numFmtId="0" fontId="61" fillId="0" borderId="0" applyNumberFormat="0" applyFill="0" applyBorder="0" applyAlignment="0" applyProtection="0"/>
    <xf numFmtId="0" fontId="44" fillId="0" borderId="19" applyNumberFormat="0" applyFill="0" applyAlignment="0" applyProtection="0"/>
    <xf numFmtId="0" fontId="63" fillId="47" borderId="0" applyNumberFormat="0" applyBorder="0" applyAlignment="0" applyProtection="0"/>
    <xf numFmtId="0" fontId="63" fillId="48" borderId="0" applyNumberFormat="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24" fillId="0" borderId="13">
      <alignment horizontal="centerContinuous"/>
    </xf>
    <xf numFmtId="0" fontId="24" fillId="0" borderId="13">
      <alignment horizontal="centerContinuous"/>
    </xf>
    <xf numFmtId="9" fontId="1" fillId="0" borderId="0" applyFont="0" applyFill="0" applyBorder="0" applyAlignment="0" applyProtection="0"/>
    <xf numFmtId="191" fontId="3" fillId="0" borderId="0" applyFont="0" applyFill="0" applyBorder="0" applyAlignment="0" applyProtection="0"/>
    <xf numFmtId="0" fontId="33" fillId="43" borderId="0" applyNumberFormat="0" applyBorder="0" applyAlignment="0" applyProtection="0"/>
    <xf numFmtId="0" fontId="63" fillId="57" borderId="0" applyNumberFormat="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25" fillId="0" borderId="13"/>
    <xf numFmtId="0" fontId="26" fillId="0" borderId="0"/>
    <xf numFmtId="0" fontId="1" fillId="0" borderId="0"/>
    <xf numFmtId="0" fontId="63" fillId="58"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37" fillId="52" borderId="17" applyNumberFormat="0" applyAlignment="0" applyProtection="0"/>
    <xf numFmtId="0" fontId="1" fillId="0" borderId="0"/>
    <xf numFmtId="0" fontId="1" fillId="0" borderId="0"/>
    <xf numFmtId="0" fontId="63" fillId="47" borderId="0" applyNumberFormat="0" applyBorder="0" applyAlignment="0" applyProtection="0"/>
    <xf numFmtId="0" fontId="32" fillId="42" borderId="0" applyNumberFormat="0" applyBorder="0" applyAlignment="0" applyProtection="0"/>
    <xf numFmtId="168" fontId="1" fillId="0" borderId="0" applyFont="0" applyFill="0" applyBorder="0" applyAlignment="0" applyProtection="0"/>
    <xf numFmtId="0" fontId="1" fillId="0" borderId="0"/>
    <xf numFmtId="0" fontId="1" fillId="0" borderId="0"/>
    <xf numFmtId="0" fontId="24" fillId="0" borderId="13">
      <alignment horizontal="centerContinuous"/>
    </xf>
    <xf numFmtId="0" fontId="45" fillId="0" borderId="20" applyNumberFormat="0" applyFill="0" applyAlignment="0" applyProtection="0"/>
    <xf numFmtId="0" fontId="52" fillId="0" borderId="0"/>
    <xf numFmtId="0" fontId="39" fillId="41" borderId="14" applyNumberFormat="0" applyAlignment="0" applyProtection="0"/>
    <xf numFmtId="0" fontId="53" fillId="0" borderId="24" applyNumberFormat="0" applyFill="0" applyAlignment="0" applyProtection="0"/>
    <xf numFmtId="0" fontId="42" fillId="37" borderId="0" applyNumberFormat="0" applyBorder="0" applyAlignment="0" applyProtection="0"/>
    <xf numFmtId="172" fontId="3" fillId="0" borderId="0" applyFont="0" applyFill="0" applyBorder="0" applyAlignment="0" applyProtection="0"/>
    <xf numFmtId="0" fontId="32" fillId="44" borderId="0" applyNumberFormat="0" applyBorder="0" applyAlignment="0" applyProtection="0"/>
    <xf numFmtId="0" fontId="1" fillId="0" borderId="0"/>
    <xf numFmtId="9" fontId="1" fillId="0" borderId="0" applyFont="0" applyFill="0" applyBorder="0" applyAlignment="0" applyProtection="0"/>
    <xf numFmtId="0" fontId="1" fillId="0" borderId="0"/>
    <xf numFmtId="0" fontId="51" fillId="54" borderId="0" applyNumberFormat="0" applyBorder="0" applyAlignment="0" applyProtection="0"/>
    <xf numFmtId="0" fontId="1" fillId="0" borderId="0"/>
    <xf numFmtId="0" fontId="1" fillId="0" borderId="0"/>
    <xf numFmtId="0" fontId="24" fillId="0" borderId="13">
      <alignment horizontal="centerContinuous"/>
    </xf>
    <xf numFmtId="0" fontId="1" fillId="0" borderId="0"/>
    <xf numFmtId="0" fontId="24" fillId="0" borderId="13">
      <alignment horizontal="centerContinuous"/>
    </xf>
    <xf numFmtId="0" fontId="60" fillId="0" borderId="0" applyNumberFormat="0" applyFill="0" applyBorder="0" applyAlignment="0" applyProtection="0"/>
    <xf numFmtId="0" fontId="3" fillId="0" borderId="0"/>
    <xf numFmtId="0" fontId="32" fillId="39" borderId="0" applyNumberFormat="0" applyBorder="0" applyAlignment="0" applyProtection="0"/>
    <xf numFmtId="0" fontId="33" fillId="56" borderId="0" applyNumberFormat="0" applyBorder="0" applyAlignment="0" applyProtection="0"/>
    <xf numFmtId="0" fontId="1" fillId="0" borderId="0"/>
    <xf numFmtId="0" fontId="3" fillId="0" borderId="0"/>
    <xf numFmtId="0" fontId="32" fillId="43" borderId="0" applyNumberFormat="0" applyBorder="0" applyAlignment="0" applyProtection="0"/>
    <xf numFmtId="0" fontId="30" fillId="0" borderId="0"/>
    <xf numFmtId="0" fontId="35" fillId="50" borderId="14" applyNumberFormat="0" applyAlignment="0" applyProtection="0"/>
    <xf numFmtId="0" fontId="1" fillId="0" borderId="0"/>
    <xf numFmtId="0" fontId="24" fillId="0" borderId="13">
      <alignment horizontal="centerContinuous"/>
    </xf>
    <xf numFmtId="0" fontId="30" fillId="0" borderId="0"/>
    <xf numFmtId="0" fontId="89" fillId="41" borderId="14" applyNumberFormat="0" applyAlignment="0" applyProtection="0"/>
    <xf numFmtId="0" fontId="52" fillId="0" borderId="0"/>
    <xf numFmtId="0" fontId="30" fillId="0" borderId="0"/>
    <xf numFmtId="0" fontId="1" fillId="0" borderId="0"/>
    <xf numFmtId="0" fontId="32" fillId="38" borderId="0" applyNumberFormat="0" applyBorder="0" applyAlignment="0" applyProtection="0"/>
    <xf numFmtId="0" fontId="1" fillId="0" borderId="0"/>
    <xf numFmtId="0" fontId="1" fillId="0" borderId="0"/>
    <xf numFmtId="0" fontId="1" fillId="0" borderId="0"/>
    <xf numFmtId="0" fontId="89" fillId="41" borderId="14" applyNumberFormat="0" applyAlignment="0" applyProtection="0"/>
    <xf numFmtId="0" fontId="63" fillId="58" borderId="0" applyNumberFormat="0" applyBorder="0" applyAlignment="0" applyProtection="0"/>
    <xf numFmtId="0" fontId="1" fillId="0" borderId="0"/>
    <xf numFmtId="0" fontId="59" fillId="50" borderId="23" applyNumberFormat="0" applyAlignment="0" applyProtection="0"/>
    <xf numFmtId="0" fontId="1" fillId="0" borderId="0"/>
    <xf numFmtId="0" fontId="1" fillId="0" borderId="0"/>
    <xf numFmtId="0" fontId="1" fillId="0" borderId="0"/>
    <xf numFmtId="0" fontId="20" fillId="0" borderId="0"/>
    <xf numFmtId="0" fontId="1" fillId="0" borderId="0"/>
    <xf numFmtId="0" fontId="25" fillId="0" borderId="13"/>
    <xf numFmtId="0" fontId="63" fillId="48" borderId="0" applyNumberFormat="0" applyBorder="0" applyAlignment="0" applyProtection="0"/>
    <xf numFmtId="0" fontId="1" fillId="0" borderId="0"/>
    <xf numFmtId="0" fontId="62" fillId="0" borderId="24" applyNumberFormat="0" applyFill="0" applyAlignment="0" applyProtection="0"/>
    <xf numFmtId="172" fontId="3" fillId="0" borderId="0" applyFont="0" applyFill="0" applyBorder="0" applyAlignment="0" applyProtection="0"/>
    <xf numFmtId="0" fontId="1" fillId="0" borderId="0"/>
    <xf numFmtId="0" fontId="33" fillId="57" borderId="0" applyNumberFormat="0" applyBorder="0" applyAlignment="0" applyProtection="0"/>
    <xf numFmtId="0" fontId="24" fillId="0" borderId="13">
      <alignment horizontal="centerContinuous"/>
    </xf>
    <xf numFmtId="0" fontId="34" fillId="0" borderId="0" applyNumberFormat="0" applyFill="0" applyBorder="0" applyAlignment="0" applyProtection="0"/>
    <xf numFmtId="0" fontId="51" fillId="54" borderId="0" applyNumberFormat="0" applyBorder="0" applyAlignment="0" applyProtection="0"/>
    <xf numFmtId="0" fontId="45" fillId="0" borderId="20" applyNumberFormat="0" applyFill="0" applyAlignment="0" applyProtection="0"/>
    <xf numFmtId="0" fontId="63" fillId="57" borderId="0" applyNumberFormat="0" applyBorder="0" applyAlignment="0" applyProtection="0"/>
    <xf numFmtId="0" fontId="40" fillId="38" borderId="0" applyNumberFormat="0" applyBorder="0" applyAlignment="0" applyProtection="0"/>
    <xf numFmtId="0" fontId="32" fillId="45" borderId="0" applyNumberFormat="0" applyBorder="0" applyAlignment="0" applyProtection="0"/>
    <xf numFmtId="0" fontId="3" fillId="0" borderId="0"/>
    <xf numFmtId="178"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168" fontId="3" fillId="0" borderId="0" applyFont="0" applyFill="0" applyBorder="0" applyAlignment="0" applyProtection="0"/>
    <xf numFmtId="168" fontId="1" fillId="0" borderId="0" applyFont="0" applyFill="0" applyBorder="0" applyAlignment="0" applyProtection="0"/>
    <xf numFmtId="172" fontId="3" fillId="0" borderId="0" applyFont="0" applyFill="0" applyBorder="0" applyAlignment="0" applyProtection="0"/>
    <xf numFmtId="168" fontId="3"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3" fillId="0" borderId="0"/>
    <xf numFmtId="0" fontId="3" fillId="0" borderId="0"/>
    <xf numFmtId="0" fontId="3" fillId="0" borderId="0"/>
    <xf numFmtId="9" fontId="1" fillId="0" borderId="0" applyFont="0" applyFill="0" applyBorder="0" applyAlignment="0" applyProtection="0"/>
    <xf numFmtId="0" fontId="17" fillId="0" borderId="5"/>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5" fillId="0" borderId="13"/>
    <xf numFmtId="0" fontId="30" fillId="0" borderId="0"/>
    <xf numFmtId="0" fontId="3" fillId="0" borderId="0"/>
    <xf numFmtId="0" fontId="30" fillId="0" borderId="0"/>
    <xf numFmtId="0" fontId="3" fillId="0" borderId="0"/>
    <xf numFmtId="172" fontId="3" fillId="0" borderId="0" applyFont="0" applyFill="0" applyBorder="0" applyAlignment="0" applyProtection="0"/>
    <xf numFmtId="0" fontId="3" fillId="0" borderId="0"/>
    <xf numFmtId="167" fontId="3"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0" fontId="3" fillId="0" borderId="0"/>
    <xf numFmtId="0" fontId="30" fillId="0" borderId="0"/>
    <xf numFmtId="0" fontId="30" fillId="0" borderId="0"/>
    <xf numFmtId="0" fontId="3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64" fillId="0" borderId="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92" fontId="3" fillId="0" borderId="0" applyFont="0" applyFill="0" applyBorder="0" applyAlignment="0" applyProtection="0"/>
    <xf numFmtId="172" fontId="32" fillId="0" borderId="0" applyFont="0" applyFill="0" applyBorder="0" applyAlignment="0" applyProtection="0"/>
    <xf numFmtId="0" fontId="16" fillId="0" borderId="5" applyNumberFormat="0" applyFill="0" applyAlignment="0" applyProtection="0"/>
    <xf numFmtId="0" fontId="30" fillId="0" borderId="0"/>
    <xf numFmtId="0" fontId="64" fillId="0" borderId="0"/>
    <xf numFmtId="0" fontId="64" fillId="0" borderId="0"/>
    <xf numFmtId="0" fontId="64" fillId="0" borderId="0"/>
    <xf numFmtId="0" fontId="82" fillId="0" borderId="20" applyNumberFormat="0" applyFill="0" applyAlignment="0" applyProtection="0"/>
    <xf numFmtId="0" fontId="78" fillId="38" borderId="0" applyNumberFormat="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20" fillId="42" borderId="0" applyNumberFormat="0" applyBorder="0" applyAlignment="0" applyProtection="0"/>
    <xf numFmtId="0" fontId="20" fillId="4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1"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20" fillId="0" borderId="0"/>
    <xf numFmtId="0" fontId="20" fillId="0" borderId="0"/>
    <xf numFmtId="0" fontId="20"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3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32"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9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91" fillId="0" borderId="0"/>
    <xf numFmtId="0" fontId="106" fillId="0" borderId="0"/>
    <xf numFmtId="0" fontId="1" fillId="0" borderId="0"/>
    <xf numFmtId="0" fontId="100" fillId="54" borderId="0" applyNumberFormat="0" applyBorder="0" applyAlignment="0" applyProtection="0"/>
    <xf numFmtId="0" fontId="28" fillId="6" borderId="0" applyNumberFormat="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101"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72"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101" fillId="0" borderId="0" applyFont="0" applyFill="0" applyBorder="0" applyAlignment="0" applyProtection="0"/>
    <xf numFmtId="168" fontId="3" fillId="0" borderId="0" applyFont="0" applyFill="0" applyBorder="0" applyAlignment="0" applyProtection="0"/>
    <xf numFmtId="0" fontId="90" fillId="0" borderId="15" applyNumberFormat="0" applyFill="0" applyAlignment="0" applyProtection="0"/>
    <xf numFmtId="0" fontId="105"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30" applyNumberFormat="0" applyFill="0" applyAlignment="0" applyProtection="0"/>
    <xf numFmtId="0" fontId="103" fillId="0" borderId="19" applyNumberFormat="0" applyFill="0" applyAlignment="0" applyProtection="0"/>
    <xf numFmtId="0" fontId="102" fillId="0" borderId="29" applyNumberFormat="0" applyFill="0" applyAlignment="0" applyProtection="0"/>
    <xf numFmtId="0" fontId="89" fillId="41" borderId="14" applyNumberFormat="0" applyAlignment="0" applyProtection="0"/>
    <xf numFmtId="0" fontId="82" fillId="0" borderId="0" applyNumberFormat="0" applyFill="0" applyBorder="0" applyAlignment="0" applyProtection="0"/>
    <xf numFmtId="0" fontId="80" fillId="0" borderId="18" applyNumberFormat="0" applyFill="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0" fontId="63" fillId="47" borderId="0" applyNumberFormat="0" applyBorder="0" applyAlignment="0" applyProtection="0"/>
    <xf numFmtId="0" fontId="63" fillId="58" borderId="0" applyNumberFormat="0" applyBorder="0" applyAlignment="0" applyProtection="0"/>
    <xf numFmtId="0" fontId="63" fillId="49" borderId="0" applyNumberFormat="0" applyBorder="0" applyAlignment="0" applyProtection="0"/>
    <xf numFmtId="0" fontId="63" fillId="47" borderId="0" applyNumberFormat="0" applyBorder="0" applyAlignment="0" applyProtection="0"/>
    <xf numFmtId="0" fontId="63" fillId="43" borderId="0" applyNumberFormat="0" applyBorder="0" applyAlignment="0" applyProtection="0"/>
    <xf numFmtId="0" fontId="20" fillId="39" borderId="0" applyNumberFormat="0" applyBorder="0" applyAlignment="0" applyProtection="0"/>
    <xf numFmtId="0" fontId="20" fillId="36" borderId="0" applyNumberFormat="0" applyBorder="0" applyAlignment="0" applyProtection="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64" fillId="0" borderId="0"/>
    <xf numFmtId="172" fontId="32" fillId="0" borderId="0" applyFont="0" applyFill="0" applyBorder="0" applyAlignment="0" applyProtection="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3" fillId="0" borderId="0"/>
    <xf numFmtId="0" fontId="20" fillId="0" borderId="0"/>
    <xf numFmtId="0" fontId="64" fillId="0" borderId="0"/>
    <xf numFmtId="0" fontId="20" fillId="0" borderId="0"/>
    <xf numFmtId="0" fontId="3" fillId="0" borderId="0"/>
    <xf numFmtId="0" fontId="20" fillId="0" borderId="0"/>
    <xf numFmtId="0" fontId="20" fillId="0" borderId="0"/>
    <xf numFmtId="0" fontId="91"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91"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3" fillId="0" borderId="0"/>
    <xf numFmtId="0" fontId="3" fillId="0" borderId="0"/>
    <xf numFmtId="0" fontId="64" fillId="0" borderId="0"/>
    <xf numFmtId="0" fontId="3"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1" fillId="0" borderId="0"/>
    <xf numFmtId="0" fontId="20" fillId="0" borderId="0"/>
    <xf numFmtId="0" fontId="20" fillId="0" borderId="0"/>
    <xf numFmtId="0" fontId="3"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64" fillId="0" borderId="0"/>
    <xf numFmtId="0" fontId="3" fillId="0" borderId="0"/>
    <xf numFmtId="0" fontId="20" fillId="0" borderId="0"/>
    <xf numFmtId="0" fontId="20" fillId="0" borderId="0"/>
    <xf numFmtId="0" fontId="3" fillId="0" borderId="0"/>
    <xf numFmtId="0" fontId="64" fillId="0" borderId="0"/>
    <xf numFmtId="0" fontId="20" fillId="0" borderId="0"/>
    <xf numFmtId="0" fontId="20" fillId="0" borderId="0"/>
    <xf numFmtId="0" fontId="64" fillId="0" borderId="0"/>
    <xf numFmtId="0" fontId="3"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3" fillId="0" borderId="0"/>
    <xf numFmtId="0" fontId="64" fillId="0" borderId="0"/>
    <xf numFmtId="172" fontId="32" fillId="0" borderId="0" applyFont="0" applyFill="0" applyBorder="0" applyAlignment="0" applyProtection="0"/>
    <xf numFmtId="0" fontId="20" fillId="0" borderId="0"/>
    <xf numFmtId="0" fontId="20" fillId="0" borderId="0"/>
    <xf numFmtId="0" fontId="20" fillId="0" borderId="0"/>
    <xf numFmtId="0" fontId="20" fillId="0" borderId="0"/>
    <xf numFmtId="0" fontId="91" fillId="0" borderId="0"/>
    <xf numFmtId="0" fontId="20" fillId="0" borderId="0"/>
    <xf numFmtId="0" fontId="64" fillId="0" borderId="0"/>
    <xf numFmtId="0" fontId="3" fillId="0" borderId="0"/>
    <xf numFmtId="0" fontId="20" fillId="0" borderId="0"/>
    <xf numFmtId="0" fontId="20" fillId="0" borderId="0"/>
    <xf numFmtId="0" fontId="1" fillId="0" borderId="0"/>
    <xf numFmtId="0" fontId="91" fillId="0" borderId="0"/>
    <xf numFmtId="0" fontId="64" fillId="0" borderId="0"/>
    <xf numFmtId="0" fontId="20" fillId="0" borderId="0"/>
    <xf numFmtId="0" fontId="3" fillId="0" borderId="0"/>
    <xf numFmtId="0" fontId="20" fillId="0" borderId="0"/>
    <xf numFmtId="0" fontId="20" fillId="0" borderId="0"/>
    <xf numFmtId="0" fontId="20" fillId="0" borderId="0"/>
    <xf numFmtId="0" fontId="64" fillId="0" borderId="0"/>
    <xf numFmtId="0" fontId="1"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20" fillId="0" borderId="0"/>
    <xf numFmtId="0" fontId="39" fillId="54" borderId="14" applyNumberFormat="0" applyAlignment="0" applyProtection="0"/>
    <xf numFmtId="0" fontId="81" fillId="0" borderId="19" applyNumberFormat="0" applyFill="0" applyAlignment="0" applyProtection="0"/>
    <xf numFmtId="0" fontId="5" fillId="4" borderId="0" applyNumberFormat="0" applyBorder="0" applyAlignment="0" applyProtection="0"/>
    <xf numFmtId="0" fontId="8" fillId="0" borderId="8" applyNumberFormat="0" applyFill="0" applyAlignment="0" applyProtection="0"/>
    <xf numFmtId="0" fontId="77" fillId="0" borderId="0" applyNumberFormat="0" applyFill="0" applyBorder="0" applyAlignment="0" applyProtection="0"/>
    <xf numFmtId="0" fontId="3" fillId="51" borderId="16" applyNumberFormat="0" applyFont="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0" fontId="29" fillId="52" borderId="17" applyNumberFormat="0" applyAlignment="0" applyProtection="0"/>
    <xf numFmtId="0" fontId="72" fillId="50" borderId="14" applyNumberFormat="0" applyAlignment="0" applyProtection="0"/>
    <xf numFmtId="178" fontId="16" fillId="0" borderId="5" applyNumberFormat="0" applyFill="0" applyAlignment="0" applyProtection="0"/>
    <xf numFmtId="0" fontId="16" fillId="0" borderId="5" applyNumberFormat="0" applyFill="0" applyAlignment="0" applyProtection="0"/>
    <xf numFmtId="0" fontId="7" fillId="7" borderId="7" applyNumberFormat="0" applyAlignment="0" applyProtection="0"/>
    <xf numFmtId="0" fontId="68" fillId="37" borderId="0" applyNumberFormat="0" applyBorder="0" applyAlignment="0" applyProtection="0"/>
    <xf numFmtId="0" fontId="63" fillId="57" borderId="0" applyNumberFormat="0" applyBorder="0" applyAlignment="0" applyProtection="0"/>
    <xf numFmtId="0" fontId="63" fillId="48" borderId="0" applyNumberFormat="0" applyBorder="0" applyAlignment="0" applyProtection="0"/>
    <xf numFmtId="0" fontId="63" fillId="56" borderId="0" applyNumberFormat="0" applyBorder="0" applyAlignment="0" applyProtection="0"/>
    <xf numFmtId="0" fontId="63" fillId="70" borderId="0" applyNumberFormat="0" applyBorder="0" applyAlignment="0" applyProtection="0"/>
    <xf numFmtId="0" fontId="63" fillId="48" borderId="0" applyNumberFormat="0" applyBorder="0" applyAlignment="0" applyProtection="0"/>
    <xf numFmtId="0" fontId="63" fillId="44" borderId="0" applyNumberFormat="0" applyBorder="0" applyAlignment="0" applyProtection="0"/>
    <xf numFmtId="0" fontId="63" fillId="46" borderId="0" applyNumberFormat="0" applyBorder="0" applyAlignment="0" applyProtection="0"/>
    <xf numFmtId="0" fontId="20" fillId="45" borderId="0" applyNumberFormat="0" applyBorder="0" applyAlignment="0" applyProtection="0"/>
    <xf numFmtId="0" fontId="20" fillId="39" borderId="0" applyNumberFormat="0" applyBorder="0" applyAlignment="0" applyProtection="0"/>
    <xf numFmtId="0" fontId="20" fillId="43" borderId="0" applyNumberFormat="0" applyBorder="0" applyAlignment="0" applyProtection="0"/>
    <xf numFmtId="0" fontId="20" fillId="42" borderId="0" applyNumberFormat="0" applyBorder="0" applyAlignment="0" applyProtection="0"/>
    <xf numFmtId="0" fontId="20" fillId="41" borderId="0" applyNumberFormat="0" applyBorder="0" applyAlignment="0" applyProtection="0"/>
    <xf numFmtId="0" fontId="20" fillId="37" borderId="0" applyNumberFormat="0" applyBorder="0" applyAlignment="0" applyProtection="0"/>
    <xf numFmtId="0" fontId="20" fillId="0" borderId="0"/>
    <xf numFmtId="0" fontId="64" fillId="0" borderId="0"/>
    <xf numFmtId="0" fontId="64" fillId="0" borderId="0"/>
    <xf numFmtId="0" fontId="64" fillId="0" borderId="0"/>
    <xf numFmtId="0" fontId="64" fillId="0" borderId="0"/>
    <xf numFmtId="0" fontId="64" fillId="0" borderId="0"/>
    <xf numFmtId="168" fontId="32" fillId="0" borderId="0" applyFont="0" applyFill="0" applyBorder="0" applyAlignment="0" applyProtection="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1" fillId="0" borderId="0"/>
    <xf numFmtId="0" fontId="1" fillId="0" borderId="0"/>
    <xf numFmtId="0" fontId="1" fillId="0" borderId="0"/>
    <xf numFmtId="0" fontId="1" fillId="0" borderId="0"/>
    <xf numFmtId="0" fontId="1" fillId="0" borderId="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0" fontId="30" fillId="0" borderId="0"/>
    <xf numFmtId="0" fontId="59" fillId="39" borderId="23" applyNumberFormat="0" applyAlignment="0" applyProtection="0"/>
    <xf numFmtId="0" fontId="3" fillId="0" borderId="0"/>
    <xf numFmtId="0" fontId="3" fillId="0" borderId="0"/>
    <xf numFmtId="0" fontId="3" fillId="0" borderId="0"/>
    <xf numFmtId="0" fontId="63" fillId="70" borderId="0" applyNumberFormat="0" applyBorder="0" applyAlignment="0" applyProtection="0"/>
    <xf numFmtId="0" fontId="63" fillId="56" borderId="0" applyNumberFormat="0" applyBorder="0" applyAlignment="0" applyProtection="0"/>
    <xf numFmtId="0" fontId="63" fillId="58"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57" borderId="0" applyNumberFormat="0" applyBorder="0" applyAlignment="0" applyProtection="0"/>
    <xf numFmtId="0" fontId="32" fillId="51" borderId="16" applyNumberFormat="0" applyFont="0" applyAlignment="0" applyProtection="0"/>
    <xf numFmtId="0" fontId="89" fillId="41" borderId="14" applyNumberFormat="0" applyAlignment="0" applyProtection="0"/>
    <xf numFmtId="0" fontId="52" fillId="0" borderId="0"/>
    <xf numFmtId="0" fontId="53" fillId="0" borderId="24" applyNumberFormat="0" applyFill="0" applyAlignment="0" applyProtection="0"/>
    <xf numFmtId="0" fontId="3" fillId="0" borderId="0"/>
    <xf numFmtId="0" fontId="3" fillId="0" borderId="0"/>
    <xf numFmtId="0" fontId="98" fillId="50" borderId="23" applyNumberFormat="0" applyAlignment="0" applyProtection="0"/>
    <xf numFmtId="0" fontId="20" fillId="45" borderId="0" applyNumberFormat="0" applyBorder="0" applyAlignment="0" applyProtection="0"/>
    <xf numFmtId="0" fontId="20" fillId="42" borderId="0" applyNumberFormat="0" applyBorder="0" applyAlignment="0" applyProtection="0"/>
    <xf numFmtId="0" fontId="20" fillId="39" borderId="0" applyNumberFormat="0" applyBorder="0" applyAlignment="0" applyProtection="0"/>
    <xf numFmtId="0" fontId="20" fillId="44" borderId="0" applyNumberFormat="0" applyBorder="0" applyAlignment="0" applyProtection="0"/>
    <xf numFmtId="0" fontId="20" fillId="43" borderId="0" applyNumberFormat="0" applyBorder="0" applyAlignment="0" applyProtection="0"/>
    <xf numFmtId="0" fontId="20" fillId="42" borderId="0" applyNumberFormat="0" applyBorder="0" applyAlignment="0" applyProtection="0"/>
    <xf numFmtId="0" fontId="20" fillId="41" borderId="0" applyNumberFormat="0" applyBorder="0" applyAlignment="0" applyProtection="0"/>
    <xf numFmtId="0" fontId="20" fillId="40" borderId="0" applyNumberFormat="0" applyBorder="0" applyAlignment="0" applyProtection="0"/>
    <xf numFmtId="0" fontId="20" fillId="39" borderId="0" applyNumberFormat="0" applyBorder="0" applyAlignment="0" applyProtection="0"/>
    <xf numFmtId="0" fontId="20" fillId="38" borderId="0" applyNumberFormat="0" applyBorder="0" applyAlignment="0" applyProtection="0"/>
    <xf numFmtId="0" fontId="20" fillId="37" borderId="0" applyNumberFormat="0" applyBorder="0" applyAlignment="0" applyProtection="0"/>
    <xf numFmtId="0" fontId="20" fillId="36" borderId="0" applyNumberFormat="0" applyBorder="0" applyAlignment="0" applyProtection="0"/>
    <xf numFmtId="4" fontId="20" fillId="37" borderId="21" applyNumberFormat="0" applyProtection="0">
      <alignment horizontal="right" vertical="center"/>
    </xf>
    <xf numFmtId="4" fontId="20" fillId="43" borderId="21" applyNumberFormat="0" applyProtection="0">
      <alignment horizontal="right" vertical="center"/>
    </xf>
    <xf numFmtId="4" fontId="20" fillId="56" borderId="21" applyNumberFormat="0" applyProtection="0">
      <alignment horizontal="right" vertical="center"/>
    </xf>
    <xf numFmtId="4" fontId="20" fillId="45" borderId="21" applyNumberFormat="0" applyProtection="0">
      <alignment horizontal="right" vertical="center"/>
    </xf>
    <xf numFmtId="4" fontId="20" fillId="49" borderId="21" applyNumberFormat="0" applyProtection="0">
      <alignment horizontal="right" vertical="center"/>
    </xf>
    <xf numFmtId="4" fontId="20" fillId="57" borderId="21" applyNumberFormat="0" applyProtection="0">
      <alignment horizontal="right" vertical="center"/>
    </xf>
    <xf numFmtId="4" fontId="20" fillId="58" borderId="21" applyNumberFormat="0" applyProtection="0">
      <alignment horizontal="right" vertical="center"/>
    </xf>
    <xf numFmtId="4" fontId="20" fillId="59" borderId="21" applyNumberFormat="0" applyProtection="0">
      <alignment horizontal="right" vertical="center"/>
    </xf>
    <xf numFmtId="4" fontId="20" fillId="44" borderId="21" applyNumberFormat="0" applyProtection="0">
      <alignment horizontal="right" vertical="center"/>
    </xf>
    <xf numFmtId="4" fontId="20" fillId="63" borderId="21" applyNumberFormat="0" applyProtection="0">
      <alignment horizontal="right" vertical="center"/>
    </xf>
    <xf numFmtId="4" fontId="20" fillId="65" borderId="21" applyNumberFormat="0" applyProtection="0">
      <alignment vertical="center"/>
    </xf>
    <xf numFmtId="4" fontId="20" fillId="65" borderId="21" applyNumberFormat="0" applyProtection="0">
      <alignment horizontal="left" vertical="center" indent="1"/>
    </xf>
    <xf numFmtId="0" fontId="20" fillId="65" borderId="21" applyNumberFormat="0" applyProtection="0">
      <alignment horizontal="left" vertical="top" indent="1"/>
    </xf>
    <xf numFmtId="4" fontId="20" fillId="61" borderId="21" applyNumberFormat="0" applyProtection="0">
      <alignment horizontal="right" vertical="center"/>
    </xf>
    <xf numFmtId="4" fontId="20" fillId="63" borderId="21" applyNumberFormat="0" applyProtection="0">
      <alignment horizontal="left" vertical="center" indent="1"/>
    </xf>
    <xf numFmtId="0" fontId="20" fillId="55" borderId="21" applyNumberFormat="0" applyProtection="0">
      <alignment horizontal="left" vertical="top" indent="1"/>
    </xf>
    <xf numFmtId="4" fontId="58" fillId="61" borderId="21" applyNumberFormat="0" applyProtection="0">
      <alignment horizontal="right" vertical="center"/>
    </xf>
    <xf numFmtId="172" fontId="3" fillId="0" borderId="0" applyFont="0" applyFill="0" applyBorder="0" applyAlignment="0" applyProtection="0"/>
    <xf numFmtId="0" fontId="58" fillId="0" borderId="0" applyNumberFormat="0" applyFill="0" applyBorder="0" applyAlignment="0" applyProtection="0"/>
    <xf numFmtId="0" fontId="53" fillId="0" borderId="24" applyNumberFormat="0" applyFill="0" applyAlignment="0" applyProtection="0"/>
    <xf numFmtId="0" fontId="64" fillId="0" borderId="0"/>
    <xf numFmtId="9" fontId="64" fillId="0" borderId="0" applyFont="0" applyFill="0" applyBorder="0" applyAlignment="0" applyProtection="0"/>
    <xf numFmtId="0" fontId="3" fillId="0" borderId="0"/>
    <xf numFmtId="0" fontId="3" fillId="0" borderId="0"/>
    <xf numFmtId="0" fontId="20" fillId="0" borderId="0"/>
    <xf numFmtId="0" fontId="20" fillId="0" borderId="0"/>
    <xf numFmtId="0" fontId="1"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172" fontId="1" fillId="0" borderId="0" applyFont="0" applyFill="0" applyBorder="0" applyAlignment="0" applyProtection="0"/>
    <xf numFmtId="0" fontId="20" fillId="0" borderId="0"/>
    <xf numFmtId="0" fontId="20" fillId="0" borderId="0"/>
    <xf numFmtId="0" fontId="20" fillId="0" borderId="0"/>
    <xf numFmtId="0" fontId="20" fillId="0" borderId="0"/>
    <xf numFmtId="9" fontId="1" fillId="0" borderId="0" applyFont="0" applyFill="0" applyBorder="0" applyAlignment="0" applyProtection="0"/>
    <xf numFmtId="0" fontId="1" fillId="0" borderId="0"/>
    <xf numFmtId="0" fontId="20" fillId="0" borderId="0"/>
    <xf numFmtId="0" fontId="1" fillId="0" borderId="0"/>
    <xf numFmtId="172"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3" fillId="0" borderId="0"/>
    <xf numFmtId="0" fontId="20"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64" fillId="0" borderId="0"/>
    <xf numFmtId="178" fontId="64" fillId="0" borderId="0"/>
    <xf numFmtId="0" fontId="3" fillId="0" borderId="0"/>
    <xf numFmtId="0" fontId="3" fillId="0" borderId="0"/>
    <xf numFmtId="0" fontId="17" fillId="0" borderId="5"/>
    <xf numFmtId="0" fontId="3" fillId="0" borderId="0"/>
    <xf numFmtId="9" fontId="1" fillId="0" borderId="0" applyFont="0" applyFill="0" applyBorder="0" applyAlignment="0" applyProtection="0"/>
    <xf numFmtId="0" fontId="20" fillId="0" borderId="0"/>
    <xf numFmtId="0" fontId="16" fillId="0" borderId="5" applyNumberFormat="0" applyFill="0" applyAlignment="0" applyProtection="0"/>
    <xf numFmtId="0" fontId="20" fillId="0" borderId="0"/>
    <xf numFmtId="0" fontId="16" fillId="0" borderId="5" applyNumberFormat="0" applyFill="0" applyAlignment="0" applyProtection="0"/>
    <xf numFmtId="178" fontId="16" fillId="0" borderId="5" applyNumberFormat="0" applyFill="0" applyAlignment="0" applyProtection="0"/>
    <xf numFmtId="0" fontId="17" fillId="0" borderId="5"/>
    <xf numFmtId="0" fontId="3" fillId="0" borderId="0"/>
    <xf numFmtId="0" fontId="20" fillId="0" borderId="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172" fontId="1" fillId="0" borderId="0" applyFont="0" applyFill="0" applyBorder="0" applyAlignment="0" applyProtection="0"/>
    <xf numFmtId="0" fontId="3" fillId="0" borderId="0"/>
    <xf numFmtId="0" fontId="64" fillId="0" borderId="0"/>
    <xf numFmtId="9" fontId="6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4" fillId="0" borderId="19" applyNumberFormat="0" applyFill="0" applyAlignment="0" applyProtection="0"/>
    <xf numFmtId="0" fontId="43" fillId="0" borderId="18" applyNumberFormat="0" applyFill="0" applyAlignment="0" applyProtection="0"/>
    <xf numFmtId="0" fontId="64" fillId="0" borderId="0"/>
    <xf numFmtId="0" fontId="3" fillId="0" borderId="0"/>
    <xf numFmtId="0" fontId="44" fillId="0" borderId="19" applyNumberFormat="0" applyFill="0" applyAlignment="0" applyProtection="0"/>
    <xf numFmtId="0" fontId="43" fillId="0" borderId="18" applyNumberFormat="0" applyFill="0" applyAlignment="0" applyProtection="0"/>
    <xf numFmtId="0" fontId="63" fillId="70" borderId="0" applyNumberFormat="0" applyBorder="0" applyAlignment="0" applyProtection="0"/>
    <xf numFmtId="0" fontId="63" fillId="56" borderId="0" applyNumberFormat="0" applyBorder="0" applyAlignment="0" applyProtection="0"/>
    <xf numFmtId="0" fontId="63" fillId="58"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57" borderId="0" applyNumberFormat="0" applyBorder="0" applyAlignment="0" applyProtection="0"/>
    <xf numFmtId="0" fontId="63" fillId="70" borderId="0" applyNumberFormat="0" applyBorder="0" applyAlignment="0" applyProtection="0"/>
    <xf numFmtId="0" fontId="63" fillId="56" borderId="0" applyNumberFormat="0" applyBorder="0" applyAlignment="0" applyProtection="0"/>
    <xf numFmtId="0" fontId="63" fillId="58" borderId="0" applyNumberFormat="0" applyBorder="0" applyAlignment="0" applyProtection="0"/>
    <xf numFmtId="0" fontId="63" fillId="47"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0" fontId="63" fillId="48" borderId="0" applyNumberFormat="0" applyBorder="0" applyAlignment="0" applyProtection="0"/>
    <xf numFmtId="0" fontId="63" fillId="47" borderId="0" applyNumberFormat="0" applyBorder="0" applyAlignment="0" applyProtection="0"/>
    <xf numFmtId="0" fontId="63" fillId="58" borderId="0" applyNumberFormat="0" applyBorder="0" applyAlignment="0" applyProtection="0"/>
    <xf numFmtId="0" fontId="63" fillId="56" borderId="0" applyNumberFormat="0" applyBorder="0" applyAlignment="0" applyProtection="0"/>
    <xf numFmtId="0" fontId="63" fillId="70" borderId="0" applyNumberFormat="0" applyBorder="0" applyAlignment="0" applyProtection="0"/>
    <xf numFmtId="0" fontId="64" fillId="0" borderId="0"/>
    <xf numFmtId="0" fontId="3" fillId="0" borderId="0"/>
    <xf numFmtId="0" fontId="1" fillId="0" borderId="0"/>
    <xf numFmtId="0" fontId="3" fillId="0" borderId="0"/>
    <xf numFmtId="0" fontId="64" fillId="0" borderId="0"/>
    <xf numFmtId="0" fontId="63" fillId="48" borderId="0" applyNumberFormat="0" applyBorder="0" applyAlignment="0" applyProtection="0"/>
    <xf numFmtId="0" fontId="52" fillId="0" borderId="0"/>
    <xf numFmtId="0" fontId="91" fillId="0" borderId="0"/>
    <xf numFmtId="0" fontId="30" fillId="0" borderId="0"/>
    <xf numFmtId="0" fontId="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 fillId="0" borderId="0"/>
    <xf numFmtId="0" fontId="91" fillId="0" borderId="0"/>
    <xf numFmtId="0" fontId="91" fillId="0" borderId="0"/>
    <xf numFmtId="0" fontId="30" fillId="0" borderId="0"/>
    <xf numFmtId="0" fontId="91" fillId="0" borderId="0"/>
    <xf numFmtId="0" fontId="91" fillId="0" borderId="0"/>
    <xf numFmtId="0" fontId="91" fillId="0" borderId="0"/>
    <xf numFmtId="0" fontId="52" fillId="0" borderId="0"/>
    <xf numFmtId="0" fontId="30" fillId="0" borderId="0"/>
    <xf numFmtId="0" fontId="30" fillId="0" borderId="0"/>
    <xf numFmtId="0" fontId="91" fillId="0" borderId="0"/>
    <xf numFmtId="0" fontId="52" fillId="0" borderId="0"/>
    <xf numFmtId="0" fontId="1" fillId="0" borderId="0"/>
    <xf numFmtId="0" fontId="30" fillId="0" borderId="0"/>
    <xf numFmtId="0" fontId="91" fillId="0" borderId="0"/>
    <xf numFmtId="0" fontId="1" fillId="0" borderId="0"/>
    <xf numFmtId="0" fontId="30" fillId="0" borderId="0"/>
    <xf numFmtId="0" fontId="52" fillId="0" borderId="0"/>
    <xf numFmtId="0" fontId="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30" fillId="0" borderId="0"/>
    <xf numFmtId="0" fontId="91" fillId="0" borderId="0"/>
    <xf numFmtId="0" fontId="91" fillId="0" borderId="0"/>
    <xf numFmtId="0" fontId="91" fillId="0" borderId="0"/>
    <xf numFmtId="0" fontId="30" fillId="0" borderId="0"/>
    <xf numFmtId="0" fontId="91" fillId="0" borderId="0"/>
    <xf numFmtId="0" fontId="91" fillId="0" borderId="0"/>
    <xf numFmtId="0" fontId="91" fillId="0" borderId="0"/>
    <xf numFmtId="0" fontId="91" fillId="0" borderId="0"/>
    <xf numFmtId="0" fontId="91" fillId="0" borderId="0"/>
    <xf numFmtId="0" fontId="91" fillId="0" borderId="0"/>
    <xf numFmtId="0" fontId="52" fillId="0" borderId="0"/>
    <xf numFmtId="0" fontId="52" fillId="0" borderId="0"/>
    <xf numFmtId="0" fontId="91" fillId="0" borderId="0"/>
    <xf numFmtId="0" fontId="91" fillId="0" borderId="0"/>
    <xf numFmtId="0" fontId="91" fillId="0" borderId="0"/>
    <xf numFmtId="0" fontId="91" fillId="0" borderId="0"/>
    <xf numFmtId="0" fontId="91" fillId="0" borderId="0"/>
    <xf numFmtId="0" fontId="91" fillId="0" borderId="0"/>
    <xf numFmtId="0" fontId="30" fillId="0" borderId="0"/>
    <xf numFmtId="0" fontId="91" fillId="0" borderId="0"/>
    <xf numFmtId="0" fontId="91" fillId="0" borderId="0"/>
    <xf numFmtId="0" fontId="91" fillId="0" borderId="0"/>
    <xf numFmtId="0" fontId="30" fillId="0" borderId="0"/>
    <xf numFmtId="0" fontId="1" fillId="0" borderId="0"/>
    <xf numFmtId="0" fontId="30" fillId="0" borderId="0"/>
    <xf numFmtId="0" fontId="3" fillId="0" borderId="0"/>
    <xf numFmtId="0" fontId="3" fillId="0" borderId="0"/>
    <xf numFmtId="0" fontId="3" fillId="0" borderId="0"/>
    <xf numFmtId="172" fontId="1" fillId="0" borderId="0" applyFont="0" applyFill="0" applyBorder="0" applyAlignment="0" applyProtection="0"/>
    <xf numFmtId="0" fontId="80" fillId="0" borderId="18" applyNumberFormat="0" applyFill="0" applyAlignment="0" applyProtection="0"/>
    <xf numFmtId="0" fontId="81" fillId="0" borderId="19" applyNumberFormat="0" applyFill="0" applyAlignment="0" applyProtection="0"/>
    <xf numFmtId="178" fontId="43" fillId="0" borderId="18" applyNumberFormat="0" applyFill="0" applyAlignment="0" applyProtection="0"/>
    <xf numFmtId="178" fontId="44" fillId="0" borderId="19" applyNumberFormat="0" applyFill="0" applyAlignment="0" applyProtection="0"/>
    <xf numFmtId="0" fontId="43" fillId="0" borderId="18" applyNumberFormat="0" applyFill="0" applyAlignment="0" applyProtection="0"/>
    <xf numFmtId="0" fontId="44" fillId="0" borderId="19"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103" fillId="0" borderId="19" applyNumberFormat="0" applyFill="0" applyAlignment="0" applyProtection="0"/>
    <xf numFmtId="0" fontId="80" fillId="0" borderId="18" applyNumberFormat="0" applyFill="0" applyAlignment="0" applyProtection="0"/>
    <xf numFmtId="0" fontId="81" fillId="0" borderId="19" applyNumberFormat="0" applyFill="0" applyAlignment="0" applyProtection="0"/>
    <xf numFmtId="0" fontId="3" fillId="0" borderId="0"/>
    <xf numFmtId="0" fontId="3" fillId="0" borderId="0"/>
    <xf numFmtId="0" fontId="3" fillId="0" borderId="0"/>
    <xf numFmtId="0" fontId="3" fillId="0" borderId="0"/>
    <xf numFmtId="0" fontId="30"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3"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0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8"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168" fontId="13"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54"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3"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3"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3"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3" fillId="0" borderId="0"/>
    <xf numFmtId="0" fontId="1" fillId="0" borderId="0"/>
    <xf numFmtId="0" fontId="1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6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64" fillId="0" borderId="0"/>
    <xf numFmtId="9"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3"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3" fillId="0" borderId="0"/>
    <xf numFmtId="0" fontId="1" fillId="0" borderId="0"/>
    <xf numFmtId="0" fontId="1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4" fillId="0" borderId="0" applyBorder="0">
      <alignment horizontal="centerContinuous"/>
    </xf>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68"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20"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7" fillId="0" borderId="0" applyFont="0" applyFill="0" applyBorder="0" applyAlignment="0" applyProtection="0"/>
    <xf numFmtId="168" fontId="3" fillId="0" borderId="0" applyFont="0" applyFill="0" applyBorder="0" applyAlignment="0" applyProtection="0"/>
    <xf numFmtId="168" fontId="1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0" fontId="5" fillId="4" borderId="0" applyNumberFormat="0" applyBorder="0" applyAlignment="0" applyProtection="0"/>
    <xf numFmtId="0" fontId="7" fillId="7" borderId="7" applyNumberFormat="0" applyAlignment="0" applyProtection="0"/>
    <xf numFmtId="0" fontId="8" fillId="0" borderId="8" applyNumberFormat="0" applyFill="0" applyAlignment="0" applyProtection="0"/>
    <xf numFmtId="0" fontId="9" fillId="0" borderId="0" applyNumberFormat="0" applyFill="0" applyBorder="0" applyAlignment="0" applyProtection="0"/>
    <xf numFmtId="0" fontId="10" fillId="0" borderId="10" applyNumberFormat="0" applyFill="0" applyAlignment="0" applyProtection="0"/>
    <xf numFmtId="172" fontId="3" fillId="0" borderId="0" applyFon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08" fillId="0" borderId="0" applyNumberFormat="0" applyFill="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172" fontId="1" fillId="0" borderId="0" applyFont="0" applyFill="0" applyBorder="0" applyAlignment="0" applyProtection="0"/>
    <xf numFmtId="0" fontId="3" fillId="0" borderId="0"/>
    <xf numFmtId="0" fontId="1" fillId="8" borderId="9" applyNumberFormat="0" applyFont="0" applyAlignment="0" applyProtection="0"/>
    <xf numFmtId="0" fontId="87" fillId="0" borderId="0" applyNumberFormat="0" applyFill="0" applyBorder="0" applyAlignment="0" applyProtection="0"/>
    <xf numFmtId="0" fontId="3" fillId="0" borderId="0"/>
    <xf numFmtId="0" fontId="2" fillId="0" borderId="0" applyNumberFormat="0" applyFill="0" applyBorder="0" applyAlignment="0" applyProtection="0">
      <alignment vertical="top"/>
      <protection locked="0"/>
    </xf>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8" fontId="3" fillId="0" borderId="0" applyFont="0" applyFill="0" applyBorder="0" applyAlignment="0" applyProtection="0"/>
    <xf numFmtId="172" fontId="1" fillId="0" borderId="0" applyFont="0" applyFill="0" applyBorder="0" applyAlignment="0" applyProtection="0"/>
    <xf numFmtId="0" fontId="3" fillId="0" borderId="0"/>
    <xf numFmtId="0" fontId="3" fillId="0" borderId="0"/>
    <xf numFmtId="0" fontId="20" fillId="0" borderId="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3" fillId="46" borderId="0" applyNumberFormat="0" applyBorder="0" applyAlignment="0" applyProtection="0"/>
    <xf numFmtId="0" fontId="63" fillId="43" borderId="0" applyNumberFormat="0" applyBorder="0" applyAlignment="0" applyProtection="0"/>
    <xf numFmtId="0" fontId="63" fillId="44"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49" borderId="0" applyNumberFormat="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0" fontId="86" fillId="0" borderId="0" applyNumberFormat="0" applyFill="0" applyBorder="0" applyAlignment="0" applyProtection="0">
      <alignment vertical="top"/>
      <protection locked="0"/>
    </xf>
    <xf numFmtId="0" fontId="3" fillId="0" borderId="0"/>
    <xf numFmtId="0" fontId="3" fillId="0" borderId="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178" fontId="3" fillId="0" borderId="0"/>
    <xf numFmtId="0" fontId="3" fillId="0" borderId="0"/>
    <xf numFmtId="0" fontId="1" fillId="0" borderId="0"/>
    <xf numFmtId="0" fontId="1" fillId="0" borderId="0"/>
    <xf numFmtId="172" fontId="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3" fillId="0" borderId="0"/>
    <xf numFmtId="0" fontId="3" fillId="0" borderId="0"/>
    <xf numFmtId="172" fontId="101" fillId="0" borderId="0" applyFont="0" applyFill="0" applyBorder="0" applyAlignment="0" applyProtection="0"/>
    <xf numFmtId="172" fontId="3"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3" fillId="0" borderId="0"/>
    <xf numFmtId="0" fontId="3" fillId="0" borderId="0"/>
    <xf numFmtId="0" fontId="3" fillId="0" borderId="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0" fontId="39" fillId="41" borderId="14" applyNumberFormat="0" applyAlignment="0" applyProtection="0"/>
    <xf numFmtId="0" fontId="39" fillId="41" borderId="14" applyNumberFormat="0" applyAlignment="0" applyProtection="0"/>
    <xf numFmtId="166"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95" fontId="3" fillId="0" borderId="0" applyFont="0" applyFill="0" applyBorder="0" applyAlignment="0" applyProtection="0"/>
    <xf numFmtId="196" fontId="3" fillId="0" borderId="0" applyFont="0" applyFill="0" applyBorder="0" applyAlignment="0" applyProtection="0"/>
    <xf numFmtId="197" fontId="3" fillId="0" borderId="0" applyFont="0" applyFill="0" applyBorder="0" applyAlignment="0" applyProtection="0"/>
    <xf numFmtId="19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7" fontId="3" fillId="0" borderId="0" applyFont="0" applyFill="0" applyBorder="0" applyAlignment="0" applyProtection="0"/>
    <xf numFmtId="0" fontId="3" fillId="0" borderId="0"/>
    <xf numFmtId="168"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107" fillId="0" borderId="0" applyFont="0" applyFill="0" applyBorder="0" applyAlignment="0" applyProtection="0"/>
    <xf numFmtId="168" fontId="3"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20"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7" fillId="0" borderId="0" applyFont="0" applyFill="0" applyBorder="0" applyAlignment="0" applyProtection="0"/>
    <xf numFmtId="168" fontId="3" fillId="0" borderId="0" applyFont="0" applyFill="0" applyBorder="0" applyAlignment="0" applyProtection="0"/>
    <xf numFmtId="168" fontId="1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07" fillId="0" borderId="0" applyFont="0" applyFill="0" applyBorder="0" applyAlignment="0" applyProtection="0"/>
    <xf numFmtId="168" fontId="107"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0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01" fillId="0" borderId="0" applyFont="0" applyFill="0" applyBorder="0" applyAlignment="0" applyProtection="0"/>
    <xf numFmtId="0" fontId="109" fillId="88" borderId="32">
      <alignment vertical="center"/>
    </xf>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204" fontId="110" fillId="87" borderId="33" applyProtection="0">
      <alignment horizontal="left" vertical="center" wrapText="1"/>
    </xf>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43" fontId="1" fillId="0" borderId="0" applyFont="0" applyFill="0" applyBorder="0" applyAlignment="0" applyProtection="0"/>
    <xf numFmtId="43"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2" fillId="0" borderId="0" applyFont="0" applyFill="0" applyBorder="0" applyAlignment="0" applyProtection="0"/>
    <xf numFmtId="168" fontId="32" fillId="0" borderId="0" applyFont="0" applyFill="0" applyBorder="0" applyAlignment="0" applyProtection="0"/>
    <xf numFmtId="43"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0" fontId="111" fillId="0" borderId="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0" fontId="64" fillId="0" borderId="0"/>
    <xf numFmtId="0" fontId="64" fillId="0" borderId="0"/>
    <xf numFmtId="0" fontId="64" fillId="0" borderId="0"/>
    <xf numFmtId="0" fontId="64" fillId="0" borderId="0"/>
    <xf numFmtId="0" fontId="11" fillId="89" borderId="34">
      <alignment horizontal="right" vertical="center"/>
    </xf>
    <xf numFmtId="0" fontId="64" fillId="0" borderId="0"/>
    <xf numFmtId="204" fontId="110" fillId="87" borderId="33" applyProtection="0">
      <alignment horizontal="center" vertical="center" wrapText="1"/>
    </xf>
    <xf numFmtId="0" fontId="112" fillId="0" borderId="0">
      <alignment vertical="center"/>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112" fillId="0" borderId="0">
      <alignment vertical="center" shrinkToFit="1"/>
    </xf>
    <xf numFmtId="0" fontId="112"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114" fillId="90" borderId="40" applyProtection="0">
      <alignment horizontal="right" vertical="center" wrapText="1"/>
    </xf>
    <xf numFmtId="204" fontId="115" fillId="87" borderId="33" applyProtection="0">
      <alignment horizontal="left" vertical="center" wrapText="1"/>
    </xf>
    <xf numFmtId="204" fontId="115" fillId="87" borderId="33" applyProtection="0">
      <alignment horizontal="center" vertical="center" wrapText="1"/>
    </xf>
    <xf numFmtId="204" fontId="117" fillId="0" borderId="0" applyFill="0" applyBorder="0" applyProtection="0">
      <alignment horizontal="left" vertical="center" wrapText="1" indent="2"/>
    </xf>
    <xf numFmtId="37" fontId="117" fillId="0" borderId="0" applyFill="0" applyBorder="0" applyProtection="0">
      <alignment horizontal="right" vertical="center" wrapText="1"/>
    </xf>
    <xf numFmtId="212" fontId="117" fillId="0" borderId="0" applyFill="0" applyBorder="0" applyProtection="0">
      <alignment vertical="center" wrapText="1"/>
    </xf>
    <xf numFmtId="204" fontId="118" fillId="91" borderId="41" applyProtection="0">
      <alignment horizontal="left" vertical="center" wrapText="1" indent="2"/>
    </xf>
    <xf numFmtId="37" fontId="118" fillId="91" borderId="41" applyProtection="0">
      <alignment horizontal="right" vertical="center" wrapText="1"/>
    </xf>
    <xf numFmtId="37" fontId="118" fillId="91" borderId="41" applyProtection="0">
      <alignment horizontal="right" vertical="center" wrapText="1"/>
    </xf>
    <xf numFmtId="212" fontId="118" fillId="91" borderId="41" applyProtection="0">
      <alignment vertical="center" wrapText="1"/>
    </xf>
    <xf numFmtId="204" fontId="119" fillId="0" borderId="41" applyFill="0" applyProtection="0">
      <alignment horizontal="left" vertical="center" wrapText="1" indent="4"/>
    </xf>
    <xf numFmtId="37" fontId="119" fillId="0" borderId="41" applyFill="0" applyProtection="0">
      <alignment horizontal="right" vertical="center" wrapText="1"/>
    </xf>
    <xf numFmtId="37" fontId="119" fillId="0" borderId="41" applyFill="0" applyProtection="0">
      <alignment horizontal="right" vertical="center" wrapText="1"/>
    </xf>
    <xf numFmtId="212" fontId="119" fillId="0" borderId="41" applyFill="0" applyProtection="0">
      <alignment vertical="center" wrapText="1"/>
    </xf>
    <xf numFmtId="204" fontId="114" fillId="90" borderId="40" applyProtection="0">
      <alignment horizontal="left" vertical="center" wrapText="1" indent="5"/>
    </xf>
    <xf numFmtId="37" fontId="114" fillId="90" borderId="40" applyProtection="0">
      <alignment horizontal="right" vertical="center" wrapText="1"/>
    </xf>
    <xf numFmtId="212" fontId="114" fillId="90" borderId="40" applyProtection="0">
      <alignment vertical="center" wrapText="1"/>
    </xf>
    <xf numFmtId="204" fontId="120" fillId="92" borderId="0" applyBorder="0" applyProtection="0">
      <alignment horizontal="left" vertical="center" wrapText="1" indent="6"/>
    </xf>
    <xf numFmtId="37" fontId="120" fillId="92" borderId="0" applyBorder="0" applyProtection="0">
      <alignment horizontal="right" vertical="center" wrapText="1"/>
    </xf>
    <xf numFmtId="37" fontId="120" fillId="92" borderId="0" applyBorder="0" applyProtection="0">
      <alignment horizontal="right" vertical="center" wrapText="1"/>
    </xf>
    <xf numFmtId="212" fontId="120" fillId="92" borderId="0" applyBorder="0" applyProtection="0">
      <alignment vertical="center" wrapText="1"/>
    </xf>
    <xf numFmtId="204" fontId="121" fillId="0" borderId="0" applyFill="0" applyBorder="0" applyProtection="0">
      <alignment horizontal="left" vertical="center" wrapText="1" indent="7"/>
    </xf>
    <xf numFmtId="37" fontId="121" fillId="0" borderId="0" applyFill="0" applyBorder="0" applyProtection="0">
      <alignment horizontal="right" vertical="center" wrapText="1"/>
    </xf>
    <xf numFmtId="37" fontId="121" fillId="0" borderId="0" applyFill="0" applyBorder="0" applyProtection="0">
      <alignment horizontal="right" vertical="center" wrapText="1"/>
    </xf>
    <xf numFmtId="212" fontId="121" fillId="0" borderId="0" applyFill="0" applyBorder="0" applyProtection="0">
      <alignment vertical="center" wrapText="1"/>
    </xf>
    <xf numFmtId="204" fontId="121" fillId="0" borderId="0" applyFill="0" applyBorder="0" applyProtection="0">
      <alignment horizontal="left" vertical="center" wrapText="1" indent="6"/>
    </xf>
    <xf numFmtId="204" fontId="120" fillId="0" borderId="0" applyFill="0" applyBorder="0" applyProtection="0">
      <alignment horizontal="left" vertical="center" wrapText="1" indent="7"/>
    </xf>
    <xf numFmtId="37" fontId="120" fillId="0" borderId="0" applyFill="0" applyBorder="0" applyProtection="0">
      <alignment horizontal="right" vertical="center" wrapText="1"/>
    </xf>
    <xf numFmtId="37" fontId="120" fillId="0" borderId="0" applyFill="0" applyBorder="0" applyProtection="0">
      <alignment horizontal="right" vertical="center" wrapText="1"/>
    </xf>
    <xf numFmtId="212" fontId="120" fillId="0" borderId="0" applyFill="0" applyBorder="0" applyProtection="0">
      <alignment vertical="center" wrapText="1"/>
    </xf>
    <xf numFmtId="204" fontId="121" fillId="0" borderId="0" applyFill="0" applyBorder="0" applyProtection="0">
      <alignment horizontal="left" vertical="center" wrapText="1" indent="8"/>
    </xf>
    <xf numFmtId="204" fontId="120" fillId="0" borderId="0" applyFill="0" applyBorder="0" applyProtection="0">
      <alignment horizontal="left" vertical="center" wrapText="1" indent="8"/>
    </xf>
    <xf numFmtId="204" fontId="121" fillId="0" borderId="0" applyFill="0" applyBorder="0" applyProtection="0">
      <alignment horizontal="left" vertical="center" wrapText="1" indent="10"/>
    </xf>
    <xf numFmtId="37" fontId="121" fillId="0" borderId="0" applyFill="0" applyBorder="0" applyProtection="0">
      <alignment horizontal="right" vertical="center" wrapText="1"/>
    </xf>
    <xf numFmtId="37" fontId="114" fillId="90" borderId="40" applyProtection="0">
      <alignment horizontal="right" vertical="center" wrapText="1"/>
    </xf>
    <xf numFmtId="212" fontId="114" fillId="90" borderId="40" applyProtection="0">
      <alignment horizontal="right" vertical="center" wrapText="1"/>
    </xf>
    <xf numFmtId="212" fontId="121" fillId="0" borderId="0" applyFill="0" applyBorder="0" applyProtection="0">
      <alignment horizontal="right" vertical="center" wrapText="1"/>
    </xf>
    <xf numFmtId="204" fontId="121" fillId="0" borderId="0" applyFill="0" applyBorder="0" applyProtection="0">
      <alignment horizontal="left" vertical="center" wrapText="1" indent="5"/>
    </xf>
    <xf numFmtId="204" fontId="121" fillId="0" borderId="0" applyFill="0" applyBorder="0" applyProtection="0">
      <alignment horizontal="left" vertical="center" wrapText="1" indent="10"/>
    </xf>
    <xf numFmtId="37" fontId="121" fillId="0" borderId="0" applyFill="0" applyBorder="0" applyProtection="0">
      <alignment horizontal="right" vertical="center" wrapText="1"/>
    </xf>
    <xf numFmtId="37" fontId="121" fillId="0" borderId="0" applyFill="0" applyBorder="0" applyProtection="0">
      <alignment horizontal="right" vertical="center" wrapText="1"/>
    </xf>
    <xf numFmtId="212" fontId="121" fillId="0" borderId="0" applyFill="0" applyBorder="0" applyProtection="0">
      <alignment vertical="center" wrapText="1"/>
    </xf>
    <xf numFmtId="204" fontId="121" fillId="0" borderId="0" applyFill="0" applyBorder="0" applyProtection="0">
      <alignment horizontal="left" vertical="center" wrapText="1" indent="11"/>
    </xf>
    <xf numFmtId="37" fontId="121" fillId="0" borderId="0" applyFill="0" applyBorder="0" applyProtection="0">
      <alignment horizontal="right" vertical="center" wrapText="1"/>
    </xf>
    <xf numFmtId="212" fontId="120" fillId="0" borderId="0" applyFill="0" applyBorder="0" applyProtection="0">
      <alignment horizontal="right" vertical="center" wrapText="1"/>
    </xf>
    <xf numFmtId="204" fontId="116" fillId="0" borderId="0" applyFill="0" applyBorder="0" applyProtection="0">
      <alignment horizontal="left" vertical="center" wrapText="1"/>
    </xf>
    <xf numFmtId="37" fontId="116" fillId="0" borderId="0" applyFill="0" applyBorder="0" applyProtection="0">
      <alignment horizontal="right" vertical="center" wrapText="1"/>
    </xf>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64" fillId="0" borderId="0" applyFont="0" applyFill="0" applyBorder="0" applyAlignment="0" applyProtection="0"/>
  </cellStyleXfs>
  <cellXfs count="335">
    <xf numFmtId="0" fontId="0" fillId="0" borderId="0" xfId="0"/>
    <xf numFmtId="0" fontId="122" fillId="2" borderId="0" xfId="0" applyFont="1" applyFill="1"/>
    <xf numFmtId="0" fontId="122" fillId="0" borderId="0" xfId="0" applyFont="1"/>
    <xf numFmtId="0" fontId="124" fillId="2" borderId="0" xfId="0" applyFont="1" applyFill="1" applyAlignment="1">
      <alignment vertical="center"/>
    </xf>
    <xf numFmtId="0" fontId="125" fillId="2" borderId="0" xfId="0" applyFont="1" applyFill="1"/>
    <xf numFmtId="0" fontId="125" fillId="0" borderId="0" xfId="0" applyFont="1" applyAlignment="1">
      <alignment vertical="center"/>
    </xf>
    <xf numFmtId="0" fontId="125" fillId="0" borderId="0" xfId="0" applyFont="1"/>
    <xf numFmtId="0" fontId="127" fillId="3" borderId="0" xfId="0" applyFont="1" applyFill="1" applyAlignment="1">
      <alignment vertical="center"/>
    </xf>
    <xf numFmtId="0" fontId="129" fillId="3" borderId="0" xfId="0" applyFont="1" applyFill="1" applyAlignment="1">
      <alignment vertical="center"/>
    </xf>
    <xf numFmtId="0" fontId="129" fillId="0" borderId="0" xfId="0" applyFont="1" applyFill="1" applyAlignment="1">
      <alignment vertical="center"/>
    </xf>
    <xf numFmtId="0" fontId="130" fillId="3" borderId="0" xfId="0" applyFont="1" applyFill="1" applyAlignment="1">
      <alignment vertical="center"/>
    </xf>
    <xf numFmtId="0" fontId="127" fillId="3" borderId="0" xfId="0" applyFont="1" applyFill="1" applyAlignment="1">
      <alignment horizontal="right" vertical="center"/>
    </xf>
    <xf numFmtId="0" fontId="129" fillId="3" borderId="0" xfId="0" applyFont="1" applyFill="1" applyAlignment="1">
      <alignment horizontal="right" vertical="center"/>
    </xf>
    <xf numFmtId="0" fontId="127" fillId="0" borderId="0" xfId="0" applyFont="1" applyAlignment="1">
      <alignment vertical="center"/>
    </xf>
    <xf numFmtId="0" fontId="129" fillId="0" borderId="0" xfId="0" applyFont="1" applyAlignment="1">
      <alignment vertical="center"/>
    </xf>
    <xf numFmtId="0" fontId="131" fillId="0" borderId="0" xfId="0" applyFont="1" applyAlignment="1">
      <alignment vertical="center"/>
    </xf>
    <xf numFmtId="0" fontId="132" fillId="87" borderId="0" xfId="0" applyFont="1" applyFill="1" applyAlignment="1">
      <alignment horizontal="right" vertical="center"/>
    </xf>
    <xf numFmtId="174" fontId="132" fillId="87" borderId="0" xfId="1" applyNumberFormat="1" applyFont="1" applyFill="1" applyAlignment="1">
      <alignment horizontal="right" vertical="center"/>
    </xf>
    <xf numFmtId="0" fontId="129" fillId="0" borderId="0" xfId="0" applyFont="1" applyAlignment="1">
      <alignment horizontal="right" vertical="center"/>
    </xf>
    <xf numFmtId="0" fontId="127" fillId="0" borderId="0" xfId="0" applyFont="1" applyAlignment="1">
      <alignment horizontal="right" vertical="center"/>
    </xf>
    <xf numFmtId="173" fontId="127" fillId="3" borderId="0" xfId="0" applyNumberFormat="1" applyFont="1" applyFill="1" applyAlignment="1">
      <alignment vertical="center"/>
    </xf>
    <xf numFmtId="173" fontId="127" fillId="0" borderId="0" xfId="0" applyNumberFormat="1" applyFont="1" applyFill="1" applyAlignment="1">
      <alignment vertical="center"/>
    </xf>
    <xf numFmtId="175" fontId="127" fillId="3" borderId="0" xfId="0" applyNumberFormat="1" applyFont="1" applyFill="1" applyAlignment="1">
      <alignment vertical="center"/>
    </xf>
    <xf numFmtId="173" fontId="127" fillId="0" borderId="0" xfId="0" applyNumberFormat="1" applyFont="1" applyAlignment="1">
      <alignment vertical="center"/>
    </xf>
    <xf numFmtId="209" fontId="129" fillId="0" borderId="0" xfId="0" applyNumberFormat="1" applyFont="1" applyAlignment="1">
      <alignment vertical="center"/>
    </xf>
    <xf numFmtId="209" fontId="127" fillId="0" borderId="0" xfId="0" applyNumberFormat="1" applyFont="1" applyAlignment="1">
      <alignment vertical="center"/>
    </xf>
    <xf numFmtId="200" fontId="127" fillId="0" borderId="0" xfId="0" applyNumberFormat="1" applyFont="1" applyAlignment="1">
      <alignment vertical="center"/>
    </xf>
    <xf numFmtId="173" fontId="130" fillId="3" borderId="0" xfId="0" applyNumberFormat="1" applyFont="1" applyFill="1" applyAlignment="1">
      <alignment vertical="center"/>
    </xf>
    <xf numFmtId="0" fontId="127" fillId="3" borderId="0" xfId="0" applyFont="1" applyFill="1" applyAlignment="1">
      <alignment horizontal="left" vertical="center"/>
    </xf>
    <xf numFmtId="174" fontId="134" fillId="3" borderId="0" xfId="1" applyNumberFormat="1" applyFont="1" applyFill="1" applyBorder="1" applyAlignment="1">
      <alignment horizontal="right" vertical="center"/>
    </xf>
    <xf numFmtId="173" fontId="133" fillId="3" borderId="0" xfId="0" applyNumberFormat="1" applyFont="1" applyFill="1" applyAlignment="1">
      <alignment vertical="center"/>
    </xf>
    <xf numFmtId="174" fontId="135" fillId="3" borderId="0" xfId="1" applyNumberFormat="1" applyFont="1" applyFill="1" applyAlignment="1">
      <alignment horizontal="right" vertical="center"/>
    </xf>
    <xf numFmtId="0" fontId="127" fillId="0" borderId="0" xfId="0" applyFont="1" applyFill="1" applyAlignment="1">
      <alignment vertical="center"/>
    </xf>
    <xf numFmtId="0" fontId="122" fillId="0" borderId="0" xfId="0" applyFont="1" applyFill="1"/>
    <xf numFmtId="174" fontId="136" fillId="3" borderId="0" xfId="1" applyNumberFormat="1" applyFont="1" applyFill="1" applyAlignment="1">
      <alignment horizontal="right" vertical="center"/>
    </xf>
    <xf numFmtId="215" fontId="137" fillId="0" borderId="0" xfId="0" applyNumberFormat="1" applyFont="1" applyFill="1" applyAlignment="1">
      <alignment horizontal="right" vertical="center" readingOrder="2"/>
    </xf>
    <xf numFmtId="203" fontId="137" fillId="0" borderId="0" xfId="0" applyNumberFormat="1" applyFont="1" applyFill="1" applyAlignment="1">
      <alignment horizontal="right" vertical="center" readingOrder="2"/>
    </xf>
    <xf numFmtId="200" fontId="127" fillId="0" borderId="0" xfId="0" applyNumberFormat="1" applyFont="1" applyFill="1" applyAlignment="1">
      <alignment vertical="center"/>
    </xf>
    <xf numFmtId="200" fontId="127" fillId="3" borderId="0" xfId="0" applyNumberFormat="1" applyFont="1" applyFill="1" applyAlignment="1">
      <alignment vertical="center"/>
    </xf>
    <xf numFmtId="200" fontId="127" fillId="3" borderId="0" xfId="0" applyNumberFormat="1" applyFont="1" applyFill="1" applyAlignment="1">
      <alignment horizontal="right" vertical="center"/>
    </xf>
    <xf numFmtId="43" fontId="138" fillId="0" borderId="0" xfId="13952" applyNumberFormat="1" applyFont="1" applyFill="1" applyBorder="1"/>
    <xf numFmtId="43" fontId="137" fillId="0" borderId="0" xfId="13952" applyNumberFormat="1" applyFont="1" applyFill="1" applyBorder="1" applyAlignment="1">
      <alignment horizontal="right" vertical="center" readingOrder="2"/>
    </xf>
    <xf numFmtId="200" fontId="122" fillId="0" borderId="0" xfId="0" applyNumberFormat="1" applyFont="1"/>
    <xf numFmtId="173" fontId="139" fillId="3" borderId="0" xfId="0" applyNumberFormat="1" applyFont="1" applyFill="1" applyAlignment="1">
      <alignment vertical="center"/>
    </xf>
    <xf numFmtId="0" fontId="139" fillId="3" borderId="0" xfId="0" applyFont="1" applyFill="1" applyAlignment="1">
      <alignment vertical="center"/>
    </xf>
    <xf numFmtId="173" fontId="139" fillId="0" borderId="0" xfId="0" applyNumberFormat="1" applyFont="1" applyFill="1" applyAlignment="1">
      <alignment vertical="center"/>
    </xf>
    <xf numFmtId="175" fontId="139" fillId="3" borderId="0" xfId="0" applyNumberFormat="1" applyFont="1" applyFill="1" applyAlignment="1">
      <alignment vertical="center"/>
    </xf>
    <xf numFmtId="173" fontId="139" fillId="0" borderId="0" xfId="0" applyNumberFormat="1" applyFont="1" applyAlignment="1">
      <alignment vertical="center"/>
    </xf>
    <xf numFmtId="0" fontId="139" fillId="0" borderId="0" xfId="0" applyFont="1" applyAlignment="1">
      <alignment horizontal="right" vertical="center"/>
    </xf>
    <xf numFmtId="0" fontId="139" fillId="0" borderId="0" xfId="0" applyFont="1" applyAlignment="1">
      <alignment vertical="center"/>
    </xf>
    <xf numFmtId="173" fontId="140" fillId="3" borderId="0" xfId="0" applyNumberFormat="1" applyFont="1" applyFill="1" applyAlignment="1">
      <alignment vertical="center"/>
    </xf>
    <xf numFmtId="173" fontId="140" fillId="0" borderId="0" xfId="0" applyNumberFormat="1" applyFont="1" applyFill="1" applyAlignment="1">
      <alignment horizontal="right" vertical="center"/>
    </xf>
    <xf numFmtId="175" fontId="140" fillId="0" borderId="0" xfId="0" applyNumberFormat="1" applyFont="1" applyFill="1" applyAlignment="1">
      <alignment horizontal="right" vertical="center"/>
    </xf>
    <xf numFmtId="175" fontId="140" fillId="3" borderId="0" xfId="0" applyNumberFormat="1" applyFont="1" applyFill="1" applyAlignment="1">
      <alignment vertical="center"/>
    </xf>
    <xf numFmtId="173" fontId="140" fillId="0" borderId="0" xfId="0" applyNumberFormat="1" applyFont="1" applyFill="1" applyAlignment="1">
      <alignment vertical="center"/>
    </xf>
    <xf numFmtId="0" fontId="139" fillId="3" borderId="0" xfId="0" quotePrefix="1" applyFont="1" applyFill="1" applyAlignment="1">
      <alignment vertical="center"/>
    </xf>
    <xf numFmtId="0" fontId="140" fillId="3" borderId="0" xfId="0" applyFont="1" applyFill="1" applyAlignment="1">
      <alignment vertical="center"/>
    </xf>
    <xf numFmtId="0" fontId="139" fillId="3" borderId="0" xfId="0" applyFont="1" applyFill="1" applyAlignment="1">
      <alignment horizontal="left" vertical="center"/>
    </xf>
    <xf numFmtId="0" fontId="141" fillId="3" borderId="0" xfId="0" applyFont="1" applyFill="1" applyAlignment="1">
      <alignment vertical="center"/>
    </xf>
    <xf numFmtId="0" fontId="132" fillId="94" borderId="0" xfId="0" applyFont="1" applyFill="1" applyAlignment="1">
      <alignment vertical="center"/>
    </xf>
    <xf numFmtId="0" fontId="132" fillId="94" borderId="0" xfId="0" applyFont="1" applyFill="1" applyAlignment="1">
      <alignment horizontal="right" vertical="center"/>
    </xf>
    <xf numFmtId="174" fontId="132" fillId="94" borderId="0" xfId="1" applyNumberFormat="1" applyFont="1" applyFill="1" applyAlignment="1">
      <alignment horizontal="right" vertical="center"/>
    </xf>
    <xf numFmtId="174" fontId="132" fillId="94" borderId="0" xfId="1" applyNumberFormat="1" applyFont="1" applyFill="1" applyAlignment="1">
      <alignment vertical="center"/>
    </xf>
    <xf numFmtId="174" fontId="139" fillId="95" borderId="0" xfId="1" applyNumberFormat="1" applyFont="1" applyFill="1" applyAlignment="1">
      <alignment vertical="center"/>
    </xf>
    <xf numFmtId="174" fontId="139" fillId="95" borderId="0" xfId="1" applyNumberFormat="1" applyFont="1" applyFill="1" applyAlignment="1">
      <alignment horizontal="right" vertical="center"/>
    </xf>
    <xf numFmtId="174" fontId="127" fillId="0" borderId="0" xfId="1" applyNumberFormat="1" applyFont="1" applyFill="1" applyAlignment="1">
      <alignment horizontal="right" vertical="center"/>
    </xf>
    <xf numFmtId="0" fontId="139" fillId="96" borderId="0" xfId="0" applyFont="1" applyFill="1" applyAlignment="1">
      <alignment vertical="center"/>
    </xf>
    <xf numFmtId="0" fontId="131" fillId="0" borderId="0" xfId="0" applyFont="1" applyFill="1" applyAlignment="1">
      <alignment vertical="center"/>
    </xf>
    <xf numFmtId="0" fontId="139" fillId="0" borderId="0" xfId="0" applyFont="1" applyFill="1" applyAlignment="1">
      <alignment vertical="center"/>
    </xf>
    <xf numFmtId="4" fontId="127" fillId="0" borderId="0" xfId="0" applyNumberFormat="1" applyFont="1" applyFill="1" applyAlignment="1">
      <alignment vertical="center"/>
    </xf>
    <xf numFmtId="0" fontId="131" fillId="0" borderId="0" xfId="0" applyFont="1" applyAlignment="1">
      <alignment horizontal="right" vertical="center"/>
    </xf>
    <xf numFmtId="4" fontId="127" fillId="0" borderId="0" xfId="0" applyNumberFormat="1" applyFont="1" applyFill="1" applyAlignment="1">
      <alignment horizontal="right" vertical="center"/>
    </xf>
    <xf numFmtId="0" fontId="127" fillId="0" borderId="0" xfId="0" applyFont="1" applyFill="1" applyAlignment="1">
      <alignment horizontal="right" vertical="center"/>
    </xf>
    <xf numFmtId="4" fontId="127" fillId="0" borderId="0" xfId="0" applyNumberFormat="1" applyFont="1" applyFill="1" applyAlignment="1">
      <alignment horizontal="center" vertical="center"/>
    </xf>
    <xf numFmtId="211" fontId="127" fillId="0" borderId="0" xfId="0" applyNumberFormat="1" applyFont="1" applyFill="1" applyAlignment="1">
      <alignment vertical="center"/>
    </xf>
    <xf numFmtId="175" fontId="139" fillId="0" borderId="0" xfId="0" applyNumberFormat="1" applyFont="1" applyAlignment="1">
      <alignment vertical="center"/>
    </xf>
    <xf numFmtId="216" fontId="127" fillId="0" borderId="0" xfId="13952" applyNumberFormat="1" applyFont="1" applyFill="1" applyAlignment="1">
      <alignment vertical="center"/>
    </xf>
    <xf numFmtId="175" fontId="139" fillId="0" borderId="0" xfId="0" applyNumberFormat="1" applyFont="1" applyFill="1" applyAlignment="1">
      <alignment vertical="center"/>
    </xf>
    <xf numFmtId="175" fontId="127" fillId="0" borderId="0" xfId="0" applyNumberFormat="1" applyFont="1" applyFill="1" applyAlignment="1">
      <alignment vertical="center"/>
    </xf>
    <xf numFmtId="202" fontId="127" fillId="3" borderId="0" xfId="0" applyNumberFormat="1" applyFont="1" applyFill="1" applyAlignment="1">
      <alignment vertical="center"/>
    </xf>
    <xf numFmtId="206" fontId="127" fillId="0" borderId="0" xfId="0" applyNumberFormat="1" applyFont="1" applyAlignment="1">
      <alignment vertical="center"/>
    </xf>
    <xf numFmtId="0" fontId="131" fillId="0" borderId="0" xfId="0" applyFont="1" applyFill="1" applyAlignment="1">
      <alignment horizontal="right" vertical="center"/>
    </xf>
    <xf numFmtId="175" fontId="140" fillId="0" borderId="0" xfId="0" applyNumberFormat="1" applyFont="1" applyFill="1" applyAlignment="1">
      <alignment vertical="center"/>
    </xf>
    <xf numFmtId="0" fontId="128" fillId="3" borderId="1" xfId="2" applyFont="1" applyFill="1" applyBorder="1" applyAlignment="1" applyProtection="1">
      <alignment horizontal="right" vertical="center"/>
    </xf>
    <xf numFmtId="0" fontId="128" fillId="3" borderId="31" xfId="2" applyFont="1" applyFill="1" applyBorder="1" applyAlignment="1" applyProtection="1">
      <alignment horizontal="right" vertical="center"/>
    </xf>
    <xf numFmtId="0" fontId="138" fillId="0" borderId="0" xfId="0" applyFont="1"/>
    <xf numFmtId="0" fontId="127" fillId="0" borderId="0" xfId="0" applyFont="1" applyAlignment="1">
      <alignment horizontal="center" vertical="center"/>
    </xf>
    <xf numFmtId="0" fontId="132" fillId="0" borderId="0" xfId="0" applyFont="1" applyAlignment="1">
      <alignment horizontal="center" vertical="center"/>
    </xf>
    <xf numFmtId="0" fontId="132" fillId="3" borderId="0" xfId="0" applyFont="1" applyFill="1" applyAlignment="1">
      <alignment horizontal="right" vertical="center"/>
    </xf>
    <xf numFmtId="0" fontId="132" fillId="0" borderId="0" xfId="0" applyFont="1" applyAlignment="1">
      <alignment horizontal="right" vertical="center"/>
    </xf>
    <xf numFmtId="175" fontId="138" fillId="0" borderId="0" xfId="0" applyNumberFormat="1" applyFont="1"/>
    <xf numFmtId="4" fontId="138" fillId="0" borderId="0" xfId="0" applyNumberFormat="1" applyFont="1"/>
    <xf numFmtId="173" fontId="138" fillId="0" borderId="0" xfId="0" applyNumberFormat="1" applyFont="1"/>
    <xf numFmtId="0" fontId="138" fillId="0" borderId="0" xfId="0" applyFont="1" applyAlignment="1">
      <alignment vertical="center"/>
    </xf>
    <xf numFmtId="0" fontId="138" fillId="3" borderId="0" xfId="0" applyFont="1" applyFill="1"/>
    <xf numFmtId="176" fontId="127" fillId="3" borderId="0" xfId="0" applyNumberFormat="1" applyFont="1" applyFill="1" applyAlignment="1">
      <alignment horizontal="right" vertical="center"/>
    </xf>
    <xf numFmtId="175" fontId="127" fillId="3" borderId="0" xfId="0" applyNumberFormat="1" applyFont="1" applyFill="1" applyAlignment="1">
      <alignment horizontal="right" vertical="center"/>
    </xf>
    <xf numFmtId="176" fontId="127" fillId="0" borderId="0" xfId="0" applyNumberFormat="1" applyFont="1" applyAlignment="1">
      <alignment horizontal="right" vertical="center"/>
    </xf>
    <xf numFmtId="0" fontId="143" fillId="3" borderId="2" xfId="2" applyFont="1" applyFill="1" applyBorder="1" applyAlignment="1" applyProtection="1">
      <alignment horizontal="right" vertical="center"/>
    </xf>
    <xf numFmtId="0" fontId="143" fillId="3" borderId="1" xfId="2" applyFont="1" applyFill="1" applyBorder="1" applyAlignment="1" applyProtection="1">
      <alignment horizontal="right" vertical="center"/>
    </xf>
    <xf numFmtId="0" fontId="143" fillId="3" borderId="1" xfId="2" applyFont="1" applyFill="1" applyBorder="1" applyAlignment="1" applyProtection="1">
      <alignment horizontal="center" vertical="center"/>
    </xf>
    <xf numFmtId="0" fontId="139" fillId="3" borderId="0" xfId="0" applyFont="1" applyFill="1" applyAlignment="1">
      <alignment horizontal="right" vertical="center"/>
    </xf>
    <xf numFmtId="0" fontId="139" fillId="0" borderId="0" xfId="0" applyFont="1" applyAlignment="1">
      <alignment horizontal="center" vertical="center"/>
    </xf>
    <xf numFmtId="0" fontId="140" fillId="0" borderId="0" xfId="4" applyFont="1" applyAlignment="1">
      <alignment horizontal="center" vertical="center"/>
    </xf>
    <xf numFmtId="0" fontId="140" fillId="3" borderId="0" xfId="4" applyFont="1" applyFill="1" applyAlignment="1">
      <alignment horizontal="right" vertical="center"/>
    </xf>
    <xf numFmtId="0" fontId="140" fillId="0" borderId="0" xfId="4" applyFont="1" applyAlignment="1">
      <alignment horizontal="right" vertical="center"/>
    </xf>
    <xf numFmtId="173" fontId="139" fillId="0" borderId="0" xfId="0" applyNumberFormat="1" applyFont="1" applyAlignment="1">
      <alignment horizontal="center" vertical="center"/>
    </xf>
    <xf numFmtId="173" fontId="140" fillId="3" borderId="0" xfId="0" applyNumberFormat="1" applyFont="1" applyFill="1" applyAlignment="1">
      <alignment horizontal="right" vertical="center"/>
    </xf>
    <xf numFmtId="173" fontId="139" fillId="3" borderId="0" xfId="0" applyNumberFormat="1" applyFont="1" applyFill="1" applyAlignment="1">
      <alignment horizontal="right" vertical="center"/>
    </xf>
    <xf numFmtId="174" fontId="139" fillId="3" borderId="0" xfId="1" applyNumberFormat="1" applyFont="1" applyFill="1" applyAlignment="1">
      <alignment horizontal="right" vertical="center"/>
    </xf>
    <xf numFmtId="173" fontId="139" fillId="0" borderId="0" xfId="0" applyNumberFormat="1" applyFont="1" applyAlignment="1">
      <alignment horizontal="right" vertical="center"/>
    </xf>
    <xf numFmtId="173" fontId="140" fillId="0" borderId="0" xfId="0" applyNumberFormat="1" applyFont="1" applyAlignment="1">
      <alignment horizontal="right" vertical="center"/>
    </xf>
    <xf numFmtId="194" fontId="139" fillId="3" borderId="0" xfId="13952" applyNumberFormat="1" applyFont="1" applyFill="1" applyAlignment="1">
      <alignment horizontal="right" vertical="center"/>
    </xf>
    <xf numFmtId="0" fontId="139" fillId="3" borderId="0" xfId="0" applyFont="1" applyFill="1" applyAlignment="1">
      <alignment horizontal="left" vertical="center" indent="1"/>
    </xf>
    <xf numFmtId="0" fontId="140" fillId="97" borderId="0" xfId="4" applyFont="1" applyFill="1" applyAlignment="1">
      <alignment horizontal="right" vertical="center"/>
    </xf>
    <xf numFmtId="173" fontId="139" fillId="0" borderId="0" xfId="0" applyNumberFormat="1" applyFont="1" applyFill="1" applyAlignment="1">
      <alignment horizontal="right" vertical="center"/>
    </xf>
    <xf numFmtId="174" fontId="139" fillId="0" borderId="0" xfId="1" applyNumberFormat="1" applyFont="1" applyFill="1" applyAlignment="1">
      <alignment horizontal="right" vertical="center"/>
    </xf>
    <xf numFmtId="4" fontId="139" fillId="97" borderId="0" xfId="0" applyNumberFormat="1" applyFont="1" applyFill="1" applyAlignment="1">
      <alignment horizontal="right" vertical="center"/>
    </xf>
    <xf numFmtId="4" fontId="140" fillId="97" borderId="0" xfId="4" applyNumberFormat="1" applyFont="1" applyFill="1" applyAlignment="1">
      <alignment horizontal="right" vertical="center"/>
    </xf>
    <xf numFmtId="173" fontId="139" fillId="97" borderId="0" xfId="0" applyNumberFormat="1" applyFont="1" applyFill="1" applyAlignment="1">
      <alignment horizontal="center" vertical="center"/>
    </xf>
    <xf numFmtId="0" fontId="130" fillId="0" borderId="0" xfId="0" applyFont="1" applyAlignment="1">
      <alignment vertical="center"/>
    </xf>
    <xf numFmtId="0" fontId="128" fillId="0" borderId="0" xfId="2" applyFont="1" applyFill="1" applyBorder="1" applyAlignment="1" applyProtection="1">
      <alignment horizontal="left" vertical="center"/>
    </xf>
    <xf numFmtId="173" fontId="128" fillId="0" borderId="0" xfId="2" applyNumberFormat="1" applyFont="1" applyFill="1" applyBorder="1" applyAlignment="1" applyProtection="1">
      <alignment horizontal="left" vertical="center"/>
    </xf>
    <xf numFmtId="174" fontId="127" fillId="3" borderId="0" xfId="1" applyNumberFormat="1" applyFont="1" applyFill="1" applyAlignment="1">
      <alignment vertical="center"/>
    </xf>
    <xf numFmtId="0" fontId="132" fillId="3" borderId="0" xfId="0" applyFont="1" applyFill="1" applyAlignment="1">
      <alignment vertical="center"/>
    </xf>
    <xf numFmtId="174" fontId="127" fillId="0" borderId="0" xfId="1" applyNumberFormat="1" applyFont="1" applyAlignment="1">
      <alignment vertical="center"/>
    </xf>
    <xf numFmtId="205" fontId="127" fillId="0" borderId="0" xfId="4" applyNumberFormat="1" applyFont="1" applyAlignment="1">
      <alignment horizontal="right" vertical="center" readingOrder="1"/>
    </xf>
    <xf numFmtId="199" fontId="127" fillId="0" borderId="0" xfId="0" applyNumberFormat="1" applyFont="1" applyFill="1" applyAlignment="1">
      <alignment vertical="center"/>
    </xf>
    <xf numFmtId="174" fontId="127" fillId="0" borderId="0" xfId="1" applyNumberFormat="1" applyFont="1" applyFill="1" applyAlignment="1">
      <alignment horizontal="right" vertical="center" readingOrder="1"/>
    </xf>
    <xf numFmtId="205" fontId="127" fillId="3" borderId="0" xfId="4" applyNumberFormat="1" applyFont="1" applyFill="1" applyAlignment="1">
      <alignment horizontal="right" vertical="center" readingOrder="1"/>
    </xf>
    <xf numFmtId="3" fontId="146" fillId="0" borderId="0" xfId="0" applyNumberFormat="1" applyFont="1" applyFill="1"/>
    <xf numFmtId="168" fontId="127" fillId="0" borderId="0" xfId="13952" applyFont="1" applyFill="1" applyAlignment="1">
      <alignment vertical="center"/>
    </xf>
    <xf numFmtId="3" fontId="147" fillId="0" borderId="0" xfId="0" applyNumberFormat="1" applyFont="1" applyFill="1"/>
    <xf numFmtId="201" fontId="127" fillId="0" borderId="0" xfId="0" applyNumberFormat="1" applyFont="1" applyFill="1" applyAlignment="1">
      <alignment vertical="center"/>
    </xf>
    <xf numFmtId="3" fontId="148" fillId="0" borderId="0" xfId="0" applyNumberFormat="1" applyFont="1" applyFill="1"/>
    <xf numFmtId="193" fontId="147" fillId="0" borderId="0" xfId="0" applyNumberFormat="1" applyFont="1" applyFill="1"/>
    <xf numFmtId="193" fontId="147" fillId="0" borderId="0" xfId="0" applyNumberFormat="1" applyFont="1"/>
    <xf numFmtId="3" fontId="127" fillId="0" borderId="0" xfId="0" applyNumberFormat="1" applyFont="1" applyAlignment="1">
      <alignment vertical="center"/>
    </xf>
    <xf numFmtId="217" fontId="127" fillId="0" borderId="0" xfId="0" applyNumberFormat="1" applyFont="1" applyAlignment="1">
      <alignment vertical="center"/>
    </xf>
    <xf numFmtId="0" fontId="149" fillId="0" borderId="0" xfId="0" applyFont="1" applyAlignment="1">
      <alignment vertical="center"/>
    </xf>
    <xf numFmtId="4" fontId="127" fillId="3" borderId="0" xfId="0" applyNumberFormat="1" applyFont="1" applyFill="1" applyAlignment="1">
      <alignment vertical="center"/>
    </xf>
    <xf numFmtId="2" fontId="150" fillId="0" borderId="0" xfId="0" applyNumberFormat="1" applyFont="1" applyAlignment="1">
      <alignment vertical="center"/>
    </xf>
    <xf numFmtId="175" fontId="130" fillId="0" borderId="0" xfId="0" applyNumberFormat="1" applyFont="1" applyAlignment="1">
      <alignment vertical="center"/>
    </xf>
    <xf numFmtId="173" fontId="130" fillId="0" borderId="0" xfId="0" applyNumberFormat="1" applyFont="1" applyAlignment="1">
      <alignment vertical="center"/>
    </xf>
    <xf numFmtId="175" fontId="139" fillId="3" borderId="0" xfId="4" applyNumberFormat="1" applyFont="1" applyFill="1" applyAlignment="1">
      <alignment horizontal="right" vertical="center" readingOrder="1"/>
    </xf>
    <xf numFmtId="173" fontId="139" fillId="3" borderId="0" xfId="4" applyNumberFormat="1" applyFont="1" applyFill="1" applyAlignment="1">
      <alignment horizontal="right" vertical="center" readingOrder="1"/>
    </xf>
    <xf numFmtId="174" fontId="139" fillId="3" borderId="0" xfId="1" applyNumberFormat="1" applyFont="1" applyFill="1" applyAlignment="1">
      <alignment horizontal="right" vertical="center" readingOrder="1"/>
    </xf>
    <xf numFmtId="175" fontId="139" fillId="0" borderId="0" xfId="4" applyNumberFormat="1" applyFont="1" applyAlignment="1">
      <alignment horizontal="right" vertical="center" readingOrder="1"/>
    </xf>
    <xf numFmtId="173" fontId="139" fillId="0" borderId="0" xfId="4" applyNumberFormat="1" applyFont="1" applyAlignment="1">
      <alignment horizontal="right" vertical="center" readingOrder="1"/>
    </xf>
    <xf numFmtId="174" fontId="139" fillId="0" borderId="0" xfId="1" applyNumberFormat="1" applyFont="1" applyFill="1" applyAlignment="1">
      <alignment horizontal="right" vertical="center" readingOrder="1"/>
    </xf>
    <xf numFmtId="0" fontId="139" fillId="0" borderId="0" xfId="0" applyFont="1" applyAlignment="1">
      <alignment horizontal="left" vertical="center"/>
    </xf>
    <xf numFmtId="214" fontId="139" fillId="0" borderId="0" xfId="13952" applyNumberFormat="1" applyFont="1" applyAlignment="1">
      <alignment vertical="center"/>
    </xf>
    <xf numFmtId="214" fontId="139" fillId="3" borderId="0" xfId="13952" applyNumberFormat="1" applyFont="1" applyFill="1" applyAlignment="1">
      <alignment vertical="center"/>
    </xf>
    <xf numFmtId="173" fontId="132" fillId="94" borderId="0" xfId="0" applyNumberFormat="1" applyFont="1" applyFill="1" applyAlignment="1">
      <alignment horizontal="right" vertical="center"/>
    </xf>
    <xf numFmtId="0" fontId="132" fillId="97" borderId="0" xfId="4" applyFont="1" applyFill="1" applyAlignment="1">
      <alignment horizontal="left" vertical="center"/>
    </xf>
    <xf numFmtId="0" fontId="127" fillId="97" borderId="0" xfId="0" applyFont="1" applyFill="1" applyAlignment="1">
      <alignment vertical="center"/>
    </xf>
    <xf numFmtId="173" fontId="127" fillId="97" borderId="0" xfId="0" applyNumberFormat="1" applyFont="1" applyFill="1" applyAlignment="1">
      <alignment vertical="center"/>
    </xf>
    <xf numFmtId="174" fontId="127" fillId="97" borderId="0" xfId="1" applyNumberFormat="1" applyFont="1" applyFill="1" applyAlignment="1">
      <alignment vertical="center"/>
    </xf>
    <xf numFmtId="175" fontId="127" fillId="97" borderId="0" xfId="0" applyNumberFormat="1" applyFont="1" applyFill="1" applyAlignment="1">
      <alignment vertical="center"/>
    </xf>
    <xf numFmtId="0" fontId="130" fillId="0" borderId="0" xfId="0" applyFont="1" applyFill="1" applyAlignment="1">
      <alignment vertical="center"/>
    </xf>
    <xf numFmtId="0" fontId="132" fillId="0" borderId="0" xfId="0" applyFont="1" applyFill="1" applyAlignment="1">
      <alignment vertical="center"/>
    </xf>
    <xf numFmtId="0" fontId="130" fillId="0" borderId="0" xfId="4" applyFont="1" applyFill="1" applyAlignment="1">
      <alignment horizontal="left" vertical="center"/>
    </xf>
    <xf numFmtId="0" fontId="139" fillId="0" borderId="0" xfId="0" applyFont="1" applyFill="1" applyAlignment="1">
      <alignment horizontal="left" vertical="center"/>
    </xf>
    <xf numFmtId="0" fontId="140" fillId="0" borderId="0" xfId="0" applyFont="1" applyFill="1" applyAlignment="1">
      <alignment horizontal="left" vertical="center"/>
    </xf>
    <xf numFmtId="0" fontId="127" fillId="0" borderId="0" xfId="0" applyFont="1" applyFill="1" applyAlignment="1">
      <alignment horizontal="left" vertical="center"/>
    </xf>
    <xf numFmtId="3" fontId="127" fillId="0" borderId="0" xfId="0" applyNumberFormat="1" applyFont="1" applyFill="1" applyAlignment="1">
      <alignment vertical="center"/>
    </xf>
    <xf numFmtId="175" fontId="139" fillId="0" borderId="0" xfId="4" applyNumberFormat="1" applyFont="1" applyFill="1" applyAlignment="1">
      <alignment horizontal="right" vertical="center" readingOrder="1"/>
    </xf>
    <xf numFmtId="0" fontId="125" fillId="0" borderId="0" xfId="0" applyFont="1" applyFill="1"/>
    <xf numFmtId="0" fontId="128" fillId="3" borderId="1" xfId="2" applyFont="1" applyFill="1" applyBorder="1" applyAlignment="1" applyProtection="1">
      <alignment vertical="center"/>
    </xf>
    <xf numFmtId="0" fontId="127" fillId="3" borderId="0" xfId="0" applyFont="1" applyFill="1"/>
    <xf numFmtId="0" fontId="127" fillId="0" borderId="0" xfId="0" applyFont="1"/>
    <xf numFmtId="207" fontId="127" fillId="0" borderId="0" xfId="0" applyNumberFormat="1" applyFont="1" applyAlignment="1">
      <alignment vertical="center"/>
    </xf>
    <xf numFmtId="210" fontId="127" fillId="0" borderId="0" xfId="0" applyNumberFormat="1" applyFont="1" applyAlignment="1">
      <alignment vertical="center"/>
    </xf>
    <xf numFmtId="199" fontId="127" fillId="0" borderId="0" xfId="0" applyNumberFormat="1" applyFont="1" applyAlignment="1">
      <alignment vertical="center"/>
    </xf>
    <xf numFmtId="199" fontId="127" fillId="0" borderId="0" xfId="0" applyNumberFormat="1" applyFont="1" applyBorder="1" applyAlignment="1">
      <alignment vertical="center"/>
    </xf>
    <xf numFmtId="0" fontId="127" fillId="0" borderId="0" xfId="0" applyFont="1" applyBorder="1" applyAlignment="1">
      <alignment vertical="center"/>
    </xf>
    <xf numFmtId="200" fontId="127" fillId="3" borderId="0" xfId="0" applyNumberFormat="1" applyFont="1" applyFill="1" applyBorder="1" applyAlignment="1">
      <alignment vertical="center"/>
    </xf>
    <xf numFmtId="0" fontId="127" fillId="3" borderId="0" xfId="0" applyFont="1" applyFill="1" applyBorder="1" applyAlignment="1">
      <alignment vertical="center"/>
    </xf>
    <xf numFmtId="43" fontId="138" fillId="3" borderId="0" xfId="15546" applyFont="1" applyFill="1" applyBorder="1" applyProtection="1">
      <protection locked="0"/>
    </xf>
    <xf numFmtId="201" fontId="138" fillId="0" borderId="0" xfId="0" applyNumberFormat="1" applyFont="1"/>
    <xf numFmtId="0" fontId="143" fillId="3" borderId="2" xfId="2" applyFont="1" applyFill="1" applyBorder="1" applyAlignment="1" applyProtection="1">
      <alignment vertical="center"/>
    </xf>
    <xf numFmtId="0" fontId="143" fillId="3" borderId="1" xfId="2" applyFont="1" applyFill="1" applyBorder="1" applyAlignment="1" applyProtection="1">
      <alignment vertical="center"/>
    </xf>
    <xf numFmtId="0" fontId="140" fillId="0" borderId="0" xfId="0" applyFont="1" applyAlignment="1">
      <alignment vertical="center"/>
    </xf>
    <xf numFmtId="173" fontId="140" fillId="0" borderId="0" xfId="0" applyNumberFormat="1" applyFont="1" applyAlignment="1">
      <alignment vertical="center"/>
    </xf>
    <xf numFmtId="0" fontId="131" fillId="94" borderId="0" xfId="0" applyFont="1" applyFill="1" applyAlignment="1">
      <alignment vertical="center"/>
    </xf>
    <xf numFmtId="0" fontId="132" fillId="94" borderId="0" xfId="0" applyFont="1" applyFill="1" applyAlignment="1">
      <alignment horizontal="center" vertical="center"/>
    </xf>
    <xf numFmtId="0" fontId="140" fillId="96" borderId="0" xfId="0" applyFont="1" applyFill="1" applyAlignment="1">
      <alignment vertical="center"/>
    </xf>
    <xf numFmtId="0" fontId="132" fillId="96" borderId="0" xfId="0" applyFont="1" applyFill="1" applyAlignment="1">
      <alignment vertical="center"/>
    </xf>
    <xf numFmtId="173" fontId="130" fillId="96" borderId="0" xfId="0" applyNumberFormat="1" applyFont="1" applyFill="1" applyAlignment="1">
      <alignment vertical="center"/>
    </xf>
    <xf numFmtId="2" fontId="145" fillId="98" borderId="0" xfId="0" applyNumberFormat="1" applyFont="1" applyFill="1" applyAlignment="1">
      <alignment horizontal="right" vertical="center" readingOrder="1"/>
    </xf>
    <xf numFmtId="173" fontId="140" fillId="95" borderId="0" xfId="0" applyNumberFormat="1" applyFont="1" applyFill="1" applyAlignment="1">
      <alignment horizontal="right" vertical="center"/>
    </xf>
    <xf numFmtId="173" fontId="139" fillId="95" borderId="0" xfId="0" applyNumberFormat="1" applyFont="1" applyFill="1" applyAlignment="1">
      <alignment vertical="center"/>
    </xf>
    <xf numFmtId="0" fontId="128" fillId="0" borderId="1" xfId="2" applyFont="1" applyFill="1" applyBorder="1" applyAlignment="1" applyProtection="1">
      <alignment vertical="center"/>
    </xf>
    <xf numFmtId="0" fontId="127" fillId="0" borderId="0" xfId="0" applyFont="1" applyFill="1"/>
    <xf numFmtId="0" fontId="127" fillId="0" borderId="4" xfId="0" applyFont="1" applyBorder="1" applyAlignment="1">
      <alignment vertical="center"/>
    </xf>
    <xf numFmtId="203" fontId="151" fillId="0" borderId="0" xfId="0" applyNumberFormat="1" applyFont="1" applyFill="1" applyBorder="1" applyProtection="1">
      <protection locked="0"/>
    </xf>
    <xf numFmtId="0" fontId="127" fillId="0" borderId="0" xfId="0" applyFont="1" applyFill="1" applyBorder="1" applyAlignment="1">
      <alignment vertical="center"/>
    </xf>
    <xf numFmtId="0" fontId="127" fillId="0" borderId="0" xfId="0" applyFont="1" applyFill="1" applyBorder="1" applyAlignment="1">
      <alignment horizontal="right" vertical="center"/>
    </xf>
    <xf numFmtId="4" fontId="142" fillId="0" borderId="0" xfId="0" applyNumberFormat="1" applyFont="1" applyFill="1" applyBorder="1"/>
    <xf numFmtId="0" fontId="139" fillId="0" borderId="3" xfId="0" applyFont="1" applyBorder="1"/>
    <xf numFmtId="0" fontId="139" fillId="0" borderId="0" xfId="0" applyFont="1"/>
    <xf numFmtId="0" fontId="139" fillId="0" borderId="35" xfId="0" applyFont="1" applyBorder="1" applyAlignment="1">
      <alignment vertical="center"/>
    </xf>
    <xf numFmtId="0" fontId="139" fillId="0" borderId="4" xfId="0" applyFont="1" applyBorder="1" applyAlignment="1">
      <alignment vertical="center"/>
    </xf>
    <xf numFmtId="174" fontId="139" fillId="0" borderId="4" xfId="1" applyNumberFormat="1" applyFont="1" applyFill="1" applyBorder="1" applyAlignment="1">
      <alignment horizontal="right" vertical="center"/>
    </xf>
    <xf numFmtId="174" fontId="139" fillId="0" borderId="4" xfId="0" applyNumberFormat="1" applyFont="1" applyBorder="1" applyAlignment="1">
      <alignment horizontal="right" vertical="center"/>
    </xf>
    <xf numFmtId="174" fontId="139" fillId="0" borderId="36" xfId="0" applyNumberFormat="1" applyFont="1" applyBorder="1" applyAlignment="1">
      <alignment horizontal="right" vertical="center"/>
    </xf>
    <xf numFmtId="0" fontId="139" fillId="0" borderId="37" xfId="0" applyFont="1" applyBorder="1" applyAlignment="1">
      <alignment vertical="center"/>
    </xf>
    <xf numFmtId="174" fontId="139" fillId="0" borderId="0" xfId="1" applyNumberFormat="1" applyFont="1" applyFill="1" applyBorder="1" applyAlignment="1">
      <alignment horizontal="right" vertical="center"/>
    </xf>
    <xf numFmtId="174" fontId="139" fillId="0" borderId="0" xfId="0" applyNumberFormat="1" applyFont="1" applyAlignment="1">
      <alignment horizontal="right" vertical="center"/>
    </xf>
    <xf numFmtId="174" fontId="139" fillId="0" borderId="12" xfId="0" applyNumberFormat="1" applyFont="1" applyBorder="1" applyAlignment="1">
      <alignment horizontal="right" vertical="center"/>
    </xf>
    <xf numFmtId="174" fontId="139" fillId="0" borderId="0" xfId="1" quotePrefix="1" applyNumberFormat="1" applyFont="1" applyFill="1" applyBorder="1" applyAlignment="1">
      <alignment horizontal="right" vertical="center"/>
    </xf>
    <xf numFmtId="174" fontId="139" fillId="0" borderId="0" xfId="0" quotePrefix="1" applyNumberFormat="1" applyFont="1" applyAlignment="1">
      <alignment horizontal="right" vertical="center"/>
    </xf>
    <xf numFmtId="0" fontId="139" fillId="0" borderId="38" xfId="0" applyFont="1" applyBorder="1" applyAlignment="1">
      <alignment vertical="center"/>
    </xf>
    <xf numFmtId="0" fontId="139" fillId="0" borderId="5" xfId="0" applyFont="1" applyBorder="1" applyAlignment="1">
      <alignment vertical="center"/>
    </xf>
    <xf numFmtId="49" fontId="139" fillId="0" borderId="5" xfId="1" applyNumberFormat="1" applyFont="1" applyFill="1" applyBorder="1" applyAlignment="1">
      <alignment horizontal="right" vertical="center"/>
    </xf>
    <xf numFmtId="174" fontId="139" fillId="0" borderId="5" xfId="1" quotePrefix="1" applyNumberFormat="1" applyFont="1" applyFill="1" applyBorder="1" applyAlignment="1">
      <alignment horizontal="right" vertical="center"/>
    </xf>
    <xf numFmtId="174" fontId="139" fillId="0" borderId="5" xfId="0" quotePrefix="1" applyNumberFormat="1" applyFont="1" applyBorder="1" applyAlignment="1">
      <alignment horizontal="right" vertical="center"/>
    </xf>
    <xf numFmtId="174" fontId="139" fillId="0" borderId="39" xfId="0" quotePrefix="1" applyNumberFormat="1" applyFont="1" applyBorder="1" applyAlignment="1">
      <alignment horizontal="right" vertical="center"/>
    </xf>
    <xf numFmtId="3" fontId="139" fillId="0" borderId="4" xfId="0" applyNumberFormat="1" applyFont="1" applyBorder="1" applyAlignment="1">
      <alignment vertical="center"/>
    </xf>
    <xf numFmtId="3" fontId="139" fillId="3" borderId="4" xfId="0" applyNumberFormat="1" applyFont="1" applyFill="1" applyBorder="1" applyAlignment="1">
      <alignment vertical="center"/>
    </xf>
    <xf numFmtId="0" fontId="139" fillId="0" borderId="4" xfId="0" applyFont="1" applyBorder="1" applyAlignment="1">
      <alignment horizontal="right" vertical="center"/>
    </xf>
    <xf numFmtId="0" fontId="139" fillId="0" borderId="36" xfId="0" applyFont="1" applyBorder="1" applyAlignment="1">
      <alignment horizontal="right" vertical="center"/>
    </xf>
    <xf numFmtId="3" fontId="139" fillId="0" borderId="0" xfId="0" applyNumberFormat="1" applyFont="1" applyAlignment="1">
      <alignment vertical="center"/>
    </xf>
    <xf numFmtId="0" fontId="139" fillId="0" borderId="12" xfId="0" applyFont="1" applyBorder="1" applyAlignment="1">
      <alignment horizontal="right" vertical="center"/>
    </xf>
    <xf numFmtId="3" fontId="139" fillId="0" borderId="5" xfId="0" applyNumberFormat="1" applyFont="1" applyBorder="1" applyAlignment="1">
      <alignment vertical="center"/>
    </xf>
    <xf numFmtId="0" fontId="139" fillId="0" borderId="5" xfId="0" applyFont="1" applyBorder="1" applyAlignment="1">
      <alignment horizontal="right" vertical="center"/>
    </xf>
    <xf numFmtId="3" fontId="139" fillId="0" borderId="5" xfId="0" applyNumberFormat="1" applyFont="1" applyBorder="1" applyAlignment="1">
      <alignment horizontal="right" vertical="center"/>
    </xf>
    <xf numFmtId="3" fontId="139" fillId="3" borderId="5" xfId="0" applyNumberFormat="1" applyFont="1" applyFill="1" applyBorder="1" applyAlignment="1">
      <alignment horizontal="right" vertical="center"/>
    </xf>
    <xf numFmtId="0" fontId="139" fillId="0" borderId="39" xfId="0" applyFont="1" applyBorder="1" applyAlignment="1">
      <alignment horizontal="right" vertical="center"/>
    </xf>
    <xf numFmtId="193" fontId="139" fillId="0" borderId="4" xfId="0" applyNumberFormat="1" applyFont="1" applyBorder="1" applyAlignment="1">
      <alignment vertical="center"/>
    </xf>
    <xf numFmtId="3" fontId="139" fillId="0" borderId="36" xfId="0" applyNumberFormat="1" applyFont="1" applyBorder="1" applyAlignment="1">
      <alignment vertical="center"/>
    </xf>
    <xf numFmtId="3" fontId="139" fillId="0" borderId="39" xfId="0" applyNumberFormat="1" applyFont="1" applyBorder="1" applyAlignment="1">
      <alignment vertical="center"/>
    </xf>
    <xf numFmtId="3" fontId="139" fillId="0" borderId="0" xfId="0" applyNumberFormat="1" applyFont="1"/>
    <xf numFmtId="0" fontId="140" fillId="0" borderId="35" xfId="0" applyFont="1" applyBorder="1" applyAlignment="1">
      <alignment vertical="center"/>
    </xf>
    <xf numFmtId="0" fontId="139" fillId="0" borderId="4" xfId="0" applyFont="1" applyBorder="1"/>
    <xf numFmtId="3" fontId="139" fillId="0" borderId="4" xfId="0" applyNumberFormat="1" applyFont="1" applyBorder="1"/>
    <xf numFmtId="3" fontId="139" fillId="0" borderId="36" xfId="0" applyNumberFormat="1" applyFont="1" applyBorder="1"/>
    <xf numFmtId="173" fontId="139" fillId="0" borderId="4" xfId="0" applyNumberFormat="1" applyFont="1" applyBorder="1" applyAlignment="1">
      <alignment vertical="center"/>
    </xf>
    <xf numFmtId="173" fontId="139" fillId="0" borderId="4" xfId="0" applyNumberFormat="1" applyFont="1" applyBorder="1"/>
    <xf numFmtId="173" fontId="139" fillId="0" borderId="36" xfId="0" applyNumberFormat="1" applyFont="1" applyBorder="1"/>
    <xf numFmtId="173" fontId="139" fillId="0" borderId="0" xfId="0" applyNumberFormat="1" applyFont="1"/>
    <xf numFmtId="173" fontId="139" fillId="0" borderId="12" xfId="0" applyNumberFormat="1" applyFont="1" applyBorder="1"/>
    <xf numFmtId="173" fontId="139" fillId="0" borderId="5" xfId="0" applyNumberFormat="1" applyFont="1" applyBorder="1" applyAlignment="1">
      <alignment horizontal="right" vertical="center"/>
    </xf>
    <xf numFmtId="173" fontId="139" fillId="0" borderId="5" xfId="0" applyNumberFormat="1" applyFont="1" applyBorder="1" applyAlignment="1">
      <alignment vertical="center"/>
    </xf>
    <xf numFmtId="173" fontId="139" fillId="0" borderId="5" xfId="0" applyNumberFormat="1" applyFont="1" applyBorder="1"/>
    <xf numFmtId="173" fontId="139" fillId="0" borderId="39" xfId="0" applyNumberFormat="1" applyFont="1" applyBorder="1"/>
    <xf numFmtId="203" fontId="145" fillId="0" borderId="0" xfId="0" applyNumberFormat="1" applyFont="1" applyAlignment="1" applyProtection="1">
      <alignment vertical="center"/>
      <protection locked="0"/>
    </xf>
    <xf numFmtId="0" fontId="152" fillId="0" borderId="0" xfId="0" applyFont="1" applyAlignment="1">
      <alignment horizontal="left" vertical="center" wrapText="1"/>
    </xf>
    <xf numFmtId="0" fontId="140" fillId="0" borderId="42" xfId="0" applyFont="1" applyBorder="1" applyAlignment="1">
      <alignment vertical="center"/>
    </xf>
    <xf numFmtId="0" fontId="139" fillId="0" borderId="43" xfId="0" applyFont="1" applyBorder="1" applyAlignment="1">
      <alignment vertical="center"/>
    </xf>
    <xf numFmtId="173" fontId="139" fillId="0" borderId="43" xfId="0" applyNumberFormat="1" applyFont="1" applyBorder="1" applyAlignment="1">
      <alignment vertical="center"/>
    </xf>
    <xf numFmtId="173" fontId="139" fillId="0" borderId="44" xfId="0" applyNumberFormat="1" applyFont="1" applyBorder="1" applyAlignment="1">
      <alignment vertical="center"/>
    </xf>
    <xf numFmtId="0" fontId="139" fillId="0" borderId="35" xfId="0" applyFont="1" applyFill="1" applyBorder="1" applyAlignment="1">
      <alignment vertical="center"/>
    </xf>
    <xf numFmtId="173" fontId="139" fillId="0" borderId="4" xfId="0" applyNumberFormat="1" applyFont="1" applyBorder="1" applyAlignment="1">
      <alignment horizontal="right" vertical="center"/>
    </xf>
    <xf numFmtId="173" fontId="139" fillId="0" borderId="36" xfId="0" applyNumberFormat="1" applyFont="1" applyBorder="1" applyAlignment="1">
      <alignment horizontal="right" vertical="center"/>
    </xf>
    <xf numFmtId="0" fontId="139" fillId="0" borderId="37" xfId="0" applyFont="1" applyFill="1" applyBorder="1" applyAlignment="1">
      <alignment vertical="center"/>
    </xf>
    <xf numFmtId="173" fontId="139" fillId="0" borderId="12" xfId="0" applyNumberFormat="1" applyFont="1" applyBorder="1" applyAlignment="1">
      <alignment horizontal="right" vertical="center"/>
    </xf>
    <xf numFmtId="0" fontId="139" fillId="0" borderId="38" xfId="0" applyFont="1" applyFill="1" applyBorder="1" applyAlignment="1">
      <alignment vertical="center"/>
    </xf>
    <xf numFmtId="175" fontId="139" fillId="0" borderId="5" xfId="0" applyNumberFormat="1" applyFont="1" applyBorder="1" applyAlignment="1">
      <alignment horizontal="right" vertical="center"/>
    </xf>
    <xf numFmtId="175" fontId="139" fillId="0" borderId="39" xfId="0" applyNumberFormat="1" applyFont="1" applyBorder="1" applyAlignment="1">
      <alignment horizontal="right" vertical="center"/>
    </xf>
    <xf numFmtId="173" fontId="139" fillId="0" borderId="36" xfId="0" applyNumberFormat="1" applyFont="1" applyBorder="1" applyAlignment="1">
      <alignment vertical="center"/>
    </xf>
    <xf numFmtId="173" fontId="139" fillId="0" borderId="12" xfId="0" applyNumberFormat="1" applyFont="1" applyBorder="1" applyAlignment="1">
      <alignment vertical="center"/>
    </xf>
    <xf numFmtId="175" fontId="139" fillId="0" borderId="5" xfId="0" applyNumberFormat="1" applyFont="1" applyBorder="1" applyAlignment="1">
      <alignment vertical="center"/>
    </xf>
    <xf numFmtId="175" fontId="139" fillId="0" borderId="39" xfId="0" applyNumberFormat="1" applyFont="1" applyBorder="1" applyAlignment="1">
      <alignment vertical="center"/>
    </xf>
    <xf numFmtId="218" fontId="139" fillId="93" borderId="0" xfId="0" applyNumberFormat="1" applyFont="1" applyFill="1" applyAlignment="1">
      <alignment horizontal="right" vertical="center" wrapText="1"/>
    </xf>
    <xf numFmtId="0" fontId="128" fillId="0" borderId="1" xfId="2" applyFont="1" applyBorder="1" applyAlignment="1" applyProtection="1">
      <alignment vertical="center"/>
    </xf>
    <xf numFmtId="0" fontId="128" fillId="0" borderId="31" xfId="2" applyFont="1" applyBorder="1" applyAlignment="1" applyProtection="1">
      <alignment vertical="center"/>
    </xf>
    <xf numFmtId="0" fontId="139" fillId="0" borderId="0" xfId="2" applyFont="1" applyBorder="1" applyAlignment="1" applyProtection="1">
      <alignment vertical="center"/>
    </xf>
    <xf numFmtId="0" fontId="143" fillId="0" borderId="0" xfId="2" applyFont="1" applyBorder="1" applyAlignment="1" applyProtection="1">
      <alignment vertical="center"/>
    </xf>
    <xf numFmtId="0" fontId="143" fillId="0" borderId="2" xfId="2" applyFont="1" applyBorder="1" applyAlignment="1" applyProtection="1">
      <alignment vertical="center"/>
    </xf>
    <xf numFmtId="0" fontId="143" fillId="0" borderId="1" xfId="2" applyFont="1" applyBorder="1" applyAlignment="1" applyProtection="1">
      <alignment vertical="center"/>
    </xf>
    <xf numFmtId="0" fontId="139" fillId="3" borderId="0" xfId="0" applyFont="1" applyFill="1"/>
    <xf numFmtId="213" fontId="139" fillId="3" borderId="0" xfId="4" applyNumberFormat="1" applyFont="1" applyFill="1" applyAlignment="1">
      <alignment horizontal="right" vertical="center" readingOrder="1"/>
    </xf>
    <xf numFmtId="0" fontId="145" fillId="0" borderId="0" xfId="4" applyFont="1" applyAlignment="1">
      <alignment horizontal="left" vertical="center"/>
    </xf>
    <xf numFmtId="200" fontId="139" fillId="3" borderId="0" xfId="0" applyNumberFormat="1" applyFont="1" applyFill="1" applyAlignment="1">
      <alignment vertical="center"/>
    </xf>
    <xf numFmtId="0" fontId="131" fillId="94" borderId="0" xfId="0" applyFont="1" applyFill="1" applyAlignment="1">
      <alignment horizontal="right" vertical="center"/>
    </xf>
    <xf numFmtId="0" fontId="139" fillId="0" borderId="0" xfId="0" applyFont="1" applyFill="1"/>
    <xf numFmtId="0" fontId="132" fillId="0" borderId="0" xfId="0" applyFont="1" applyFill="1" applyAlignment="1">
      <alignment horizontal="right" vertical="center"/>
    </xf>
    <xf numFmtId="0" fontId="140" fillId="0" borderId="0" xfId="0" applyFont="1" applyFill="1" applyAlignment="1">
      <alignment vertical="center"/>
    </xf>
    <xf numFmtId="174" fontId="140" fillId="0" borderId="0" xfId="1" applyNumberFormat="1" applyFont="1" applyFill="1" applyAlignment="1">
      <alignment horizontal="right" vertical="center"/>
    </xf>
    <xf numFmtId="0" fontId="153" fillId="0" borderId="0" xfId="0" applyFont="1" applyFill="1" applyAlignment="1">
      <alignment vertical="center"/>
    </xf>
    <xf numFmtId="0" fontId="153" fillId="0" borderId="0" xfId="0" applyFont="1" applyFill="1" applyAlignment="1">
      <alignment horizontal="right" vertical="center"/>
    </xf>
    <xf numFmtId="209" fontId="153" fillId="0" borderId="0" xfId="0" applyNumberFormat="1" applyFont="1" applyFill="1" applyAlignment="1">
      <alignment vertical="center"/>
    </xf>
    <xf numFmtId="200" fontId="153" fillId="0" borderId="0" xfId="0" applyNumberFormat="1" applyFont="1" applyFill="1" applyAlignment="1">
      <alignment vertical="center"/>
    </xf>
    <xf numFmtId="0" fontId="154" fillId="0" borderId="0" xfId="0" applyFont="1" applyFill="1" applyAlignment="1">
      <alignment horizontal="left" vertical="center"/>
    </xf>
    <xf numFmtId="173" fontId="154" fillId="0" borderId="0" xfId="0" applyNumberFormat="1" applyFont="1" applyFill="1" applyAlignment="1">
      <alignment horizontal="right" vertical="center"/>
    </xf>
    <xf numFmtId="0" fontId="155" fillId="0" borderId="0" xfId="0" applyFont="1" applyFill="1" applyAlignment="1">
      <alignment vertical="center"/>
    </xf>
    <xf numFmtId="174" fontId="154" fillId="95" borderId="0" xfId="1" applyNumberFormat="1" applyFont="1" applyFill="1" applyAlignment="1">
      <alignment horizontal="right" vertical="center"/>
    </xf>
    <xf numFmtId="173" fontId="154" fillId="0" borderId="0" xfId="0" applyNumberFormat="1" applyFont="1" applyFill="1" applyAlignment="1">
      <alignment vertical="center"/>
    </xf>
    <xf numFmtId="174" fontId="154" fillId="0" borderId="0" xfId="1" applyNumberFormat="1" applyFont="1" applyFill="1" applyAlignment="1">
      <alignment horizontal="right" vertical="center"/>
    </xf>
    <xf numFmtId="175" fontId="154" fillId="0" borderId="0" xfId="0" applyNumberFormat="1" applyFont="1" applyFill="1" applyAlignment="1">
      <alignment horizontal="right" vertical="center"/>
    </xf>
    <xf numFmtId="208" fontId="139" fillId="0" borderId="0" xfId="0" applyNumberFormat="1" applyFont="1" applyFill="1" applyAlignment="1">
      <alignment vertical="center"/>
    </xf>
    <xf numFmtId="175" fontId="154" fillId="0" borderId="0" xfId="0" applyNumberFormat="1" applyFont="1" applyFill="1" applyAlignment="1">
      <alignment vertical="center"/>
    </xf>
    <xf numFmtId="175" fontId="155" fillId="0" borderId="0" xfId="0" applyNumberFormat="1" applyFont="1" applyFill="1" applyAlignment="1">
      <alignment vertical="center"/>
    </xf>
    <xf numFmtId="214" fontId="154" fillId="0" borderId="0" xfId="13952" applyNumberFormat="1" applyFont="1" applyFill="1" applyAlignment="1">
      <alignment horizontal="right" vertical="center"/>
    </xf>
    <xf numFmtId="173" fontId="155" fillId="0" borderId="0" xfId="0" applyNumberFormat="1" applyFont="1" applyFill="1" applyAlignment="1">
      <alignment horizontal="center" vertical="center"/>
    </xf>
    <xf numFmtId="173" fontId="154" fillId="0" borderId="0" xfId="4" applyNumberFormat="1" applyFont="1" applyFill="1" applyAlignment="1">
      <alignment horizontal="right" vertical="center"/>
    </xf>
    <xf numFmtId="0" fontId="144" fillId="0" borderId="0" xfId="0" applyFont="1" applyFill="1" applyAlignment="1">
      <alignment horizontal="left" vertical="center"/>
    </xf>
    <xf numFmtId="173" fontId="139" fillId="0" borderId="0" xfId="0" applyNumberFormat="1" applyFont="1" applyFill="1" applyAlignment="1">
      <alignment horizontal="center" vertical="center"/>
    </xf>
    <xf numFmtId="173" fontId="140" fillId="0" borderId="0" xfId="4" applyNumberFormat="1" applyFont="1" applyFill="1" applyAlignment="1">
      <alignment horizontal="right" vertical="center"/>
    </xf>
    <xf numFmtId="0" fontId="144" fillId="0" borderId="0" xfId="0" applyFont="1" applyFill="1" applyAlignment="1">
      <alignment vertical="center"/>
    </xf>
    <xf numFmtId="0" fontId="154" fillId="0" borderId="0" xfId="0" applyFont="1" applyFill="1" applyAlignment="1">
      <alignment horizontal="left" vertical="center" wrapText="1"/>
    </xf>
    <xf numFmtId="0" fontId="155" fillId="0" borderId="0" xfId="0" applyFont="1" applyFill="1" applyAlignment="1">
      <alignment horizontal="left" vertical="center"/>
    </xf>
    <xf numFmtId="175" fontId="155" fillId="0" borderId="0" xfId="4" applyNumberFormat="1" applyFont="1" applyFill="1" applyAlignment="1">
      <alignment horizontal="right" vertical="center" readingOrder="1"/>
    </xf>
    <xf numFmtId="173" fontId="155" fillId="0" borderId="0" xfId="0" applyNumberFormat="1" applyFont="1" applyFill="1" applyAlignment="1">
      <alignment vertical="center"/>
    </xf>
    <xf numFmtId="0" fontId="139" fillId="0" borderId="0" xfId="0" quotePrefix="1" applyFont="1" applyFill="1" applyAlignment="1">
      <alignment horizontal="left" vertical="center"/>
    </xf>
    <xf numFmtId="173" fontId="139" fillId="0" borderId="0" xfId="4" applyNumberFormat="1" applyFont="1" applyFill="1" applyAlignment="1">
      <alignment horizontal="right" vertical="center" readingOrder="1"/>
    </xf>
    <xf numFmtId="174" fontId="154" fillId="0" borderId="0" xfId="1" applyNumberFormat="1" applyFont="1" applyFill="1" applyAlignment="1">
      <alignment vertical="center"/>
    </xf>
    <xf numFmtId="214" fontId="139" fillId="0" borderId="0" xfId="13952" applyNumberFormat="1" applyFont="1" applyFill="1" applyAlignment="1">
      <alignment vertical="center"/>
    </xf>
    <xf numFmtId="214" fontId="139" fillId="0" borderId="0" xfId="13952" applyNumberFormat="1" applyFont="1" applyFill="1" applyAlignment="1">
      <alignment horizontal="right" vertical="center" readingOrder="1"/>
    </xf>
    <xf numFmtId="173" fontId="155" fillId="0" borderId="0" xfId="4" applyNumberFormat="1" applyFont="1" applyFill="1" applyAlignment="1">
      <alignment horizontal="right" vertical="center" readingOrder="1"/>
    </xf>
    <xf numFmtId="174" fontId="155" fillId="0" borderId="0" xfId="1" applyNumberFormat="1" applyFont="1" applyFill="1" applyAlignment="1">
      <alignment horizontal="right" vertical="center" readingOrder="1"/>
    </xf>
    <xf numFmtId="174" fontId="139" fillId="0" borderId="0" xfId="1" applyNumberFormat="1" applyFont="1" applyFill="1" applyAlignment="1">
      <alignment vertical="center"/>
    </xf>
    <xf numFmtId="173" fontId="139" fillId="0" borderId="0" xfId="1" applyNumberFormat="1" applyFont="1" applyFill="1" applyAlignment="1">
      <alignment vertical="center"/>
    </xf>
    <xf numFmtId="205" fontId="155" fillId="0" borderId="0" xfId="4" applyNumberFormat="1" applyFont="1" applyAlignment="1">
      <alignment horizontal="right" vertical="center" readingOrder="1"/>
    </xf>
    <xf numFmtId="175" fontId="140" fillId="0" borderId="0" xfId="4" applyNumberFormat="1" applyFont="1" applyFill="1" applyAlignment="1">
      <alignment horizontal="right" vertical="center" readingOrder="1"/>
    </xf>
    <xf numFmtId="175" fontId="139" fillId="0" borderId="0" xfId="36" applyNumberFormat="1" applyFont="1" applyFill="1" applyAlignment="1">
      <alignment vertical="center"/>
    </xf>
    <xf numFmtId="174" fontId="155" fillId="0" borderId="0" xfId="1" applyNumberFormat="1" applyFont="1" applyFill="1" applyAlignment="1">
      <alignment horizontal="right" vertical="center"/>
    </xf>
    <xf numFmtId="0" fontId="139" fillId="95" borderId="0" xfId="0" applyFont="1" applyFill="1" applyAlignment="1">
      <alignment vertical="center"/>
    </xf>
    <xf numFmtId="0" fontId="154" fillId="0" borderId="0" xfId="0" applyFont="1" applyFill="1" applyAlignment="1">
      <alignment vertical="center"/>
    </xf>
    <xf numFmtId="173" fontId="154" fillId="95" borderId="0" xfId="0" applyNumberFormat="1" applyFont="1" applyFill="1" applyAlignment="1">
      <alignment horizontal="right" vertical="center"/>
    </xf>
    <xf numFmtId="0" fontId="154" fillId="0" borderId="0" xfId="0" applyFont="1" applyFill="1" applyAlignment="1">
      <alignment vertical="center" wrapText="1"/>
    </xf>
    <xf numFmtId="3" fontId="139" fillId="0" borderId="5" xfId="0" applyNumberFormat="1" applyFont="1" applyFill="1" applyBorder="1" applyAlignment="1">
      <alignment vertical="center"/>
    </xf>
    <xf numFmtId="0" fontId="126" fillId="0" borderId="0" xfId="2" applyFont="1" applyAlignment="1" applyProtection="1">
      <alignment horizontal="left" vertical="center"/>
    </xf>
    <xf numFmtId="0" fontId="123" fillId="0" borderId="0" xfId="2" applyFont="1" applyAlignment="1" applyProtection="1">
      <alignment horizontal="left" vertical="center"/>
    </xf>
    <xf numFmtId="0" fontId="126" fillId="0" borderId="0" xfId="0" applyFont="1" applyAlignment="1">
      <alignment horizontal="left" vertical="center"/>
    </xf>
    <xf numFmtId="0" fontId="128" fillId="3" borderId="2" xfId="2" applyFont="1" applyFill="1" applyBorder="1" applyAlignment="1" applyProtection="1">
      <alignment horizontal="left" vertical="center"/>
    </xf>
    <xf numFmtId="0" fontId="128" fillId="3" borderId="1" xfId="2" applyFont="1" applyFill="1" applyBorder="1" applyAlignment="1" applyProtection="1">
      <alignment horizontal="left" vertical="center"/>
    </xf>
    <xf numFmtId="0" fontId="128" fillId="3" borderId="31" xfId="2" applyFont="1" applyFill="1" applyBorder="1" applyAlignment="1" applyProtection="1">
      <alignment horizontal="left" vertical="center"/>
    </xf>
    <xf numFmtId="0" fontId="143" fillId="0" borderId="2" xfId="2" applyFont="1" applyFill="1" applyBorder="1" applyAlignment="1" applyProtection="1">
      <alignment horizontal="left" vertical="center"/>
    </xf>
    <xf numFmtId="0" fontId="143" fillId="0" borderId="1" xfId="2" applyFont="1" applyFill="1" applyBorder="1" applyAlignment="1" applyProtection="1">
      <alignment horizontal="left" vertical="center"/>
    </xf>
    <xf numFmtId="0" fontId="143" fillId="0" borderId="31" xfId="2" applyFont="1" applyFill="1" applyBorder="1" applyAlignment="1" applyProtection="1">
      <alignment horizontal="left" vertical="center"/>
    </xf>
    <xf numFmtId="0" fontId="143" fillId="3" borderId="2" xfId="2" applyFont="1" applyFill="1" applyBorder="1" applyAlignment="1" applyProtection="1">
      <alignment horizontal="left" vertical="center"/>
    </xf>
    <xf numFmtId="0" fontId="143" fillId="3" borderId="1" xfId="2" applyFont="1" applyFill="1" applyBorder="1" applyAlignment="1" applyProtection="1">
      <alignment horizontal="left" vertical="center"/>
    </xf>
    <xf numFmtId="0" fontId="143" fillId="3" borderId="31" xfId="2" applyFont="1" applyFill="1" applyBorder="1" applyAlignment="1" applyProtection="1">
      <alignment horizontal="left" vertical="center"/>
    </xf>
  </cellXfs>
  <cellStyles count="16445">
    <cellStyle name=" 1" xfId="111" xr:uid="{975A5E68-CD4D-4863-B85E-743BF74B200F}"/>
    <cellStyle name="_06-2010 Report CPR June" xfId="392" xr:uid="{CE8A4F45-6272-45C4-BA66-307A9E29FC90}"/>
    <cellStyle name="_07-2010 Report CPR July" xfId="393" xr:uid="{5B2D03BD-131E-4C2D-9EB7-DEFD1FB920C5}"/>
    <cellStyle name="_09-2010 Report CPR" xfId="394" xr:uid="{F136C1C7-FAF2-4883-B81B-75F6A09154B3}"/>
    <cellStyle name="_Book1" xfId="395" xr:uid="{0C8B286F-D75F-4E21-8823-A3EEB3BA2865}"/>
    <cellStyle name="_Book1 2" xfId="8388" xr:uid="{5120777A-7509-4043-9891-EC3009780891}"/>
    <cellStyle name="_MMR RSS 022010 (CPR projects updated 10-03-2010 - OK)" xfId="112" xr:uid="{95896450-6D32-4C17-AECC-70DF6F592288}"/>
    <cellStyle name="_MMR RSS 022010 (CPR projects updated 10-03-2010 - OK)_06-2010 Report CPR June" xfId="396" xr:uid="{246477DF-E614-4A31-80AC-06CA8CBE3AF8}"/>
    <cellStyle name="_MMR RSS 022010 (CPR projects updated 10-03-2010 - OK)_07-2010 Report CPR July" xfId="397" xr:uid="{1950E025-0012-4654-8049-91ACE6C7B00E}"/>
    <cellStyle name="_MMR RSS 022010 (CPR projects updated 10-03-2010 - OK)_08-2010 Report CPR" xfId="398" xr:uid="{5EA0FB2B-AAF7-4E78-86D5-9020C84B49BD}"/>
    <cellStyle name="_MMR RSS 022010 (CPR projects updated 10-03-2010 - OK)_09-2010 Report CPR" xfId="399" xr:uid="{0F3B84D7-1451-41D8-93D0-37258F27A7B9}"/>
    <cellStyle name="_MMR RSS 022010 (CPR projects updated 10-03-2010 - OK)_10-2010 Report CPR V2 (for MMR Group)" xfId="400" xr:uid="{FD015780-C9FA-47DB-ADFC-0E175288C6ED}"/>
    <cellStyle name="_MMR RSS 022010 (CPR projects updated 10-03-2010 - OK)_11-2010 Report CPR(for MMR Group)" xfId="401" xr:uid="{6E164D66-AD90-4D42-8EE6-F92998185944}"/>
    <cellStyle name="_MMR RSS 022010 (CPR projects updated 10-03-2010 - OK)_12-2010 S7 REPO (work version)" xfId="402" xr:uid="{C2BE1E12-22AE-4C1E-AFA0-7DBB3DFF4B1E}"/>
    <cellStyle name="_MMR RSS 022010 (CPR projects updated 10-03-2010 - OK)_2010 MMR INT 1006" xfId="403" xr:uid="{DE7C3417-A47A-4FC0-BA76-A859D9126ADB}"/>
    <cellStyle name="_MMR RSS 022010 (CPR projects updated 10-03-2010 - OK)_2010 MMR INT 1009" xfId="404" xr:uid="{EB7A527E-5B0A-4244-A89F-9A96E374AEE0}"/>
    <cellStyle name="_MMR RSS 022010 (CPR projects updated 10-03-2010 - OK)_2010 MMR INT 1010" xfId="405" xr:uid="{1DA817DA-D5A0-40BC-A867-2886E8FFF72B}"/>
    <cellStyle name="_MMR RSS 022010 (CPR projects updated 10-03-2010 - OK)_2012 QR1 slides projects preparation 28 03 2012" xfId="406" xr:uid="{380AF37F-5D73-4408-9FA5-8D3C2EBFB2C3}"/>
    <cellStyle name="_MMR RSS 022010 (CPR projects updated 10-03-2010 - OK)_2012 QR1 Waterfall_Capex28 3 2012" xfId="407" xr:uid="{31205BF5-0F36-47A8-A1FA-B5694383FD2C}"/>
    <cellStyle name="_MMR RSS 022010 (CPR projects updated 10-03-2010 - OK)_7. Payroll+FTE+PQM+waterfall" xfId="113" xr:uid="{3F4B0563-25D7-49DE-BE6A-AC0EC9B960E2}"/>
    <cellStyle name="_MMR RSS 022010 (CPR projects updated 10-03-2010 - OK)_7. Payroll+FTE+PQM+waterfall_2012 QR1 Waterfall_Capex28 3 2012" xfId="408" xr:uid="{F680B04C-0A1A-4E2F-AFEF-AE02D442A86D}"/>
    <cellStyle name="_MMR RSS 022010 (CPR projects updated 10-03-2010 - OK)_7. Payroll+FTE+PQM+waterfall_EBIT Var Bud" xfId="409" xr:uid="{6314CBC8-7A11-4D1E-80C9-76B9DAA43B9F}"/>
    <cellStyle name="_MMR RSS 022010 (CPR projects updated 10-03-2010 - OK)_7. Payroll+FTE+PQM+waterfall_QR1 2012 BS  CF" xfId="410" xr:uid="{EA66DD7F-59C3-43D9-85B1-79820D9E5208}"/>
    <cellStyle name="_MMR RSS 022010 (CPR projects updated 10-03-2010 - OK)_7. Payroll+FTE+PQM+waterfall_QR1 2012 input for Cash flow WB 13 4 2012 FINAL" xfId="411" xr:uid="{27A7A251-FD98-4294-A791-3651951632EC}"/>
    <cellStyle name="_MMR RSS 022010 (CPR projects updated 10-03-2010 - OK)_7. Payroll+FTE+PQM+waterfall_QRI 2012 BS - CF (new)" xfId="412" xr:uid="{BE39DE3C-618C-45EC-A808-3AE0AAAEECB2}"/>
    <cellStyle name="_MMR RSS 022010 (CPR projects updated 10-03-2010 - OK)_7. Payroll+FTE+PQM+waterfall_QRI 2012 BS - CF_FINAL" xfId="413" xr:uid="{A8F3776A-F005-441F-9EDB-C35A821701CA}"/>
    <cellStyle name="_MMR RSS 022010 (CPR projects updated 10-03-2010 - OK)_Maquette_MMR_DirCom" xfId="414" xr:uid="{F42FD311-50B1-432F-ADBC-C0B7CB9C7F81}"/>
    <cellStyle name="_MMR RSS 022010 (CPR projects updated 10-03-2010 - OK)_MMR CU 062010" xfId="415" xr:uid="{2F6C42C8-DFF0-4222-B2C7-01FBCD407C0D}"/>
    <cellStyle name="_MMR RSS 022010 (CPR projects updated 10-03-2010 - OK)_MMR CU 072010 (2)" xfId="416" xr:uid="{1AD02FA6-5127-4937-A454-1A535DFDBD77}"/>
    <cellStyle name="_MMR RSS 022010 (CPR projects updated 10-03-2010 - OK)_MMR CU 082010 (no link)" xfId="417" xr:uid="{B3F681D6-5A5A-433C-A34B-FA9C873BFE71}"/>
    <cellStyle name="_MMR RSS 022010 (CPR projects updated 10-03-2010 - OK)_MMR CU 092010 (no link)" xfId="418" xr:uid="{E664F261-79D1-46A8-AB9B-1CAC55C2E661}"/>
    <cellStyle name="_MMR RSS 022010 (CPR projects updated 10-03-2010 - OK)_MMR CU 102010 no link" xfId="419" xr:uid="{DC5728AA-D9AF-4EC1-BF0F-6602FB53329B}"/>
    <cellStyle name="_MMR RSS 022010 (CPR projects updated 10-03-2010 - OK)_MMR ETP 062010 send" xfId="420" xr:uid="{60AB2462-CF09-402D-836B-46E5CAF243B7}"/>
    <cellStyle name="_MMR RSS 022010 (CPR projects updated 10-03-2010 - OK)_MMR ETP 072010 Hv" xfId="421" xr:uid="{BCC0B5B8-6075-4FD6-AF85-E90B1B8D6119}"/>
    <cellStyle name="_MMR RSS 022010 (CPR projects updated 10-03-2010 - OK)_MMR ETP 082010 HV" xfId="422" xr:uid="{ACD66E54-46F1-41ED-82BE-DC72A517171C}"/>
    <cellStyle name="_MMR RSS 022010 (CPR projects updated 10-03-2010 - OK)_MMR ETP 092010 hv" xfId="423" xr:uid="{3F054EB9-E9E3-4665-A77F-643984A39592}"/>
    <cellStyle name="_MMR RSS 022010 (CPR projects updated 10-03-2010 - OK)_MMR ETP 102010 HV v2" xfId="424" xr:uid="{6C966DE2-296D-4D4B-920F-C12EF64B827F}"/>
    <cellStyle name="_MMR RSS 022010 (CPR projects updated 10-03-2010 - OK)_MMR INT 082010" xfId="425" xr:uid="{80B789BB-2248-4E6D-8188-6583555DB291}"/>
    <cellStyle name="_MMR RSS 022010 (CPR projects updated 10-03-2010 - OK)_MMR INT 112010 (2)" xfId="426" xr:uid="{426F4AEA-D45E-4E22-AC1C-E19689E1F6EE}"/>
    <cellStyle name="_MMR RSS 022010 (CPR projects updated 10-03-2010 - OK)_Normalizations" xfId="427" xr:uid="{DFF597C9-861D-40DD-9DC3-AA01072682E4}"/>
    <cellStyle name="_MMR RSS 022010 (CPR projects updated 10-03-2010 - OK)_QR1 2012 BS  CF" xfId="428" xr:uid="{F55CFB05-51C9-41C6-A56D-D0AEDC15B508}"/>
    <cellStyle name="_MMR RSS 022010 (CPR projects updated 10-03-2010 - OK)_QR1 2012 input for Cash flow WB 13 4 2012 FINAL" xfId="429" xr:uid="{C368078A-574B-4076-8DF8-978C7C0D1A53}"/>
    <cellStyle name="_MMR RSS 022010 (CPR projects updated 10-03-2010 - OK)_QR3 &amp; BUD - PROJECTS &amp; CAPEX" xfId="114" xr:uid="{CFC648D2-B011-4BA5-9DA3-4B4835D116B7}"/>
    <cellStyle name="_MMR RSS 022010 (CPR projects updated 10-03-2010 - OK)_QR3 &amp; BUD - PROJECTS &amp; CAPEX_2012 QR1 Waterfall_Capex28 3 2012" xfId="430" xr:uid="{34105A11-F3AB-461E-A027-9E2BFCB2775E}"/>
    <cellStyle name="_MMR RSS 022010 (CPR projects updated 10-03-2010 - OK)_QR3 &amp; BUD - PROJECTS &amp; CAPEX_QR1 2012 BS  CF" xfId="431" xr:uid="{279E854A-B10D-4AD6-8D94-5AC51006A5AD}"/>
    <cellStyle name="_MMR RSS 022010 (CPR projects updated 10-03-2010 - OK)_QR3 &amp; BUD - PROJECTS &amp; CAPEX_QR1 2012 input for Cash flow WB 13 4 2012 FINAL" xfId="432" xr:uid="{8BAA5DDA-E466-45A2-B37E-54BDC22099A3}"/>
    <cellStyle name="_MMR RSS 022010 (CPR projects updated 10-03-2010 - OK)_QR3 &amp; BUD - PROJECTS &amp; CAPEX_QRI 2012 BS - CF (new)" xfId="433" xr:uid="{EDAB8BC2-FDAB-4714-BCEA-B8FB69EFD45F}"/>
    <cellStyle name="_MMR RSS 022010 (CPR projects updated 10-03-2010 - OK)_QR3 &amp; BUD - PROJECTS &amp; CAPEX_QRI 2012 BS - CF_FINAL" xfId="434" xr:uid="{DD8FBA26-34FB-4645-A94C-8B60233CB348}"/>
    <cellStyle name="_MMR RSS 022010 (CPR projects updated 10-03-2010 - OK)_QR3 2010 and Budget 2011 BS &amp; CF26102010 with latest version QR3" xfId="435" xr:uid="{EE9C2E27-5926-4C1D-9EC5-5BF8179D316C}"/>
    <cellStyle name="_MMR RSS 022010 (CPR projects updated 10-03-2010 - OK)_QR3 2010 and Budget 2011 BS &amp; CF26102010 with latest version QR3_EBIT Var Bud" xfId="436" xr:uid="{F8369ED1-3321-4663-B5AC-EB28F8A91C66}"/>
    <cellStyle name="_MMR RSS 022010 (CPR projects updated 10-03-2010 - OK)_QRI 2012 BS - CF (new)" xfId="437" xr:uid="{E6B4A760-47D7-458C-87BF-89D686F23590}"/>
    <cellStyle name="_MMR RSS 022010 (CPR projects updated 10-03-2010 - OK)_QRI 2012 BS - CF_FINAL" xfId="438" xr:uid="{5CAC65A0-2AF0-4D1A-B337-2F329E89A650}"/>
    <cellStyle name="_MMR RSS 022010 (CPR projects updated 10-03-2010 - OK)_QRIII &amp; BUD AHFS ppt" xfId="115" xr:uid="{68290332-6CB7-4D55-9073-579BEB7DC7AD}"/>
    <cellStyle name="_MMR RSS 022010 (CPR projects updated 10-03-2010 - OK)_QRIII &amp; BUD AHFS ppt_2012 QR1 Waterfall_Capex28 3 2012" xfId="439" xr:uid="{63EBE97D-A639-4970-87C0-D4BF41935726}"/>
    <cellStyle name="_MMR RSS 022010 (CPR projects updated 10-03-2010 - OK)_QRIII &amp; BUD AHFS ppt_QR1 2012 BS  CF" xfId="440" xr:uid="{368F64E5-B214-4992-AA8D-646BC5C7F996}"/>
    <cellStyle name="_MMR RSS 022010 (CPR projects updated 10-03-2010 - OK)_QRIII &amp; BUD AHFS ppt_QR1 2012 input for Cash flow WB 13 4 2012 FINAL" xfId="441" xr:uid="{DA09DC6A-2607-48FA-924B-DDC29B04FFB9}"/>
    <cellStyle name="_MMR RSS 022010 (CPR projects updated 10-03-2010 - OK)_QRIII &amp; BUD AHFS ppt_QRI 2012 BS - CF (new)" xfId="442" xr:uid="{B8A42891-167C-45DA-9DED-8E75593D9C5A}"/>
    <cellStyle name="_MMR RSS 022010 (CPR projects updated 10-03-2010 - OK)_QRIII &amp; BUD AHFS ppt_QRI 2012 BS - CF_FINAL" xfId="443" xr:uid="{2AC3AD9A-A570-486F-B20D-F99EC93EF356}"/>
    <cellStyle name="_MMR RSS 022010 (CPR projects updated 10-03-2010 - OK)_Report CPR Jan (MMR unit  group)" xfId="444" xr:uid="{90247589-14EC-44D0-97F0-56A6F1BF27AE}"/>
    <cellStyle name="_MMR RSS 022010 (CPR projects updated 10-03-2010 - OK)_RSS MMR 2010 10_final" xfId="445" xr:uid="{9FDBA3FE-D324-40A0-A1A7-1EF34F3B6058}"/>
    <cellStyle name="_MMR RSS 022010 (CPR projects updated 10-03-2010)" xfId="116" xr:uid="{B4B494B1-F674-4315-AD22-63BE088CF7D7}"/>
    <cellStyle name="_MMR RSS 022010 (CPR projects updated 10-03-2010)_06-2010 Report CPR June" xfId="446" xr:uid="{661189AC-57B9-4A0C-B72C-3B1480A79F7F}"/>
    <cellStyle name="_MMR RSS 022010 (CPR projects updated 10-03-2010)_07-2010 Report CPR July" xfId="447" xr:uid="{4CE4F7E2-DF7B-4768-AE4D-72768E034F65}"/>
    <cellStyle name="_MMR RSS 022010 (CPR projects updated 10-03-2010)_08-2010 Report CPR" xfId="448" xr:uid="{BAE50DBF-4BD8-454F-90DB-024783FCA865}"/>
    <cellStyle name="_MMR RSS 022010 (CPR projects updated 10-03-2010)_09-2010 Report CPR" xfId="449" xr:uid="{523EC446-21D5-4DA0-B852-9B867C3AD739}"/>
    <cellStyle name="_MMR RSS 022010 (CPR projects updated 10-03-2010)_10-2010 Report CPR V2 (for MMR Group)" xfId="450" xr:uid="{533EC4DC-2249-430B-A771-BC5BD0DFA229}"/>
    <cellStyle name="_MMR RSS 022010 (CPR projects updated 10-03-2010)_11-2010 Report CPR(for MMR Group)" xfId="451" xr:uid="{8197BA7C-A045-4B77-9A42-6079D38DEFA3}"/>
    <cellStyle name="_MMR RSS 022010 (CPR projects updated 10-03-2010)_12-2010 S7 REPO (work version)" xfId="452" xr:uid="{7DCC737D-F27D-4C7B-8838-141FF004D9D7}"/>
    <cellStyle name="_MMR RSS 022010 (CPR projects updated 10-03-2010)_2010 MMR INT 1006" xfId="453" xr:uid="{C00EA995-8F04-468C-8B0D-81A02609BF6A}"/>
    <cellStyle name="_MMR RSS 022010 (CPR projects updated 10-03-2010)_2010 MMR INT 1007" xfId="454" xr:uid="{8919113B-CA2E-4CCA-8090-D95F39846779}"/>
    <cellStyle name="_MMR RSS 022010 (CPR projects updated 10-03-2010)_2010 MMR INT 1009" xfId="455" xr:uid="{803955A8-DC9F-4215-B9C9-4AA7CA0C550F}"/>
    <cellStyle name="_MMR RSS 022010 (CPR projects updated 10-03-2010)_2010 MMR INT 1010" xfId="456" xr:uid="{5B01DCDD-D0A5-4EDD-B0AD-A752441997CE}"/>
    <cellStyle name="_MMR RSS 022010 (CPR projects updated 10-03-2010)_2012 QR1 slides projects preparation 28 03 2012" xfId="457" xr:uid="{98DCC69D-27C4-4539-932E-B3B550182CA1}"/>
    <cellStyle name="_MMR RSS 022010 (CPR projects updated 10-03-2010)_2012 QR1 Waterfall_Capex28 3 2012" xfId="458" xr:uid="{D6E14C6C-0619-4BD4-BAC2-2B8F6B4BDCEB}"/>
    <cellStyle name="_MMR RSS 022010 (CPR projects updated 10-03-2010)_7. Payroll+FTE+PQM+waterfall" xfId="117" xr:uid="{782625EA-841B-4E33-8EE0-8180B5907393}"/>
    <cellStyle name="_MMR RSS 022010 (CPR projects updated 10-03-2010)_7. Payroll+FTE+PQM+waterfall_2012 QR1 Waterfall_Capex28 3 2012" xfId="459" xr:uid="{C4611C13-0D3A-4524-A18A-B0219DEE3843}"/>
    <cellStyle name="_MMR RSS 022010 (CPR projects updated 10-03-2010)_7. Payroll+FTE+PQM+waterfall_EBIT Var Bud" xfId="460" xr:uid="{FBF6C657-AF06-4C52-80C6-328738FF1D30}"/>
    <cellStyle name="_MMR RSS 022010 (CPR projects updated 10-03-2010)_7. Payroll+FTE+PQM+waterfall_QR1 2012 BS  CF" xfId="461" xr:uid="{5DE6B6D3-F27F-4AF7-8F9E-CFA608ECB232}"/>
    <cellStyle name="_MMR RSS 022010 (CPR projects updated 10-03-2010)_7. Payroll+FTE+PQM+waterfall_QR1 2012 input for Cash flow WB 13 4 2012 FINAL" xfId="462" xr:uid="{63710E8D-E875-4837-A443-1A8C954850D4}"/>
    <cellStyle name="_MMR RSS 022010 (CPR projects updated 10-03-2010)_7. Payroll+FTE+PQM+waterfall_QRI 2012 BS - CF (new)" xfId="463" xr:uid="{7FCE19FF-623A-4798-8F1E-02116FEE6358}"/>
    <cellStyle name="_MMR RSS 022010 (CPR projects updated 10-03-2010)_7. Payroll+FTE+PQM+waterfall_QRI 2012 BS - CF_FINAL" xfId="464" xr:uid="{4E04F0E9-F564-4D99-ABCF-46306F3A9AEB}"/>
    <cellStyle name="_MMR RSS 022010 (CPR projects updated 10-03-2010)_Maquette_MMR_DirCom" xfId="465" xr:uid="{9C05B306-92A7-4B5F-91FE-C85842BA8B9C}"/>
    <cellStyle name="_MMR RSS 022010 (CPR projects updated 10-03-2010)_MMR CU 062010" xfId="466" xr:uid="{023E48D8-92C9-4DBA-B2C9-C4C398BAA4B8}"/>
    <cellStyle name="_MMR RSS 022010 (CPR projects updated 10-03-2010)_MMR CU 072010 (2)" xfId="467" xr:uid="{FBA1E0C7-2B02-4329-9EC1-CC66E5D4AD59}"/>
    <cellStyle name="_MMR RSS 022010 (CPR projects updated 10-03-2010)_MMR CU 082010 (no link)" xfId="468" xr:uid="{8D06EA4C-4D4C-415B-84C0-D2D4D9766AA6}"/>
    <cellStyle name="_MMR RSS 022010 (CPR projects updated 10-03-2010)_MMR CU 092010 (no link)" xfId="469" xr:uid="{DDEF5D64-961D-4B39-978C-B7683D6F7D61}"/>
    <cellStyle name="_MMR RSS 022010 (CPR projects updated 10-03-2010)_MMR CU 102010 no link" xfId="470" xr:uid="{8862CF24-DD0A-4B32-8479-2266A315995B}"/>
    <cellStyle name="_MMR RSS 022010 (CPR projects updated 10-03-2010)_MMR ETP 062010 send" xfId="471" xr:uid="{85D3D41F-66E3-4F52-91D8-2B09F24BDC27}"/>
    <cellStyle name="_MMR RSS 022010 (CPR projects updated 10-03-2010)_MMR ETP 072010 Hv" xfId="472" xr:uid="{AD4E684F-D15E-4E37-90B0-3E3CA7F76EDB}"/>
    <cellStyle name="_MMR RSS 022010 (CPR projects updated 10-03-2010)_MMR ETP 082010 HV" xfId="473" xr:uid="{239B1704-D2CD-4CBE-B71B-23A2458A503C}"/>
    <cellStyle name="_MMR RSS 022010 (CPR projects updated 10-03-2010)_MMR ETP 092010 hv" xfId="474" xr:uid="{64501D06-A9C3-4395-81AB-403672B72DA2}"/>
    <cellStyle name="_MMR RSS 022010 (CPR projects updated 10-03-2010)_MMR ETP 102010 HV v2" xfId="475" xr:uid="{626E1396-3E45-4041-8C8B-25F1E9BC095C}"/>
    <cellStyle name="_MMR RSS 022010 (CPR projects updated 10-03-2010)_MMR INT 082010" xfId="476" xr:uid="{41775E97-4045-44DF-A5BB-C95CE3041FCB}"/>
    <cellStyle name="_MMR RSS 022010 (CPR projects updated 10-03-2010)_MMR INT 112010 (2)" xfId="477" xr:uid="{21E1D875-D27E-4FEB-A69E-3F4EA1A1E758}"/>
    <cellStyle name="_MMR RSS 022010 (CPR projects updated 10-03-2010)_Normalizations" xfId="478" xr:uid="{0EEBCCC5-FB82-4B69-8F5F-63E2CE7506DC}"/>
    <cellStyle name="_MMR RSS 022010 (CPR projects updated 10-03-2010)_QR1 2012 BS  CF" xfId="479" xr:uid="{EBF07FB7-C7FE-4A75-A80B-B5438A25A375}"/>
    <cellStyle name="_MMR RSS 022010 (CPR projects updated 10-03-2010)_QR1 2012 input for Cash flow WB 13 4 2012 FINAL" xfId="480" xr:uid="{A3002C8E-662A-47C6-B870-CC8426177ED0}"/>
    <cellStyle name="_MMR RSS 022010 (CPR projects updated 10-03-2010)_QR3 &amp; BUD - PROJECTS &amp; CAPEX" xfId="118" xr:uid="{EC686E2F-86FF-4916-A49E-A23F279D09AE}"/>
    <cellStyle name="_MMR RSS 022010 (CPR projects updated 10-03-2010)_QR3 &amp; BUD - PROJECTS &amp; CAPEX_2012 QR1 Waterfall_Capex28 3 2012" xfId="481" xr:uid="{6688BE4F-EDE5-4C4E-B3DE-32D470390F10}"/>
    <cellStyle name="_MMR RSS 022010 (CPR projects updated 10-03-2010)_QR3 &amp; BUD - PROJECTS &amp; CAPEX_QR1 2012 BS  CF" xfId="482" xr:uid="{F3A4353D-B1B3-4FF7-8C17-90B3E8FD768D}"/>
    <cellStyle name="_MMR RSS 022010 (CPR projects updated 10-03-2010)_QR3 &amp; BUD - PROJECTS &amp; CAPEX_QR1 2012 input for Cash flow WB 13 4 2012 FINAL" xfId="483" xr:uid="{F2E7E9E4-1E54-4224-974C-159CC5B54CCF}"/>
    <cellStyle name="_MMR RSS 022010 (CPR projects updated 10-03-2010)_QR3 &amp; BUD - PROJECTS &amp; CAPEX_QRI 2012 BS - CF (new)" xfId="484" xr:uid="{BCF5B088-653A-4BEC-AFE8-121E00056D63}"/>
    <cellStyle name="_MMR RSS 022010 (CPR projects updated 10-03-2010)_QR3 &amp; BUD - PROJECTS &amp; CAPEX_QRI 2012 BS - CF_FINAL" xfId="485" xr:uid="{4465E3AA-D687-4FE6-8F3B-150444776240}"/>
    <cellStyle name="_MMR RSS 022010 (CPR projects updated 10-03-2010)_QR3 2010 and Budget 2011 BS &amp; CF26102010 with latest version QR3" xfId="486" xr:uid="{9644CCB3-E7D5-4768-94DF-F4BA717B6A51}"/>
    <cellStyle name="_MMR RSS 022010 (CPR projects updated 10-03-2010)_QR3 2010 and Budget 2011 BS &amp; CF26102010 with latest version QR3_EBIT Var Bud" xfId="487" xr:uid="{5E5F7C7B-3489-4155-87D6-3ED863B9366E}"/>
    <cellStyle name="_MMR RSS 022010 (CPR projects updated 10-03-2010)_QRI 2012 BS - CF (new)" xfId="488" xr:uid="{FBE3A050-61CE-4A2A-BA4A-28DE32D1DCC5}"/>
    <cellStyle name="_MMR RSS 022010 (CPR projects updated 10-03-2010)_QRI 2012 BS - CF_FINAL" xfId="489" xr:uid="{A6CB9FDA-C3C1-4931-B5B4-148B00CCFDBB}"/>
    <cellStyle name="_MMR RSS 022010 (CPR projects updated 10-03-2010)_QRIII &amp; BUD AHFS ppt" xfId="119" xr:uid="{8D304523-B4FE-40D2-8FA5-47B59736EE49}"/>
    <cellStyle name="_MMR RSS 022010 (CPR projects updated 10-03-2010)_QRIII &amp; BUD AHFS ppt_2012 QR1 Waterfall_Capex28 3 2012" xfId="490" xr:uid="{61FEB370-8EF0-44AF-9703-59A8FB64DAD8}"/>
    <cellStyle name="_MMR RSS 022010 (CPR projects updated 10-03-2010)_QRIII &amp; BUD AHFS ppt_QR1 2012 BS  CF" xfId="491" xr:uid="{3EEB31E0-54E2-4671-8B0C-7D8BC4D7E98C}"/>
    <cellStyle name="_MMR RSS 022010 (CPR projects updated 10-03-2010)_QRIII &amp; BUD AHFS ppt_QR1 2012 input for Cash flow WB 13 4 2012 FINAL" xfId="492" xr:uid="{EDFD436E-C006-4002-AFAE-AD1049BE2D2B}"/>
    <cellStyle name="_MMR RSS 022010 (CPR projects updated 10-03-2010)_QRIII &amp; BUD AHFS ppt_QRI 2012 BS - CF (new)" xfId="493" xr:uid="{C7D6A920-0925-41CC-92F4-10C72794B413}"/>
    <cellStyle name="_MMR RSS 022010 (CPR projects updated 10-03-2010)_QRIII &amp; BUD AHFS ppt_QRI 2012 BS - CF_FINAL" xfId="494" xr:uid="{A524DA57-D940-43A8-A7FC-2E4DBFAF2856}"/>
    <cellStyle name="_MMR RSS 022010 (CPR projects updated 10-03-2010)_Report CPR Jan (MMR unit  group)" xfId="495" xr:uid="{BA74601E-58F6-460F-88CA-D3690E89751F}"/>
    <cellStyle name="_MMR RSS 022010 (CPR projects updated 10-03-2010)_RSS MMR 2010 10_final" xfId="496" xr:uid="{26F15943-BAD3-4E0A-B3D6-D35628AC3BE9}"/>
    <cellStyle name="_MMR RSS 032010 (CPR projects updated 13-04-2010)" xfId="120" xr:uid="{17CAA63D-31D8-426F-A158-EAB8AA320D8C}"/>
    <cellStyle name="_MMR RSS 032010 (CPR projects updated 13-04-2010)_06-2010 Report CPR June" xfId="497" xr:uid="{BF04676F-10D8-4B92-9B13-67B29E35D130}"/>
    <cellStyle name="_MMR RSS 032010 (CPR projects updated 13-04-2010)_07-2010 Report CPR July" xfId="498" xr:uid="{99FBA415-7E73-4DCF-8FA2-BE5169DEF2F9}"/>
    <cellStyle name="_MMR RSS 032010 (CPR projects updated 13-04-2010)_08-2010 Report CPR" xfId="499" xr:uid="{80C55683-B6F0-4B7C-BC60-05C4AF8DAC3C}"/>
    <cellStyle name="_MMR RSS 032010 (CPR projects updated 13-04-2010)_09-2010 Report CPR" xfId="500" xr:uid="{90CBE95B-2ADA-45B4-A0EE-4E4F6A7E9011}"/>
    <cellStyle name="_MMR RSS 032010 (CPR projects updated 13-04-2010)_10-2010 Report CPR V2 (for MMR Group)" xfId="501" xr:uid="{CD964751-AF72-457F-A9F6-477470C0AF04}"/>
    <cellStyle name="_MMR RSS 032010 (CPR projects updated 13-04-2010)_11-2010 Report CPR(for MMR Group)" xfId="502" xr:uid="{CDCA177A-2E8F-4518-A32C-E6A820BBD88B}"/>
    <cellStyle name="_MMR RSS 032010 (CPR projects updated 13-04-2010)_2010 MMR INT 1006" xfId="503" xr:uid="{23FEABD2-C623-4A77-902F-DFE54F1054D0}"/>
    <cellStyle name="_MMR RSS 032010 (CPR projects updated 13-04-2010)_2010 MMR INT 1009" xfId="504" xr:uid="{84DBD49B-763B-4AE5-A4AD-316796733A95}"/>
    <cellStyle name="_MMR RSS 032010 (CPR projects updated 13-04-2010)_2010 MMR INT 1010" xfId="505" xr:uid="{1E1355B1-E22D-4586-AE9B-E7E9BB60EAE8}"/>
    <cellStyle name="_MMR RSS 032010 (CPR projects updated 13-04-2010)_MMR CU 062010" xfId="506" xr:uid="{FFBB5030-4524-4256-8880-0F649E00AAFE}"/>
    <cellStyle name="_MMR RSS 032010 (CPR projects updated 13-04-2010)_MMR CU 072010 (2)" xfId="507" xr:uid="{1D6AF2A0-B7C4-462B-A3C9-AEB0A7419F29}"/>
    <cellStyle name="_MMR RSS 032010 (CPR projects updated 13-04-2010)_MMR CU 082010 (no link)" xfId="508" xr:uid="{A3A53EFE-75E0-4F24-B143-DAA2C40393F1}"/>
    <cellStyle name="_MMR RSS 032010 (CPR projects updated 13-04-2010)_MMR CU 092010 (no link)" xfId="509" xr:uid="{59769414-1B8C-44DA-8C39-797551044087}"/>
    <cellStyle name="_MMR RSS 032010 (CPR projects updated 13-04-2010)_MMR CU 102010 no link" xfId="510" xr:uid="{F2B7B38B-BE88-40F5-8BB3-515E111ADA41}"/>
    <cellStyle name="_MMR RSS 032010 (CPR projects updated 13-04-2010)_MMR ETP 062010 send" xfId="511" xr:uid="{A401D317-2A52-4E68-90A5-FD36D2A4E7DB}"/>
    <cellStyle name="_MMR RSS 032010 (CPR projects updated 13-04-2010)_MMR ETP 072010 Hv" xfId="512" xr:uid="{621A7C33-15DF-4E65-9E06-F9BC6A141FB5}"/>
    <cellStyle name="_MMR RSS 032010 (CPR projects updated 13-04-2010)_MMR ETP 082010 HV" xfId="513" xr:uid="{EAD3B9D1-83F8-44C6-A819-FD512D296F51}"/>
    <cellStyle name="_MMR RSS 032010 (CPR projects updated 13-04-2010)_MMR ETP 092010 hv" xfId="514" xr:uid="{849EF89B-EB9A-43AF-8B8E-00FC9E7E7523}"/>
    <cellStyle name="_MMR RSS 032010 (CPR projects updated 13-04-2010)_MMR ETP 102010 HV v2" xfId="515" xr:uid="{4481A167-034A-448A-AAA4-BB5981A8D45C}"/>
    <cellStyle name="_MMR RSS 032010 (CPR projects updated 13-04-2010)_MMR INT 082010" xfId="516" xr:uid="{ADD9E140-13E1-4337-AF72-4D2456B72038}"/>
    <cellStyle name="_MMR RSS 032010 (CPR projects updated 13-04-2010)_MMR INT 112010 (2)" xfId="517" xr:uid="{683FB8D3-058D-4431-83CC-E838AB6D6ABF}"/>
    <cellStyle name="_MMR RSS 032010 (CPR projects updated 13-04-2010)_RSS MMR 2010 10_final" xfId="518" xr:uid="{D95CA647-017D-4225-9409-C936A0DC776B}"/>
    <cellStyle name="_MMR RSS 042010 (project info updated 14 may)" xfId="121" xr:uid="{A39340C7-BD46-4DF7-B406-6F17FD2FD7F5}"/>
    <cellStyle name="_MMR RSS 042010 (project info updated 14 may)_06-2010 Report CPR June" xfId="519" xr:uid="{31D97850-00BB-42EA-8385-1F167003B396}"/>
    <cellStyle name="_MMR RSS 042010 (project info updated 14 may)_07-2010 Report CPR July" xfId="520" xr:uid="{90576615-52EC-438B-9EBF-1612ECA504F2}"/>
    <cellStyle name="_MMR RSS 042010 (project info updated 14 may)_08-2010 Report CPR" xfId="521" xr:uid="{717EE226-719D-4875-94B0-11D3739F61D7}"/>
    <cellStyle name="_MMR RSS 042010 (project info updated 14 may)_09-2010 Report CPR" xfId="522" xr:uid="{6D83759F-F0E9-4743-BCE5-F80178672F96}"/>
    <cellStyle name="_MMR RSS 042010 (project info updated 14 may)_10-2010 Report CPR V2 (for MMR Group)" xfId="523" xr:uid="{D325EB72-90F2-4B6D-BBB2-DC6839F13E06}"/>
    <cellStyle name="_MMR RSS 042010 (project info updated 14 may)_11-2010 Report CPR(for MMR Group)" xfId="524" xr:uid="{C0FA1249-864A-4E46-BC5B-DFA74F718BDB}"/>
    <cellStyle name="_MMR RSS 042010 (project info updated 14 may)_2010 MMR INT 1006" xfId="525" xr:uid="{016042BC-509B-4A8B-9B31-6D0AB720535C}"/>
    <cellStyle name="_MMR RSS 042010 (project info updated 14 may)_2010 MMR INT 1009" xfId="526" xr:uid="{96245CBD-B41D-4D62-9AB7-D1BB3E941D03}"/>
    <cellStyle name="_MMR RSS 042010 (project info updated 14 may)_2010 MMR INT 1010" xfId="527" xr:uid="{923E2953-3757-4B64-93CE-CE2EDFEDE2E5}"/>
    <cellStyle name="_MMR RSS 042010 (project info updated 14 may)_MMR CU 062010" xfId="528" xr:uid="{95BE7F63-64F3-4098-B619-5058E8A6D080}"/>
    <cellStyle name="_MMR RSS 042010 (project info updated 14 may)_MMR CU 072010 (2)" xfId="529" xr:uid="{28F916D1-B4D9-437E-BA02-F4EEA2D6F061}"/>
    <cellStyle name="_MMR RSS 042010 (project info updated 14 may)_MMR CU 082010 (no link)" xfId="530" xr:uid="{E3643FA5-D1DE-4B04-9046-24FC6B95C06A}"/>
    <cellStyle name="_MMR RSS 042010 (project info updated 14 may)_MMR CU 092010 (no link)" xfId="531" xr:uid="{F31714ED-D63A-4077-849D-E1B14D2C0526}"/>
    <cellStyle name="_MMR RSS 042010 (project info updated 14 may)_MMR CU 102010 no link" xfId="532" xr:uid="{531ED135-3180-439A-A7DC-0AEE9716E04B}"/>
    <cellStyle name="_MMR RSS 042010 (project info updated 14 may)_MMR ETP 062010 send" xfId="533" xr:uid="{C8E66A0A-E4A6-4B49-99A2-9FA127477C0D}"/>
    <cellStyle name="_MMR RSS 042010 (project info updated 14 may)_MMR ETP 072010 Hv" xfId="534" xr:uid="{9D910C32-EEBC-459C-9082-B38E89CEC152}"/>
    <cellStyle name="_MMR RSS 042010 (project info updated 14 may)_MMR ETP 082010 HV" xfId="535" xr:uid="{B8D3A856-821B-47D6-B58E-7ED0F39A19FD}"/>
    <cellStyle name="_MMR RSS 042010 (project info updated 14 may)_MMR ETP 092010 hv" xfId="536" xr:uid="{6C565E6C-CE7D-4B72-821B-1D74249454B7}"/>
    <cellStyle name="_MMR RSS 042010 (project info updated 14 may)_MMR ETP 102010 HV v2" xfId="537" xr:uid="{8D52888B-2B42-4C70-A725-6432B145AD82}"/>
    <cellStyle name="_MMR RSS 042010 (project info updated 14 may)_MMR INT 082010" xfId="538" xr:uid="{E7972B38-8251-45AB-892B-D32EDEBC1A65}"/>
    <cellStyle name="_MMR RSS 042010 (project info updated 14 may)_MMR INT 112010 (2)" xfId="539" xr:uid="{E664F0C7-39EB-4355-99DC-19AD600E7F2E}"/>
    <cellStyle name="_MMR RSS 042010 (project info updated 14 may)_RSS MMR 2010 10_final" xfId="540" xr:uid="{EDEEDC2D-351C-4D8E-B69A-9E30F48E25AE}"/>
    <cellStyle name="_MMR RSS 052010 (project info updated 14 june)" xfId="122" xr:uid="{E1ED66AD-2A74-46F2-B1D1-8C7EBF46F5EF}"/>
    <cellStyle name="_MMR RSS 052010 (project info updated 14 june)_06-2010 Report CPR June" xfId="541" xr:uid="{1CF049C8-1D42-4F5C-8275-571AA1EE25B6}"/>
    <cellStyle name="_MMR RSS 052010 (project info updated 14 june)_07-2010 Report CPR July" xfId="542" xr:uid="{DA0F4266-E636-45BB-870F-674536B235E3}"/>
    <cellStyle name="_MMR RSS 052010 (project info updated 14 june)_08-2010 Report CPR" xfId="543" xr:uid="{488BBA93-347C-45C6-8507-CA274C4ECCCC}"/>
    <cellStyle name="_MMR RSS 052010 (project info updated 14 june)_09-2010 Report CPR" xfId="544" xr:uid="{872DFC22-A3B2-4B09-8F03-0DFF6DA5BFB6}"/>
    <cellStyle name="_MMR RSS 052010 (project info updated 14 june)_10-2010 Report CPR V2 (for MMR Group)" xfId="545" xr:uid="{63AB7AC1-0376-43E6-A878-17000B2B6892}"/>
    <cellStyle name="_MMR RSS 052010 (project info updated 14 june)_11-2010 Report CPR(for MMR Group)" xfId="546" xr:uid="{E95DA68A-2ABB-4539-92C7-1D77F9D64F58}"/>
    <cellStyle name="_MMR RSS 052010 (project info updated 14 june)_2010 MMR INT 1006" xfId="547" xr:uid="{73F83A5A-8981-4B54-A2DA-6D0C46A7E461}"/>
    <cellStyle name="_MMR RSS 052010 (project info updated 14 june)_2010 MMR INT 1009" xfId="548" xr:uid="{4A3FC8EE-59CC-4534-96A6-471B2B9FD03A}"/>
    <cellStyle name="_MMR RSS 052010 (project info updated 14 june)_2010 MMR INT 1010" xfId="549" xr:uid="{173A5481-3E83-41E3-A6F2-AD310F141FD7}"/>
    <cellStyle name="_MMR RSS 052010 (project info updated 14 june)_MMR CU 062010" xfId="550" xr:uid="{978688B5-BC94-46B1-AD76-8CCFF9F2FC6A}"/>
    <cellStyle name="_MMR RSS 052010 (project info updated 14 june)_MMR CU 072010 (2)" xfId="551" xr:uid="{75DA13FA-8192-4E32-9929-C875E53BCE76}"/>
    <cellStyle name="_MMR RSS 052010 (project info updated 14 june)_MMR CU 082010 (no link)" xfId="552" xr:uid="{C7FAC56B-2470-4EE9-B81B-7EA06F9AA844}"/>
    <cellStyle name="_MMR RSS 052010 (project info updated 14 june)_MMR CU 092010 (no link)" xfId="553" xr:uid="{53D4356C-E427-4E6B-8F8D-6AF63D05EDA2}"/>
    <cellStyle name="_MMR RSS 052010 (project info updated 14 june)_MMR CU 102010 no link" xfId="554" xr:uid="{017F652D-EDD8-4657-BCAF-B612AEF98E1C}"/>
    <cellStyle name="_MMR RSS 052010 (project info updated 14 june)_MMR ETP 062010 send" xfId="555" xr:uid="{05C47E8C-6A87-4517-9035-963955856801}"/>
    <cellStyle name="_MMR RSS 052010 (project info updated 14 june)_MMR ETP 072010 Hv" xfId="556" xr:uid="{2E854DB6-1AEC-48E2-B8F4-26DE26A58CAD}"/>
    <cellStyle name="_MMR RSS 052010 (project info updated 14 june)_MMR ETP 082010 HV" xfId="557" xr:uid="{4A358229-8A86-4EA1-A1DD-C3DD6C480A2A}"/>
    <cellStyle name="_MMR RSS 052010 (project info updated 14 june)_MMR ETP 092010 hv" xfId="558" xr:uid="{4AD6745F-F263-452E-8F94-094A78AC7CAA}"/>
    <cellStyle name="_MMR RSS 052010 (project info updated 14 june)_MMR ETP 102010 HV v2" xfId="559" xr:uid="{D20817D6-8493-4B7F-9F56-7C30ADC38671}"/>
    <cellStyle name="_MMR RSS 052010 (project info updated 14 june)_MMR INT 082010" xfId="560" xr:uid="{34876CD1-B672-4053-B301-8A47DD776FD7}"/>
    <cellStyle name="_MMR RSS 052010 (project info updated 14 june)_MMR INT 112010 (2)" xfId="561" xr:uid="{52F5AE7A-7E55-481E-AEC2-B771FD26BD8B}"/>
    <cellStyle name="_MMR RSS 052010 (project info updated 14 june)_RSS MMR 2010 10_final" xfId="562" xr:uid="{2BA25654-7944-4B3E-8C75-ABFF13415686}"/>
    <cellStyle name="_MMR UNIT CAPEX 2010 (to integrate in MMR UNIT)" xfId="563" xr:uid="{A844CB2A-C1B6-4A09-B41D-07AE62A71D58}"/>
    <cellStyle name="_MMR_DirCom_January_2010_V1" xfId="123" xr:uid="{A0311F6C-2756-4C12-9C8E-69EE8AD47B7F}"/>
    <cellStyle name="_Report Sales portfolio - MMR1" xfId="564" xr:uid="{E6D90165-EDE6-4E2F-B497-003870B00B61}"/>
    <cellStyle name="_RSS MMR 0910_Final" xfId="124" xr:uid="{104479A6-D6B0-4471-9966-317566DCC793}"/>
    <cellStyle name="_RSS MMR 0910_Final_06-2010 Report CPR June" xfId="565" xr:uid="{93770209-5571-4D35-B92C-712BD7E2EA07}"/>
    <cellStyle name="_RSS MMR 0910_Final_07-2010 Report CPR July" xfId="566" xr:uid="{8FDF5504-B7D3-4122-A463-0331749FFA4C}"/>
    <cellStyle name="_RSS MMR 0910_Final_08-2010 Report CPR" xfId="567" xr:uid="{3C8D6DFE-DDED-482B-8427-78185084525A}"/>
    <cellStyle name="_RSS MMR 0910_Final_09-2010 Report CPR" xfId="568" xr:uid="{E726F785-B0D3-4896-A5F1-CE3B7060828C}"/>
    <cellStyle name="_RSS MMR 0910_Final_10-2010 Report CPR V2 (for MMR Group)" xfId="569" xr:uid="{02B86AF2-22CF-49D0-B99E-1824B00C2360}"/>
    <cellStyle name="_RSS MMR 0910_Final_11-2010 Report CPR(for MMR Group)" xfId="570" xr:uid="{D8B7613E-3118-4F5B-A601-478BFF47C385}"/>
    <cellStyle name="_RSS MMR 0910_Final_12-2010 S7 REPO (work version)" xfId="571" xr:uid="{9F7718D0-C8E4-402F-A80A-06C5E57BE6E7}"/>
    <cellStyle name="_RSS MMR 0910_Final_2010 MMR INT 1006" xfId="572" xr:uid="{04AAF119-671A-4040-A751-71B4673F04D2}"/>
    <cellStyle name="_RSS MMR 0910_Final_2010 MMR INT 1009" xfId="573" xr:uid="{74AF82FD-AD4E-4330-BB80-68849B58B620}"/>
    <cellStyle name="_RSS MMR 0910_Final_2010 MMR INT 1010" xfId="574" xr:uid="{753EE169-D358-49A6-93AA-B6320C88FE49}"/>
    <cellStyle name="_RSS MMR 0910_Final_2012 QR1 slides projects preparation 28 03 2012" xfId="575" xr:uid="{4F39F566-AD34-4547-B084-1E60EF37AE2F}"/>
    <cellStyle name="_RSS MMR 0910_Final_2012 QR1 Waterfall_Capex28 3 2012" xfId="576" xr:uid="{71A39C8A-6C0D-4E52-90E0-EAF23ED2FB74}"/>
    <cellStyle name="_RSS MMR 0910_Final_7. Payroll+FTE+PQM+waterfall" xfId="125" xr:uid="{C8F9B988-0D62-43FD-B69D-5329801B3B82}"/>
    <cellStyle name="_RSS MMR 0910_Final_7. Payroll+FTE+PQM+waterfall_2012 QR1 Waterfall_Capex28 3 2012" xfId="577" xr:uid="{D285B362-435D-48EA-A278-EE7D1DDB30F7}"/>
    <cellStyle name="_RSS MMR 0910_Final_7. Payroll+FTE+PQM+waterfall_EBIT Var Bud" xfId="578" xr:uid="{EA66585D-8A2F-4215-99B7-EEFD4B754F74}"/>
    <cellStyle name="_RSS MMR 0910_Final_7. Payroll+FTE+PQM+waterfall_QR1 2012 BS  CF" xfId="579" xr:uid="{66044D45-607A-4DA7-B80F-801EB25D4570}"/>
    <cellStyle name="_RSS MMR 0910_Final_7. Payroll+FTE+PQM+waterfall_QR1 2012 input for Cash flow WB 13 4 2012 FINAL" xfId="580" xr:uid="{893D59AE-0C2B-445E-8C7F-AB9A441E259E}"/>
    <cellStyle name="_RSS MMR 0910_Final_7. Payroll+FTE+PQM+waterfall_QRI 2012 BS - CF (new)" xfId="581" xr:uid="{C4ABBD50-6413-414A-A885-6BBAAF839B0C}"/>
    <cellStyle name="_RSS MMR 0910_Final_7. Payroll+FTE+PQM+waterfall_QRI 2012 BS - CF_FINAL" xfId="582" xr:uid="{664E1345-B09B-4162-B7C6-67A9D5522C40}"/>
    <cellStyle name="_RSS MMR 0910_Final_Maquette_MMR_DirCom" xfId="583" xr:uid="{AF969BC4-B72C-4FB8-8330-0ADB79D361D2}"/>
    <cellStyle name="_RSS MMR 0910_Final_MMR CU 062010" xfId="584" xr:uid="{9F6030B2-98AC-43D8-9493-6980588D207D}"/>
    <cellStyle name="_RSS MMR 0910_Final_MMR CU 072010 (2)" xfId="585" xr:uid="{E20906AC-48C6-43BF-A0A5-6957E683D93D}"/>
    <cellStyle name="_RSS MMR 0910_Final_MMR CU 082010 (no link)" xfId="586" xr:uid="{2ED949C4-0104-4E6C-93FD-2862AE2726DA}"/>
    <cellStyle name="_RSS MMR 0910_Final_MMR CU 092010 (no link)" xfId="587" xr:uid="{2017FFFB-EFA6-4158-A7EF-B44B8B32AE95}"/>
    <cellStyle name="_RSS MMR 0910_Final_MMR CU 102010 no link" xfId="588" xr:uid="{DEC8AC0F-358A-473C-A884-1C9685B1AC38}"/>
    <cellStyle name="_RSS MMR 0910_Final_MMR ETP 062010 send" xfId="589" xr:uid="{8A64C6FA-A0BD-4949-8BE7-2577ABDBC83C}"/>
    <cellStyle name="_RSS MMR 0910_Final_MMR ETP 072010 Hv" xfId="590" xr:uid="{CBEEB08C-F993-495C-B6C4-DB6514294CD2}"/>
    <cellStyle name="_RSS MMR 0910_Final_MMR ETP 082010 HV" xfId="591" xr:uid="{905ED2F9-CEFB-4821-AF43-694462EF9802}"/>
    <cellStyle name="_RSS MMR 0910_Final_MMR ETP 092010 hv" xfId="592" xr:uid="{7378B622-B502-4449-B87A-7C2C6F431179}"/>
    <cellStyle name="_RSS MMR 0910_Final_MMR ETP 102010 HV v2" xfId="593" xr:uid="{9DCF203D-EF7D-4A14-A3D7-1ABE1AD8E4F3}"/>
    <cellStyle name="_RSS MMR 0910_Final_MMR INT 082010" xfId="594" xr:uid="{CCF39F22-FF0C-4522-81B4-CB146A5812F8}"/>
    <cellStyle name="_RSS MMR 0910_Final_MMR INT 112010 (2)" xfId="595" xr:uid="{F81790C6-4DAD-4C5F-8405-AC66A791F120}"/>
    <cellStyle name="_RSS MMR 0910_Final_Normalizations" xfId="596" xr:uid="{2C7A09B9-916E-490D-974A-A69CE6295D9D}"/>
    <cellStyle name="_RSS MMR 0910_Final_QR1 2012 BS  CF" xfId="597" xr:uid="{A02BCA2D-9BC0-4002-B706-88AC47748430}"/>
    <cellStyle name="_RSS MMR 0910_Final_QR1 2012 input for Cash flow WB 13 4 2012 FINAL" xfId="598" xr:uid="{9259671D-AEDC-41EF-8969-ECA5F530ED74}"/>
    <cellStyle name="_RSS MMR 0910_Final_QR3 &amp; BUD - PROJECTS &amp; CAPEX" xfId="126" xr:uid="{0E475434-6A5F-4CBE-A762-9AF77F367BB2}"/>
    <cellStyle name="_RSS MMR 0910_Final_QR3 &amp; BUD - PROJECTS &amp; CAPEX_2012 QR1 Waterfall_Capex28 3 2012" xfId="599" xr:uid="{FAF6702D-DF53-42CF-9489-FA3C96BCB4EE}"/>
    <cellStyle name="_RSS MMR 0910_Final_QR3 &amp; BUD - PROJECTS &amp; CAPEX_QR1 2012 BS  CF" xfId="600" xr:uid="{8BA68071-B59B-4552-94F1-E3C90CAF90A4}"/>
    <cellStyle name="_RSS MMR 0910_Final_QR3 &amp; BUD - PROJECTS &amp; CAPEX_QR1 2012 input for Cash flow WB 13 4 2012 FINAL" xfId="601" xr:uid="{76030B75-E93E-4D4B-ADB6-BCF208568137}"/>
    <cellStyle name="_RSS MMR 0910_Final_QR3 &amp; BUD - PROJECTS &amp; CAPEX_QRI 2012 BS - CF (new)" xfId="602" xr:uid="{B7123875-3EEE-419A-B97A-68A547DC2A14}"/>
    <cellStyle name="_RSS MMR 0910_Final_QR3 &amp; BUD - PROJECTS &amp; CAPEX_QRI 2012 BS - CF_FINAL" xfId="603" xr:uid="{58C9E920-43AE-43AF-86B4-31558ABE9A14}"/>
    <cellStyle name="_RSS MMR 0910_Final_QR3 2010 and Budget 2011 BS &amp; CF26102010 with latest version QR3" xfId="604" xr:uid="{806A0DE7-6F1A-4962-A006-57C21E05FC89}"/>
    <cellStyle name="_RSS MMR 0910_Final_QR3 2010 and Budget 2011 BS &amp; CF26102010 with latest version QR3_EBIT Var Bud" xfId="605" xr:uid="{31E15717-26DF-4824-A229-A546794F06B6}"/>
    <cellStyle name="_RSS MMR 0910_Final_QRI 2012 BS - CF (new)" xfId="606" xr:uid="{A19C6B50-E1EE-4D93-935C-CF7F3B718D9A}"/>
    <cellStyle name="_RSS MMR 0910_Final_QRI 2012 BS - CF_FINAL" xfId="607" xr:uid="{D094F355-60D9-4837-B915-CED75859F925}"/>
    <cellStyle name="_RSS MMR 0910_Final_QRIII &amp; BUD AHFS ppt" xfId="127" xr:uid="{3779023F-7E41-4EEF-BF7C-550B15602BB4}"/>
    <cellStyle name="_RSS MMR 0910_Final_QRIII &amp; BUD AHFS ppt_2012 QR1 Waterfall_Capex28 3 2012" xfId="608" xr:uid="{218195FA-02B4-4679-9971-A7D8F17EFE72}"/>
    <cellStyle name="_RSS MMR 0910_Final_QRIII &amp; BUD AHFS ppt_QR1 2012 BS  CF" xfId="609" xr:uid="{A113738A-94CB-40AD-83C0-47140823DCEB}"/>
    <cellStyle name="_RSS MMR 0910_Final_QRIII &amp; BUD AHFS ppt_QR1 2012 input for Cash flow WB 13 4 2012 FINAL" xfId="610" xr:uid="{96BEBCB2-DCA1-4716-B0C2-50AD7CE0E19E}"/>
    <cellStyle name="_RSS MMR 0910_Final_QRIII &amp; BUD AHFS ppt_QRI 2012 BS - CF (new)" xfId="611" xr:uid="{6B3C12DA-951A-46F4-928C-CFF8C5361BC9}"/>
    <cellStyle name="_RSS MMR 0910_Final_QRIII &amp; BUD AHFS ppt_QRI 2012 BS - CF_FINAL" xfId="612" xr:uid="{882ECA7C-4CCE-47D0-ADE3-EB4B1EB203D8}"/>
    <cellStyle name="_RSS MMR 0910_Final_Report CPR Jan (MMR unit  group)" xfId="613" xr:uid="{E94D5555-C353-46F4-9CF7-61C7BB7B4F11}"/>
    <cellStyle name="_RSS MMR 0910_Final_RSS MMR 2010 10_final" xfId="614" xr:uid="{63173AEB-6D09-4351-B791-EC11971E1BC6}"/>
    <cellStyle name="_RSS MMR 2010 01 v1" xfId="128" xr:uid="{E3BAFFC5-72B5-4ECE-BECA-1732B28B0361}"/>
    <cellStyle name="_RSS MMR 2010 01 v1_06-2010 Report CPR June" xfId="615" xr:uid="{EF79014D-744E-4B2A-B66E-E3A3EAE525FE}"/>
    <cellStyle name="_RSS MMR 2010 01 v1_07-2010 Report CPR July" xfId="616" xr:uid="{D36842C4-9636-45B0-B6F4-A59869D5D0D7}"/>
    <cellStyle name="_RSS MMR 2010 01 v1_08-2010 Report CPR" xfId="617" xr:uid="{C10BE578-8C05-45B8-A207-7A90BC745118}"/>
    <cellStyle name="_RSS MMR 2010 01 v1_09-2010 Report CPR" xfId="618" xr:uid="{27E45491-E97B-40EB-99EE-E477FA17D476}"/>
    <cellStyle name="_RSS MMR 2010 01 v1_10-2010 Report CPR V2 (for MMR Group)" xfId="619" xr:uid="{C481F7AC-78F8-43BE-8F9F-DACEFFE039DD}"/>
    <cellStyle name="_RSS MMR 2010 01 v1_11-2010 Report CPR(for MMR Group)" xfId="620" xr:uid="{5D2C9A63-6168-41EF-B3B5-ABFF38D089F1}"/>
    <cellStyle name="_RSS MMR 2010 01 v1_12-2010 S7 REPO (work version)" xfId="621" xr:uid="{C5497014-FF38-4D09-8439-CC9F3517FF33}"/>
    <cellStyle name="_RSS MMR 2010 01 v1_2010 MMR INT 1006" xfId="622" xr:uid="{0FAF3E71-1734-454F-A732-16302163BF92}"/>
    <cellStyle name="_RSS MMR 2010 01 v1_2010 MMR INT 1009" xfId="623" xr:uid="{7CACF789-CD00-40C6-9580-557F380B0744}"/>
    <cellStyle name="_RSS MMR 2010 01 v1_2010 MMR INT 1010" xfId="624" xr:uid="{D3EA198D-96A9-4FE8-B15B-963B8662590E}"/>
    <cellStyle name="_RSS MMR 2010 01 v1_2012 QR1 slides projects preparation 28 03 2012" xfId="625" xr:uid="{15408A9D-DA6E-4838-B092-44773CC58F02}"/>
    <cellStyle name="_RSS MMR 2010 01 v1_2012 QR1 Waterfall_Capex28 3 2012" xfId="626" xr:uid="{53CD8BC3-5478-4B5C-9357-2E2A32D7F926}"/>
    <cellStyle name="_RSS MMR 2010 01 v1_7. Payroll+FTE+PQM+waterfall" xfId="129" xr:uid="{F870C869-DB47-4290-A631-43933CD12953}"/>
    <cellStyle name="_RSS MMR 2010 01 v1_7. Payroll+FTE+PQM+waterfall_2012 QR1 Waterfall_Capex28 3 2012" xfId="627" xr:uid="{36AE22D5-7E81-4152-BBA7-01CC9B1F71A2}"/>
    <cellStyle name="_RSS MMR 2010 01 v1_7. Payroll+FTE+PQM+waterfall_EBIT Var Bud" xfId="628" xr:uid="{19E020CA-7625-4F74-892A-309ADDF584F8}"/>
    <cellStyle name="_RSS MMR 2010 01 v1_7. Payroll+FTE+PQM+waterfall_QR1 2012 BS  CF" xfId="629" xr:uid="{33BA7CEC-93AF-4BC8-9D4C-DF9A85CBB5CD}"/>
    <cellStyle name="_RSS MMR 2010 01 v1_7. Payroll+FTE+PQM+waterfall_QR1 2012 input for Cash flow WB 13 4 2012 FINAL" xfId="630" xr:uid="{6FC46250-8D91-4E0D-B3BB-A7E2C9FD7BA6}"/>
    <cellStyle name="_RSS MMR 2010 01 v1_7. Payroll+FTE+PQM+waterfall_QRI 2012 BS - CF (new)" xfId="631" xr:uid="{5FA20394-70BC-43A0-92BA-BC86E37B1C42}"/>
    <cellStyle name="_RSS MMR 2010 01 v1_7. Payroll+FTE+PQM+waterfall_QRI 2012 BS - CF_FINAL" xfId="632" xr:uid="{D65D0B05-4BB0-4F26-9246-6CFF74DB0059}"/>
    <cellStyle name="_RSS MMR 2010 01 v1_Maquette_MMR_DirCom" xfId="633" xr:uid="{8C3C819F-6F64-460C-BC96-DA20FF6ADAA3}"/>
    <cellStyle name="_RSS MMR 2010 01 v1_MMR CU 062010" xfId="634" xr:uid="{C9A3911B-18E2-44B3-A4F0-BE366561539E}"/>
    <cellStyle name="_RSS MMR 2010 01 v1_MMR CU 072010 (2)" xfId="635" xr:uid="{742688C7-0C92-4B42-8F9B-FA0B2982366A}"/>
    <cellStyle name="_RSS MMR 2010 01 v1_MMR CU 082010 (no link)" xfId="636" xr:uid="{4FF6901C-D950-4935-993B-E4C9DB0A4C7A}"/>
    <cellStyle name="_RSS MMR 2010 01 v1_MMR CU 092010 (no link)" xfId="637" xr:uid="{F7962985-A8DE-4274-9BCC-1A8185089E95}"/>
    <cellStyle name="_RSS MMR 2010 01 v1_MMR CU 102010 no link" xfId="638" xr:uid="{DB16118E-6229-409A-8261-FF5BF83299AC}"/>
    <cellStyle name="_RSS MMR 2010 01 v1_MMR ETP 062010 send" xfId="639" xr:uid="{18D8C994-4E2A-451A-A2E1-F6432CAB111E}"/>
    <cellStyle name="_RSS MMR 2010 01 v1_MMR ETP 072010 Hv" xfId="640" xr:uid="{DA7A5966-3C3C-40B5-A858-B8ACAFEA9A77}"/>
    <cellStyle name="_RSS MMR 2010 01 v1_MMR ETP 082010 HV" xfId="641" xr:uid="{44C90DE5-FA27-4750-938E-21DCED83E241}"/>
    <cellStyle name="_RSS MMR 2010 01 v1_MMR ETP 092010 hv" xfId="642" xr:uid="{D4DE1C29-B83D-407C-8D0F-5A2B9F2D37DE}"/>
    <cellStyle name="_RSS MMR 2010 01 v1_MMR ETP 102010 HV v2" xfId="643" xr:uid="{69ED01BC-DC5F-4563-8676-8F87967BE620}"/>
    <cellStyle name="_RSS MMR 2010 01 v1_MMR INT 082010" xfId="644" xr:uid="{C17DC01D-8B6E-43EA-8EF9-C253390439D6}"/>
    <cellStyle name="_RSS MMR 2010 01 v1_MMR INT 112010 (2)" xfId="645" xr:uid="{9CBBA9A1-087B-4ED3-93EE-A0F04627B139}"/>
    <cellStyle name="_RSS MMR 2010 01 v1_Normalizations" xfId="646" xr:uid="{69A8D1CC-B95C-418C-960E-8F463896139D}"/>
    <cellStyle name="_RSS MMR 2010 01 v1_QR1 2012 BS  CF" xfId="647" xr:uid="{DB1BCED6-F28A-4DCC-AA53-045F0320F746}"/>
    <cellStyle name="_RSS MMR 2010 01 v1_QR1 2012 input for Cash flow WB 13 4 2012 FINAL" xfId="648" xr:uid="{E09EDEEF-CEC7-49D1-8E9F-61C4EBA53D07}"/>
    <cellStyle name="_RSS MMR 2010 01 v1_QR3 &amp; BUD - PROJECTS &amp; CAPEX" xfId="130" xr:uid="{B3B6C347-8883-41A3-B05E-751232FC3B70}"/>
    <cellStyle name="_RSS MMR 2010 01 v1_QR3 &amp; BUD - PROJECTS &amp; CAPEX_2012 QR1 Waterfall_Capex28 3 2012" xfId="649" xr:uid="{F9AB5ADC-3819-491C-8774-8C59FDE3BB26}"/>
    <cellStyle name="_RSS MMR 2010 01 v1_QR3 &amp; BUD - PROJECTS &amp; CAPEX_QR1 2012 BS  CF" xfId="650" xr:uid="{7C78C9DA-CBCC-4E68-AFC5-89B1CA4D0B7A}"/>
    <cellStyle name="_RSS MMR 2010 01 v1_QR3 &amp; BUD - PROJECTS &amp; CAPEX_QR1 2012 input for Cash flow WB 13 4 2012 FINAL" xfId="651" xr:uid="{7BEE65AC-9E92-434C-BA94-8251FB4A33F6}"/>
    <cellStyle name="_RSS MMR 2010 01 v1_QR3 &amp; BUD - PROJECTS &amp; CAPEX_QRI 2012 BS - CF (new)" xfId="652" xr:uid="{DB79E85E-5ACB-457F-8346-2F986DDE2E56}"/>
    <cellStyle name="_RSS MMR 2010 01 v1_QR3 &amp; BUD - PROJECTS &amp; CAPEX_QRI 2012 BS - CF_FINAL" xfId="653" xr:uid="{9CD2C79A-1C9F-4216-A990-AFF368EE4A17}"/>
    <cellStyle name="_RSS MMR 2010 01 v1_QR3 2010 and Budget 2011 BS &amp; CF26102010 with latest version QR3" xfId="654" xr:uid="{A84A4C12-478B-48FC-BA60-A74213C647B2}"/>
    <cellStyle name="_RSS MMR 2010 01 v1_QR3 2010 and Budget 2011 BS &amp; CF26102010 with latest version QR3_EBIT Var Bud" xfId="655" xr:uid="{3BF77EA4-5BED-4D5A-AC68-0F2B6A61AA47}"/>
    <cellStyle name="_RSS MMR 2010 01 v1_QRI 2012 BS - CF (new)" xfId="656" xr:uid="{35C21CC3-10C8-4EC0-B45D-1559538782A0}"/>
    <cellStyle name="_RSS MMR 2010 01 v1_QRI 2012 BS - CF_FINAL" xfId="657" xr:uid="{0E129BE2-AC1A-4B39-B565-1D0D31C12129}"/>
    <cellStyle name="_RSS MMR 2010 01 v1_QRIII &amp; BUD AHFS ppt" xfId="131" xr:uid="{E44D1174-E7EC-43F8-BA65-A8436F872D74}"/>
    <cellStyle name="_RSS MMR 2010 01 v1_QRIII &amp; BUD AHFS ppt_2012 QR1 Waterfall_Capex28 3 2012" xfId="658" xr:uid="{7A003A45-3977-4F47-B209-B56133A97686}"/>
    <cellStyle name="_RSS MMR 2010 01 v1_QRIII &amp; BUD AHFS ppt_QR1 2012 BS  CF" xfId="659" xr:uid="{B3A5E95D-1726-40A3-9D81-AAAFB23396AD}"/>
    <cellStyle name="_RSS MMR 2010 01 v1_QRIII &amp; BUD AHFS ppt_QR1 2012 input for Cash flow WB 13 4 2012 FINAL" xfId="660" xr:uid="{F1B6DDA8-AF78-4F01-9E63-3DB7ABDB3DEA}"/>
    <cellStyle name="_RSS MMR 2010 01 v1_QRIII &amp; BUD AHFS ppt_QRI 2012 BS - CF (new)" xfId="661" xr:uid="{68DFFA74-07BA-4029-8592-FFA6588D58DE}"/>
    <cellStyle name="_RSS MMR 2010 01 v1_QRIII &amp; BUD AHFS ppt_QRI 2012 BS - CF_FINAL" xfId="662" xr:uid="{4AE70D9D-EABD-4798-AB66-30FCFDE0C86D}"/>
    <cellStyle name="_RSS MMR 2010 01 v1_Report CPR Jan (MMR unit  group)" xfId="663" xr:uid="{CBAB64ED-E48E-4338-AE30-8A2BBBE540E6}"/>
    <cellStyle name="_RSS MMR 2010 01 v1_RSS MMR 2010 10_final" xfId="664" xr:uid="{D23EDE79-4E29-42CA-B3CD-3F31C7EBDD48}"/>
    <cellStyle name="_RSS MMR 2010 10_final" xfId="665" xr:uid="{236BB2AF-5015-4350-B71B-4E6D956CD8CC}"/>
    <cellStyle name="_RSS MMR 201001" xfId="132" xr:uid="{5FF87370-72EC-4855-B39C-C71C21262237}"/>
    <cellStyle name="_RSS MMR 201001_06-2010 Report CPR June" xfId="666" xr:uid="{8E103DF5-79EE-46D6-A3B6-1616F24693C6}"/>
    <cellStyle name="_RSS MMR 201001_07-2010 Report CPR July" xfId="667" xr:uid="{F2C6909B-025C-456B-8E6A-AFE0CD90CD56}"/>
    <cellStyle name="_RSS MMR 201001_08-2010 Report CPR" xfId="668" xr:uid="{8FC9E68D-74D2-456B-8072-BE96E667FF80}"/>
    <cellStyle name="_RSS MMR 201001_09-2010 Report CPR" xfId="669" xr:uid="{325E309C-74C7-4A4E-8E86-C76790068FC7}"/>
    <cellStyle name="_RSS MMR 201001_10-2010 Report CPR V2 (for MMR Group)" xfId="670" xr:uid="{8201B567-E3AF-4FB9-B4EE-75DA7D14ED61}"/>
    <cellStyle name="_RSS MMR 201001_11-2010 Report CPR(for MMR Group)" xfId="671" xr:uid="{79017F6A-383E-4C23-B114-D5F35F142995}"/>
    <cellStyle name="_RSS MMR 201001_12-2010 S7 REPO (work version)" xfId="672" xr:uid="{A0785B35-5DBC-4F0D-8D59-02AC610D5941}"/>
    <cellStyle name="_RSS MMR 201001_2010 MMR INT 1006" xfId="673" xr:uid="{EA15FFCB-A942-47C2-96CC-B37C941ED3D3}"/>
    <cellStyle name="_RSS MMR 201001_2010 MMR INT 1007" xfId="674" xr:uid="{BCB71E11-7ECD-4B4B-BBC0-4403C337DB93}"/>
    <cellStyle name="_RSS MMR 201001_2010 MMR INT 1009" xfId="675" xr:uid="{95F80A05-980C-4375-B555-2F72FC0BCB80}"/>
    <cellStyle name="_RSS MMR 201001_2010 MMR INT 1010" xfId="676" xr:uid="{9A45A307-2AD5-460D-A71A-79BFC4266422}"/>
    <cellStyle name="_RSS MMR 201001_2012 QR1 slides projects preparation 28 03 2012" xfId="677" xr:uid="{4B7F6A4B-7138-4913-973E-91DA2235FCA4}"/>
    <cellStyle name="_RSS MMR 201001_2012 QR1 Waterfall_Capex28 3 2012" xfId="678" xr:uid="{8B73884D-63CD-4960-BCAB-2FF2741C8301}"/>
    <cellStyle name="_RSS MMR 201001_7. Payroll+FTE+PQM+waterfall" xfId="133" xr:uid="{7BE55666-5A29-4708-AD0A-FDCE8487B72D}"/>
    <cellStyle name="_RSS MMR 201001_7. Payroll+FTE+PQM+waterfall_2012 QR1 Waterfall_Capex28 3 2012" xfId="679" xr:uid="{42F7A78F-25BA-43B9-9B64-E9F91CDC4341}"/>
    <cellStyle name="_RSS MMR 201001_7. Payroll+FTE+PQM+waterfall_EBIT Var Bud" xfId="680" xr:uid="{D04916AD-92F0-4E10-B1CD-388822A95922}"/>
    <cellStyle name="_RSS MMR 201001_7. Payroll+FTE+PQM+waterfall_QR1 2012 BS  CF" xfId="681" xr:uid="{18CC3C20-88EE-4661-A980-0A1B4B488F28}"/>
    <cellStyle name="_RSS MMR 201001_7. Payroll+FTE+PQM+waterfall_QR1 2012 input for Cash flow WB 13 4 2012 FINAL" xfId="682" xr:uid="{52EA1DD0-C5DA-482E-BBFA-BFEF378B6058}"/>
    <cellStyle name="_RSS MMR 201001_7. Payroll+FTE+PQM+waterfall_QRI 2012 BS - CF (new)" xfId="683" xr:uid="{A4823BD3-C764-47E6-BB5F-FF18FD15E29C}"/>
    <cellStyle name="_RSS MMR 201001_7. Payroll+FTE+PQM+waterfall_QRI 2012 BS - CF_FINAL" xfId="684" xr:uid="{87B636B9-68EE-4400-A9CD-EFCAB98D9D3A}"/>
    <cellStyle name="_RSS MMR 201001_Maquette_MMR_DirCom" xfId="685" xr:uid="{AD9C84CC-9EE6-467F-8450-05FA59026B4C}"/>
    <cellStyle name="_RSS MMR 201001_MMR CU 062010" xfId="686" xr:uid="{5315C07E-1EE0-4BBE-9BCA-9C972969A708}"/>
    <cellStyle name="_RSS MMR 201001_MMR CU 072010 (2)" xfId="687" xr:uid="{9F9BF24C-1859-4A50-A7D1-9B64C7F99C6F}"/>
    <cellStyle name="_RSS MMR 201001_MMR CU 082010 (no link)" xfId="688" xr:uid="{ABAC66C8-E676-4F17-A655-87E9B9D2EBA3}"/>
    <cellStyle name="_RSS MMR 201001_MMR CU 092010 (no link)" xfId="689" xr:uid="{D0EA6307-048F-4D54-A319-0C2DACC3D9F0}"/>
    <cellStyle name="_RSS MMR 201001_MMR CU 102010 no link" xfId="690" xr:uid="{03191E7D-8684-4D8E-A6C1-BDD7A9452F11}"/>
    <cellStyle name="_RSS MMR 201001_MMR ETP 062010 send" xfId="691" xr:uid="{8631F9A7-2D13-4485-BAA8-310EEFEF898F}"/>
    <cellStyle name="_RSS MMR 201001_MMR ETP 072010 Hv" xfId="692" xr:uid="{195A5146-CCC7-40A3-8E9F-C557B0D1D3B2}"/>
    <cellStyle name="_RSS MMR 201001_MMR ETP 082010 HV" xfId="693" xr:uid="{A8318FA5-4E2B-4DC7-B52D-550EC2D3A06B}"/>
    <cellStyle name="_RSS MMR 201001_MMR ETP 092010 hv" xfId="694" xr:uid="{9125BF97-4663-4C1A-A823-9442855E5FAD}"/>
    <cellStyle name="_RSS MMR 201001_MMR ETP 102010 HV v2" xfId="695" xr:uid="{FBD6DDEE-87DB-4B0F-B6CE-3EBB59EC646E}"/>
    <cellStyle name="_RSS MMR 201001_MMR INT 082010" xfId="696" xr:uid="{3787D352-1F70-4293-9B07-FE408E231305}"/>
    <cellStyle name="_RSS MMR 201001_MMR INT 112010 (2)" xfId="697" xr:uid="{7418CAC8-D82D-4EAB-8371-A520F2396F2E}"/>
    <cellStyle name="_RSS MMR 201001_Normalizations" xfId="698" xr:uid="{AFFA415E-2483-422F-9826-8BCF5756435B}"/>
    <cellStyle name="_RSS MMR 201001_QR1 2012 BS  CF" xfId="699" xr:uid="{243E0DE8-8DB6-41FD-8048-29B9A6FE03DF}"/>
    <cellStyle name="_RSS MMR 201001_QR1 2012 input for Cash flow WB 13 4 2012 FINAL" xfId="700" xr:uid="{92217512-8702-472B-A7E4-AA92C071DE83}"/>
    <cellStyle name="_RSS MMR 201001_QR3 &amp; BUD - PROJECTS &amp; CAPEX" xfId="134" xr:uid="{C336D7F7-8CEE-4AAD-810E-55B7CB317878}"/>
    <cellStyle name="_RSS MMR 201001_QR3 &amp; BUD - PROJECTS &amp; CAPEX_2012 QR1 Waterfall_Capex28 3 2012" xfId="701" xr:uid="{015C4597-A4C4-4C89-A86F-BAFFEBB1A00F}"/>
    <cellStyle name="_RSS MMR 201001_QR3 &amp; BUD - PROJECTS &amp; CAPEX_QR1 2012 BS  CF" xfId="702" xr:uid="{9D4CB786-6EC6-42DB-A85B-C3AE8DD2491A}"/>
    <cellStyle name="_RSS MMR 201001_QR3 &amp; BUD - PROJECTS &amp; CAPEX_QR1 2012 input for Cash flow WB 13 4 2012 FINAL" xfId="703" xr:uid="{774AD3D5-CC93-4282-B4D3-61EAADE630B7}"/>
    <cellStyle name="_RSS MMR 201001_QR3 &amp; BUD - PROJECTS &amp; CAPEX_QRI 2012 BS - CF (new)" xfId="704" xr:uid="{5770FC57-6339-44D6-90BC-EB0B9B3DFEF9}"/>
    <cellStyle name="_RSS MMR 201001_QR3 &amp; BUD - PROJECTS &amp; CAPEX_QRI 2012 BS - CF_FINAL" xfId="705" xr:uid="{2045D753-9371-41D8-B970-0AEC6D605DA8}"/>
    <cellStyle name="_RSS MMR 201001_QR3 2010 and Budget 2011 BS &amp; CF26102010 with latest version QR3" xfId="706" xr:uid="{B5420E92-F352-440A-82CD-CF962CE37B2F}"/>
    <cellStyle name="_RSS MMR 201001_QR3 2010 and Budget 2011 BS &amp; CF26102010 with latest version QR3_EBIT Var Bud" xfId="707" xr:uid="{F754AD24-5967-47E2-9EE3-9A5F17B93990}"/>
    <cellStyle name="_RSS MMR 201001_QRI 2012 BS - CF (new)" xfId="708" xr:uid="{84EE601D-DA80-4853-960C-DE2E6BF5F81C}"/>
    <cellStyle name="_RSS MMR 201001_QRI 2012 BS - CF_FINAL" xfId="709" xr:uid="{2C6CB425-7D2F-4CB1-858A-4666041C3FDF}"/>
    <cellStyle name="_RSS MMR 201001_QRIII &amp; BUD AHFS ppt" xfId="135" xr:uid="{4854660C-90DD-4313-A7BD-5EAB736F7A79}"/>
    <cellStyle name="_RSS MMR 201001_QRIII &amp; BUD AHFS ppt_2012 QR1 Waterfall_Capex28 3 2012" xfId="710" xr:uid="{004C125A-772A-4DBC-A958-C1ED9A8288D3}"/>
    <cellStyle name="_RSS MMR 201001_QRIII &amp; BUD AHFS ppt_QR1 2012 BS  CF" xfId="711" xr:uid="{B114D87D-3E27-45F4-A5B7-13B5367A047C}"/>
    <cellStyle name="_RSS MMR 201001_QRIII &amp; BUD AHFS ppt_QR1 2012 input for Cash flow WB 13 4 2012 FINAL" xfId="712" xr:uid="{4325DAB8-2C95-4CC7-982F-0D03C99E44AC}"/>
    <cellStyle name="_RSS MMR 201001_QRIII &amp; BUD AHFS ppt_QRI 2012 BS - CF (new)" xfId="713" xr:uid="{D8C41189-12F7-4F78-872F-4E2785F32647}"/>
    <cellStyle name="_RSS MMR 201001_QRIII &amp; BUD AHFS ppt_QRI 2012 BS - CF_FINAL" xfId="714" xr:uid="{9B1A4A1D-77B1-4319-8CE3-458F87E312EC}"/>
    <cellStyle name="_RSS MMR 201001_Report CPR Jan (MMR unit  group)" xfId="715" xr:uid="{D5E2F000-073A-4C8D-A0DF-483CF5CE74B0}"/>
    <cellStyle name="_RSS MMR 201001_RSS MMR 2010 10_final" xfId="716" xr:uid="{C3717602-1760-4A34-A775-B8719EEF7802}"/>
    <cellStyle name="£ BP" xfId="48" xr:uid="{816EB812-D727-44A0-821B-3999B5248B80}"/>
    <cellStyle name="£ BP 2" xfId="717" xr:uid="{E33A05FD-C90D-44E6-9E02-FFC7DE43F2AB}"/>
    <cellStyle name="£ BP 2 2" xfId="718" xr:uid="{9F512279-A1CF-4405-B76A-94B41F764C40}"/>
    <cellStyle name="£ BP 2 3" xfId="5281" xr:uid="{5C7B0323-F059-4118-B5E1-12727710120F}"/>
    <cellStyle name="£ BP 3" xfId="719" xr:uid="{9A570E04-9136-4977-97B1-8002D2869C8A}"/>
    <cellStyle name="£ BP 4" xfId="720" xr:uid="{75F638AA-A8D8-437F-8B6D-1EF9DC826BCD}"/>
    <cellStyle name="¥ JY" xfId="42" xr:uid="{D2F21274-C733-46AE-B198-79FAE7C0DEBB}"/>
    <cellStyle name="¥ JY 2" xfId="721" xr:uid="{F351BB00-02AE-4F16-A9DB-8784D8E60CEB}"/>
    <cellStyle name="¥ JY 2 2" xfId="722" xr:uid="{C16712E0-07ED-477D-A44C-CBD69A6994B6}"/>
    <cellStyle name="¥ JY 2 3" xfId="5282" xr:uid="{983D75FA-67CA-436B-BDD8-B278CEE70591}"/>
    <cellStyle name="¥ JY 3" xfId="723" xr:uid="{0795154B-C59A-4A58-9EC5-FD20765616B5}"/>
    <cellStyle name="¥ JY 4" xfId="724" xr:uid="{9A0D4D49-90C5-4CD9-8FAF-861E292FA758}"/>
    <cellStyle name="=C:\WINNT\SYSTEM32\COMMAND.COM" xfId="46" xr:uid="{D0FED590-C49F-499A-A12B-CA67576A0669}"/>
    <cellStyle name="=C:\WINNT\SYSTEM32\COMMAND.COM 2" xfId="725" xr:uid="{9ADF7097-7F17-4233-9AC7-6824488C3B8C}"/>
    <cellStyle name="=C:\WINNT\SYSTEM32\COMMAND.COM 2 2" xfId="726" xr:uid="{9D6DEEAF-789D-41C6-833B-3261DFD7F3B5}"/>
    <cellStyle name="=C:\WINNT\SYSTEM32\COMMAND.COM 2 3" xfId="727" xr:uid="{D672B21A-9CC8-4D16-8C95-C5B7207AAF38}"/>
    <cellStyle name="=C:\WINNT\SYSTEM32\COMMAND.COM 3" xfId="728" xr:uid="{BD673390-CAFF-4858-B202-8CDFE9078E43}"/>
    <cellStyle name="=C:\WINNT\SYSTEM32\COMMAND.COM 4" xfId="729" xr:uid="{66407F0A-017B-4C9B-9471-3AFAA691C4C9}"/>
    <cellStyle name="=C:\WINNT\SYSTEM32\COMMAND.COM_YTD-STD" xfId="730" xr:uid="{4893D9E7-928C-43FA-9D59-CE7359255685}"/>
    <cellStyle name="20 % - Accent1" xfId="6" xr:uid="{C851B019-1F06-4812-96CA-A3C19C82FE87}"/>
    <cellStyle name="20 % - Accent1 2" xfId="731" xr:uid="{907FDEEE-D27A-453C-B212-CE72B2342D2E}"/>
    <cellStyle name="20 % - Accent1_Operation viability" xfId="732" xr:uid="{DFBFB45A-0E76-49BD-ABFD-47F454DF392A}"/>
    <cellStyle name="20 % - Accent2" xfId="9" xr:uid="{3C38EC69-FDFC-44CA-9157-BCD342C60E4F}"/>
    <cellStyle name="20 % - Accent2 2" xfId="733" xr:uid="{E45B9410-2586-44A9-865D-D60B467D5808}"/>
    <cellStyle name="20 % - Accent2_Operation viability" xfId="734" xr:uid="{D4AFB197-AC32-449C-9842-66A179146E60}"/>
    <cellStyle name="20 % - Accent3" xfId="12" xr:uid="{452B0B68-6AD6-40EF-AEEA-7FEE7DE800EF}"/>
    <cellStyle name="20 % - Accent3 2" xfId="735" xr:uid="{A3AA23C8-90BB-4D24-8BB3-67F997738B82}"/>
    <cellStyle name="20 % - Accent3_Operation viability" xfId="736" xr:uid="{B86567F7-6CCA-4451-B752-A42DBF7100C4}"/>
    <cellStyle name="20 % - Accent4" xfId="15" xr:uid="{E548731A-50A1-4F9C-807A-7941398A731B}"/>
    <cellStyle name="20 % - Accent4 2" xfId="737" xr:uid="{F9E54697-ED9C-4EC8-B38B-9CA834D27296}"/>
    <cellStyle name="20 % - Accent4_Operation viability" xfId="738" xr:uid="{0C926D97-D5F8-4594-B892-752E751F3664}"/>
    <cellStyle name="20 % - Accent5" xfId="18" xr:uid="{E6C925C8-887D-44C7-9F3C-9D9B2E9029F2}"/>
    <cellStyle name="20 % - Accent5 2" xfId="739" xr:uid="{BDCE0043-706E-4A73-8738-31751E8B0390}"/>
    <cellStyle name="20 % - Accent5_Operation viability" xfId="740" xr:uid="{BCAB92C6-DE05-407B-AE2E-91E7BB166537}"/>
    <cellStyle name="20 % - Accent6" xfId="21" xr:uid="{EEAD3FBD-BC8C-45FD-9EAC-27C989A34173}"/>
    <cellStyle name="20 % - Accent6 2" xfId="741" xr:uid="{5661D317-ABF4-4F7A-98B2-BED4ED40BCA7}"/>
    <cellStyle name="20 % - Accent6_Operation viability" xfId="742" xr:uid="{313759E9-5D5C-4361-95EF-F8DC08595953}"/>
    <cellStyle name="20% - Accent1 2" xfId="743" xr:uid="{CB79739E-5529-490D-86EF-E9D23CD5262B}"/>
    <cellStyle name="20% - Accent1 2 2" xfId="5336" xr:uid="{16F28B9A-35A8-436B-8830-F2E94E5F3018}"/>
    <cellStyle name="20% - Accent1 2 3" xfId="7896" xr:uid="{8751F15A-DF14-439B-A325-C642D3831407}"/>
    <cellStyle name="20% - Accent1 3" xfId="8401" xr:uid="{6EB3FC53-EF66-498B-8307-0D2B51526C89}"/>
    <cellStyle name="20% - Accent2 2" xfId="744" xr:uid="{E288A538-077E-4815-B4D7-D7B1F42C91B7}"/>
    <cellStyle name="20% - Accent2 2 2" xfId="5346" xr:uid="{01B195A0-CB7B-4A5A-B385-9AED5A0F412C}"/>
    <cellStyle name="20% - Accent2 2 3" xfId="8146" xr:uid="{B2FD46B0-1CC6-42E9-B6A7-E4EB3ACF7605}"/>
    <cellStyle name="20% - Accent2 3" xfId="8400" xr:uid="{3F844C3E-0DF3-486C-A9AA-704CCE3A5A69}"/>
    <cellStyle name="20% - Accent3 2" xfId="745" xr:uid="{BD2276E8-A76D-46F9-BBA2-678CE4638BD4}"/>
    <cellStyle name="20% - Accent3 2 2" xfId="5549" xr:uid="{4390FCFC-E64D-419A-9FA1-FB7F746A7F08}"/>
    <cellStyle name="20% - Accent3 2 3" xfId="6136" xr:uid="{4D0BE1D6-85C5-4D09-957F-79EDEC917290}"/>
    <cellStyle name="20% - Accent3 3" xfId="8399" xr:uid="{0F025B41-699E-4BB8-891E-C229565A3005}"/>
    <cellStyle name="20% - Accent4 2" xfId="746" xr:uid="{F918D877-C853-445B-B617-6D0A0BE45D02}"/>
    <cellStyle name="20% - Accent4 2 2" xfId="5413" xr:uid="{9303C3F7-BE04-48FF-8F5A-74C60A480881}"/>
    <cellStyle name="20% - Accent4 2 3" xfId="7895" xr:uid="{221E3608-7C74-4942-88E8-B11A7AA1FD33}"/>
    <cellStyle name="20% - Accent4 3" xfId="8398" xr:uid="{25523C56-B363-45D1-93EC-C4DECD15F18F}"/>
    <cellStyle name="20% - Accent5 2" xfId="747" xr:uid="{062C269A-3D10-4D53-818F-F4DB422A38DF}"/>
    <cellStyle name="20% - Accent5 2 2" xfId="5429" xr:uid="{ACDA9FD1-97B1-4223-8CBB-782553407433}"/>
    <cellStyle name="20% - Accent5 2 3" xfId="6135" xr:uid="{4DECD37A-E2BF-4902-A341-F10DD22EB04A}"/>
    <cellStyle name="20% - Accent5 3" xfId="8397" xr:uid="{F66609D3-FF70-475A-82BF-649048B4BCB2}"/>
    <cellStyle name="20% - Accent6 2" xfId="748" xr:uid="{5573F8AE-2565-4E53-9B17-2E31155C3621}"/>
    <cellStyle name="20% - Accent6 2 2" xfId="5404" xr:uid="{9E3D282E-AA10-4DC4-AFE3-3B7C848C53CF}"/>
    <cellStyle name="20% - Accent6 2 3" xfId="8145" xr:uid="{163B580C-ACB5-4B6C-B03B-5DC4E8C48399}"/>
    <cellStyle name="20% - Accent6 3" xfId="8396" xr:uid="{08C3AE80-50CC-4B94-9CC3-471A113B1E7D}"/>
    <cellStyle name="20% - Énfasis1" xfId="749" xr:uid="{9D90F50B-CC79-4038-954F-0A461AB787CE}"/>
    <cellStyle name="20% - Énfasis1 2" xfId="750" xr:uid="{8C00AD61-F6BD-4C84-B82E-565539BA9B35}"/>
    <cellStyle name="20% - Énfasis1_Operation viability" xfId="751" xr:uid="{B04CDA89-7F01-48EE-8D63-29DEA8DB07CE}"/>
    <cellStyle name="20% - Énfasis2" xfId="752" xr:uid="{E6ACA2CB-32D5-4557-81D0-564B68E5BED7}"/>
    <cellStyle name="20% - Énfasis2 2" xfId="753" xr:uid="{E866DCCB-8CA3-406C-8E28-C2FD38240217}"/>
    <cellStyle name="20% - Énfasis2_Operation viability" xfId="754" xr:uid="{8FFD58E6-E44B-429D-9063-3EDCB49E1223}"/>
    <cellStyle name="20% - Énfasis3" xfId="755" xr:uid="{CBE51A2B-0F48-44FC-A90F-4E40A8AC121B}"/>
    <cellStyle name="20% - Énfasis3 2" xfId="756" xr:uid="{523D2647-E155-4AA3-A080-EF4D0A5ED69C}"/>
    <cellStyle name="20% - Énfasis3_Operation viability" xfId="757" xr:uid="{9FCDC550-F5F7-4BD4-9A07-1965B881013F}"/>
    <cellStyle name="20% - Énfasis4" xfId="758" xr:uid="{9DCCB1D5-73FE-4004-A16A-9E771337A8CD}"/>
    <cellStyle name="20% - Énfasis4 2" xfId="759" xr:uid="{6C5ADA85-DC0E-47E7-957D-7B84B4159DF0}"/>
    <cellStyle name="20% - Énfasis4_Operation viability" xfId="760" xr:uid="{4F8DD9A0-0B6C-46D6-8254-C9BC993AF9E4}"/>
    <cellStyle name="20% - Énfasis5" xfId="761" xr:uid="{6D2B714A-F4E5-43BD-A522-898359267268}"/>
    <cellStyle name="20% - Énfasis5 2" xfId="762" xr:uid="{47E941F5-D0E6-4FFF-907C-03B87C34FAED}"/>
    <cellStyle name="20% - Énfasis5_Operation viability" xfId="763" xr:uid="{57072E93-7215-4B12-9F07-9B3F9DC997E5}"/>
    <cellStyle name="20% - Énfasis6" xfId="764" xr:uid="{7CB3E6B2-A9CC-40FB-836E-33A59DBFC58F}"/>
    <cellStyle name="20% - Énfasis6 2" xfId="765" xr:uid="{4576DE41-BB1E-461A-A82F-846DEB023838}"/>
    <cellStyle name="20% - Énfasis6_Operation viability" xfId="766" xr:uid="{AE7FFFC6-EE4A-481E-A3E4-390C50D119FE}"/>
    <cellStyle name="40 % - Accent1" xfId="7" xr:uid="{F07CEFE3-C6E5-471D-82EB-A381935A176D}"/>
    <cellStyle name="40 % - Accent1 2" xfId="767" xr:uid="{BF2D5C97-FB21-4E39-ABCD-EE9CF2F3E0AC}"/>
    <cellStyle name="40 % - Accent1_Operation viability" xfId="768" xr:uid="{B2A4B261-6538-40D4-8851-5FD180D68A94}"/>
    <cellStyle name="40 % - Accent2" xfId="10" xr:uid="{FBEEFCFE-9600-429C-8DCE-A543C2719DBC}"/>
    <cellStyle name="40 % - Accent2 2" xfId="769" xr:uid="{32D39B74-A676-4686-A18F-B8E5DF2F671D}"/>
    <cellStyle name="40 % - Accent2_Operation viability" xfId="770" xr:uid="{551A3223-766F-46E9-8496-59988235E8CD}"/>
    <cellStyle name="40 % - Accent3" xfId="13" xr:uid="{7C1E419E-A8C1-4931-8932-7F906681730C}"/>
    <cellStyle name="40 % - Accent3 2" xfId="771" xr:uid="{3F52ED14-6837-48E3-A411-99A8D8F67583}"/>
    <cellStyle name="40 % - Accent3_Operation viability" xfId="772" xr:uid="{F92E7B2A-BE03-4356-A281-002D69C7A4C6}"/>
    <cellStyle name="40 % - Accent4" xfId="16" xr:uid="{83798DC4-2647-400B-9959-ECA9441DE0CE}"/>
    <cellStyle name="40 % - Accent4 2" xfId="773" xr:uid="{5FA14687-B3B5-4ECE-8AC5-BCF7B169EF30}"/>
    <cellStyle name="40 % - Accent4_Operation viability" xfId="774" xr:uid="{63654A1B-F6EA-4267-906B-2DFDF9E847A2}"/>
    <cellStyle name="40 % - Accent5" xfId="19" xr:uid="{4F4F61E7-71C8-4F8D-A30E-2E39CA362508}"/>
    <cellStyle name="40 % - Accent5 2" xfId="775" xr:uid="{335345AA-281E-41C9-8100-61F2F949C8C9}"/>
    <cellStyle name="40 % - Accent5_Operation viability" xfId="776" xr:uid="{90F69D29-3C25-434E-A010-E0C7A02B7CA8}"/>
    <cellStyle name="40 % - Accent6" xfId="22" xr:uid="{129FDB06-C56E-4377-BD4D-813D37D8FD26}"/>
    <cellStyle name="40 % - Accent6 2" xfId="777" xr:uid="{B837BE17-4B0E-4D18-AECD-22402A0E1314}"/>
    <cellStyle name="40 % - Accent6_Operation viability" xfId="778" xr:uid="{AC6941CF-70D2-4659-B6A5-5B5CDD270FD7}"/>
    <cellStyle name="40% - Accent1 2" xfId="779" xr:uid="{F706AD2A-628D-4006-BE97-172EADE929CF}"/>
    <cellStyle name="40% - Accent1 2 2" xfId="5417" xr:uid="{27522C9C-BD34-4052-A480-CDD14F7D38A4}"/>
    <cellStyle name="40% - Accent1 2 3" xfId="8144" xr:uid="{52FBC94C-E185-44CD-A30A-26A506613F40}"/>
    <cellStyle name="40% - Accent1 3" xfId="8395" xr:uid="{A7D6AC79-5592-49CA-A7D3-856879BD82AD}"/>
    <cellStyle name="40% - Accent2 2" xfId="780" xr:uid="{92527833-946A-4C13-805A-AC045DC3A009}"/>
    <cellStyle name="40% - Accent2 2 2" xfId="5539" xr:uid="{90CE5964-8D75-4937-8466-4BE675298B21}"/>
    <cellStyle name="40% - Accent2 2 3" xfId="8143" xr:uid="{4A8ABB6F-BA68-4608-8CA8-484D47182174}"/>
    <cellStyle name="40% - Accent2 3" xfId="8394" xr:uid="{92BA2D84-85CE-415A-A1AD-24D42FBFA15C}"/>
    <cellStyle name="40% - Accent3 2" xfId="781" xr:uid="{C2250BFB-3AB6-4277-8259-EF2CEC3D2ED8}"/>
    <cellStyle name="40% - Accent3 2 2" xfId="5523" xr:uid="{B11514F7-5794-46B1-A9BB-D61DD3A6C2C3}"/>
    <cellStyle name="40% - Accent3 2 3" xfId="6134" xr:uid="{EDD7D6E9-4080-4423-8FB9-1A058D4E5F1E}"/>
    <cellStyle name="40% - Accent3 3" xfId="8393" xr:uid="{EF2B3F2E-3D7B-4E4C-A572-8E02D13B1103}"/>
    <cellStyle name="40% - Accent4 2" xfId="782" xr:uid="{06680869-D15F-4BB6-9DD4-0D9DB3E0B856}"/>
    <cellStyle name="40% - Accent4 2 2" xfId="5535" xr:uid="{3FC801E4-62DE-49B4-B3DE-D92679E1C86C}"/>
    <cellStyle name="40% - Accent4 2 3" xfId="8142" xr:uid="{930E2B2F-01B2-437E-B797-8BE3A8F1D927}"/>
    <cellStyle name="40% - Accent4 3" xfId="8392" xr:uid="{65541051-9F53-46B4-8364-4CD059BEB4CB}"/>
    <cellStyle name="40% - Accent5 2" xfId="783" xr:uid="{5970A252-8972-40A0-82BD-D07D71218E17}"/>
    <cellStyle name="40% - Accent5 2 2" xfId="5512" xr:uid="{011CFCF3-8993-49AA-BCF0-006CB5C67218}"/>
    <cellStyle name="40% - Accent5 2 3" xfId="6133" xr:uid="{4DC6D1C3-B55C-42D1-86FA-FC966A5AAAFE}"/>
    <cellStyle name="40% - Accent5 3" xfId="8391" xr:uid="{476103FA-E291-486D-AE53-625110D8FC3D}"/>
    <cellStyle name="40% - Accent6 2" xfId="784" xr:uid="{2F91A75D-A70F-4842-90DC-54546D697374}"/>
    <cellStyle name="40% - Accent6 2 2" xfId="5575" xr:uid="{F638991F-BEE1-4456-BC27-B379DD6A5869}"/>
    <cellStyle name="40% - Accent6 2 3" xfId="8141" xr:uid="{29829555-AE61-4CF2-9C24-85FF07AACA01}"/>
    <cellStyle name="40% - Accent6 3" xfId="8390" xr:uid="{29D1840A-8F8A-4FF1-AF92-26C062AA68DC}"/>
    <cellStyle name="40% - Énfasis1" xfId="785" xr:uid="{2AB8CAE1-C0F5-42FC-8A31-CDD7CBD9DE46}"/>
    <cellStyle name="40% - Énfasis1 2" xfId="786" xr:uid="{73191EC9-5869-403A-B50B-41894F059FC0}"/>
    <cellStyle name="40% - Énfasis1_Operation viability" xfId="787" xr:uid="{9AE47EE9-8F69-4F9C-8E54-EA66FD309399}"/>
    <cellStyle name="40% - Énfasis2" xfId="788" xr:uid="{8FE4BBEF-3D65-4806-9EFE-5884CC73DEA1}"/>
    <cellStyle name="40% - Énfasis2 2" xfId="789" xr:uid="{C4E704C2-6721-4938-8238-0AA0DE56771E}"/>
    <cellStyle name="40% - Énfasis2_Operation viability" xfId="790" xr:uid="{F64D2D18-2DF6-443A-A1AC-F1BCC77BAB5E}"/>
    <cellStyle name="40% - Énfasis3" xfId="791" xr:uid="{D9B7D208-2554-4457-9617-C26A1A999E20}"/>
    <cellStyle name="40% - Énfasis3 2" xfId="792" xr:uid="{3EC68B4F-4324-4159-A9AC-9E5981E83F82}"/>
    <cellStyle name="40% - Énfasis3_Operation viability" xfId="793" xr:uid="{9619B49C-EB28-466B-A9A0-5DA7DD219D4B}"/>
    <cellStyle name="40% - Énfasis4" xfId="794" xr:uid="{0B811F96-ED54-466E-B32C-9C7025A152B7}"/>
    <cellStyle name="40% - Énfasis4 2" xfId="795" xr:uid="{A32FD70D-ABE7-4D82-AE84-AAA199CA3A7F}"/>
    <cellStyle name="40% - Énfasis4_Operation viability" xfId="796" xr:uid="{79B723B3-4105-44A1-910B-41A0776918B0}"/>
    <cellStyle name="40% - Énfasis5" xfId="797" xr:uid="{F1988A18-EFAA-438F-97A2-C3093744BDE3}"/>
    <cellStyle name="40% - Énfasis5 2" xfId="798" xr:uid="{33DCF84B-E7D8-46C1-A5CA-CFE21CE3A45E}"/>
    <cellStyle name="40% - Énfasis5_Operation viability" xfId="799" xr:uid="{EDABB4EB-5545-4A5C-A279-42767DCF2E52}"/>
    <cellStyle name="40% - Énfasis6" xfId="800" xr:uid="{FFD38820-4A7B-477D-8B99-B9C09A35A5F6}"/>
    <cellStyle name="40% - Énfasis6 2" xfId="801" xr:uid="{22F87CB5-7453-4FFE-BB6C-165E6821E36C}"/>
    <cellStyle name="40% - Énfasis6_Operation viability" xfId="802" xr:uid="{2480016F-B104-4926-9050-F57EE63A17CA}"/>
    <cellStyle name="60 % - Accent1" xfId="136" xr:uid="{7B74B040-4D63-44A2-9631-729F22EB08DD}"/>
    <cellStyle name="60 % - Accent1 2" xfId="803" xr:uid="{E2E9E7AB-4FC4-46BA-B033-39102D06F10E}"/>
    <cellStyle name="60 % - Accent2" xfId="137" xr:uid="{0254012C-DB45-40F5-9167-54B4B007C9E1}"/>
    <cellStyle name="60 % - Accent2 2" xfId="804" xr:uid="{9F3E2713-D710-4043-9566-B8A1E101B921}"/>
    <cellStyle name="60 % - Accent3" xfId="138" xr:uid="{ED877D99-1621-4236-919C-73161296C90D}"/>
    <cellStyle name="60 % - Accent3 2" xfId="805" xr:uid="{0C8DEED6-9F54-4A31-A4DA-FF62D38DCB1F}"/>
    <cellStyle name="60 % - Accent4" xfId="139" xr:uid="{195660FD-A1E4-4F71-BE1A-4F88C2BD1351}"/>
    <cellStyle name="60 % - Accent4 2" xfId="806" xr:uid="{57861473-29F2-4E84-A664-33A8E4A1B382}"/>
    <cellStyle name="60 % - Accent5" xfId="140" xr:uid="{63854110-DDA8-4CA9-ACBE-2FDDC52EAF47}"/>
    <cellStyle name="60 % - Accent5 2" xfId="807" xr:uid="{875A5303-B0AF-478A-A195-75CFE6FC0411}"/>
    <cellStyle name="60 % - Accent6" xfId="141" xr:uid="{2CF9E36F-6E32-45C3-B5BB-A09346E95DB3}"/>
    <cellStyle name="60 % - Accent6 2" xfId="808" xr:uid="{B406D3E8-C413-4416-A578-DFC4A67F6BFF}"/>
    <cellStyle name="60% - Accent1 2" xfId="809" xr:uid="{80F3911A-0694-4EC0-A27A-F2A90862522B}"/>
    <cellStyle name="60% - Accent1 2 2" xfId="5383" xr:uid="{E2CDF123-5900-4A3A-99AD-554E66FAC321}"/>
    <cellStyle name="60% - Accent1 2 3" xfId="8140" xr:uid="{9751A58E-E1F8-4084-BFA8-B7ED6AE7D72A}"/>
    <cellStyle name="60% - Accent1 2 4" xfId="13578" xr:uid="{7DF7AFEE-D9DF-4C6A-8BAF-52629A0AC268}"/>
    <cellStyle name="60% - Accent1 2 5" xfId="13603" xr:uid="{53439BD3-2B97-4216-834F-051E2F6AA15C}"/>
    <cellStyle name="60% - Accent2 2" xfId="810" xr:uid="{0E65F7EE-A41E-4301-AC02-8876CDC29F2D}"/>
    <cellStyle name="60% - Accent2 2 2" xfId="5494" xr:uid="{869127A4-1CD5-423F-A1C8-652203FFADD8}"/>
    <cellStyle name="60% - Accent2 2 3" xfId="7894" xr:uid="{2426F993-305B-4B89-8C2A-E98B2939C502}"/>
    <cellStyle name="60% - Accent2 2 4" xfId="13579" xr:uid="{5EB6F51F-9E99-44DF-8D6F-143A5C355D8B}"/>
    <cellStyle name="60% - Accent2 2 5" xfId="13604" xr:uid="{24A73B1C-0F81-468C-8EEF-6415E247E462}"/>
    <cellStyle name="60% - Accent3 2" xfId="811" xr:uid="{900FB8A8-75E3-4B51-94CF-50C074799359}"/>
    <cellStyle name="60% - Accent3 2 2" xfId="5335" xr:uid="{C4D20E0C-4DE0-4D0D-AFF4-9EB247E04CDD}"/>
    <cellStyle name="60% - Accent3 2 3" xfId="8139" xr:uid="{6C0B206A-237A-4327-85DF-74F8BE68C8B3}"/>
    <cellStyle name="60% - Accent3 2 4" xfId="13580" xr:uid="{98EE5B52-B31C-4039-9A27-C60D27573918}"/>
    <cellStyle name="60% - Accent3 2 5" xfId="13605" xr:uid="{CC4B2F28-1CC1-4C1C-85FB-81629ACC959B}"/>
    <cellStyle name="60% - Accent4 2" xfId="812" xr:uid="{8B1E4BB3-136E-4D0A-9639-06391F80E09A}"/>
    <cellStyle name="60% - Accent4 2 2" xfId="5385" xr:uid="{2FF933E1-55CD-4C49-B857-7F046177247F}"/>
    <cellStyle name="60% - Accent4 2 3" xfId="7893" xr:uid="{51207F06-126D-4D59-93CE-717CF5CA1D33}"/>
    <cellStyle name="60% - Accent4 2 4" xfId="13581" xr:uid="{6424B84B-6F0C-46B1-BF81-8B5592DA7F67}"/>
    <cellStyle name="60% - Accent4 2 5" xfId="13606" xr:uid="{D36FC375-92DA-4A46-B8BC-1EF0F0DD6C69}"/>
    <cellStyle name="60% - Accent5 2" xfId="813" xr:uid="{D6D766FE-882C-41E7-97EC-4D51BC4483B1}"/>
    <cellStyle name="60% - Accent5 2 2" xfId="5329" xr:uid="{48D3CD2F-CF3C-41C9-9A6D-5BFCB3B48D36}"/>
    <cellStyle name="60% - Accent5 2 3" xfId="8138" xr:uid="{460CAE86-C31A-4530-A4BE-FFAE4383937E}"/>
    <cellStyle name="60% - Accent5 2 4" xfId="13582" xr:uid="{6A9D65F5-6E35-433D-B878-3D0C202712B0}"/>
    <cellStyle name="60% - Accent5 2 5" xfId="13607" xr:uid="{5C1D1A53-0A97-492A-82C1-FA4E257DC765}"/>
    <cellStyle name="60% - Accent6 2" xfId="814" xr:uid="{14DBE108-6AA1-4ADB-852B-9434CAF182C4}"/>
    <cellStyle name="60% - Accent6 2 2" xfId="5438" xr:uid="{F5054DE0-23B7-4FCC-8610-CBE23FE548FC}"/>
    <cellStyle name="60% - Accent6 2 3" xfId="7892" xr:uid="{7B599B15-80F4-4B51-80C1-1746E24C414A}"/>
    <cellStyle name="60% - Accent6 2 4" xfId="13583" xr:uid="{2DA98300-9220-4D5D-A530-91F22AA02162}"/>
    <cellStyle name="60% - Accent6 2 5" xfId="13608" xr:uid="{31E278C8-05AA-4951-A133-9BD1A5C6175B}"/>
    <cellStyle name="60% - Énfasis1" xfId="815" xr:uid="{F51371E1-FE35-48C4-82EB-1EF4BB69AA2E}"/>
    <cellStyle name="60% - Énfasis1 2" xfId="816" xr:uid="{FDBF52E9-6083-44C9-9DC5-C26CE893FC82}"/>
    <cellStyle name="60% - Énfasis2" xfId="817" xr:uid="{94B0B4FC-AE08-4A4D-91C3-DBD8D09E762B}"/>
    <cellStyle name="60% - Énfasis2 2" xfId="818" xr:uid="{16416C1C-D4B1-4270-8A79-2C9BA6E4BBF0}"/>
    <cellStyle name="60% - Énfasis3" xfId="819" xr:uid="{5331A9F9-5639-460B-9F87-7D9CE78EC5AD}"/>
    <cellStyle name="60% - Énfasis3 2" xfId="820" xr:uid="{E100D0A0-9186-4066-8E55-3173657EE011}"/>
    <cellStyle name="60% - Énfasis4" xfId="821" xr:uid="{8998EF10-D8FA-4630-BFE2-949F54F00B1B}"/>
    <cellStyle name="60% - Énfasis4 2" xfId="822" xr:uid="{5491363B-2EAC-49AF-A899-1A4E80950EF8}"/>
    <cellStyle name="60% - Énfasis5" xfId="823" xr:uid="{DADEBE5D-BE95-41B8-82D8-181B46384ED4}"/>
    <cellStyle name="60% - Énfasis5 2" xfId="824" xr:uid="{4305AF4A-1106-4CC5-BE44-FB16D2609A3F}"/>
    <cellStyle name="60% - Énfasis6" xfId="825" xr:uid="{372B578F-B739-4314-9AB1-965092E626B6}"/>
    <cellStyle name="60% - Énfasis6 2" xfId="826" xr:uid="{0467E0BC-EEF2-4291-8B71-1F5EE178255D}"/>
    <cellStyle name="Absolute Difference" xfId="827" xr:uid="{D6E9B284-6527-47E5-BD10-AB3C1E702872}"/>
    <cellStyle name="Accent1" xfId="5" builtinId="29" customBuiltin="1"/>
    <cellStyle name="Accent1 - 20%" xfId="828" xr:uid="{F98739FB-6394-421F-B6AA-F38446D8EF83}"/>
    <cellStyle name="Accent1 - 20% 2" xfId="829" xr:uid="{0484C3BB-DA49-4A9B-A38C-12912DF0E736}"/>
    <cellStyle name="Accent1 - 20%_Operation viability" xfId="830" xr:uid="{F6F09C9A-EAE0-4325-AC8E-670F987D908D}"/>
    <cellStyle name="Accent1 - 40%" xfId="831" xr:uid="{E575DF4A-B87A-404E-B33B-11D7908FEDC3}"/>
    <cellStyle name="Accent1 - 40% 2" xfId="832" xr:uid="{3D3A4AAB-86C5-4E51-9DEE-F3A7A8DA1BF4}"/>
    <cellStyle name="Accent1 - 40%_Operation viability" xfId="833" xr:uid="{AF3051C4-1A15-4C34-A6AD-C8F29BB1B341}"/>
    <cellStyle name="Accent1 - 60%" xfId="834" xr:uid="{B91889BD-5C0F-4245-945F-6A88B23B2432}"/>
    <cellStyle name="Accent1 - 60% 2" xfId="835" xr:uid="{E0B4A3A6-E06C-4DE2-9E8D-DE6493EA4784}"/>
    <cellStyle name="Accent1 2" xfId="836" xr:uid="{FAF62ED6-A988-4CBC-95DA-E9A96074653C}"/>
    <cellStyle name="Accent1 2 2" xfId="5377" xr:uid="{19F78C8E-E06E-411F-8301-B76BA5265A57}"/>
    <cellStyle name="Accent1 2 3" xfId="8137" xr:uid="{3F89941C-AC34-40CC-8A01-BD2B22F1BD50}"/>
    <cellStyle name="Accent1 3" xfId="5439" xr:uid="{C3DAC959-0D81-4421-AFBD-7D3F64C88A42}"/>
    <cellStyle name="Accent1 4" xfId="5374" xr:uid="{815E80F5-7A14-4350-A810-643F28F1C997}"/>
    <cellStyle name="Accent1 5" xfId="5372" xr:uid="{255E3B58-6A98-4BA0-BBFF-0FEE7D6013A8}"/>
    <cellStyle name="Accent1 6" xfId="8377" xr:uid="{10D87D33-24B7-4634-919E-D3E0823C67B5}"/>
    <cellStyle name="Accent1 7" xfId="11957" xr:uid="{D312B4F8-38B4-4B65-9843-758EA7D799DB}"/>
    <cellStyle name="Accent1 8" xfId="11973" xr:uid="{10B54E32-21D6-47CB-B9B1-91BDFE42BE22}"/>
    <cellStyle name="Accent1 9" xfId="11963" xr:uid="{67066030-3C57-46FE-B167-5BC8D1BDB976}"/>
    <cellStyle name="Accent2" xfId="8" builtinId="33" customBuiltin="1"/>
    <cellStyle name="Accent2 - 20%" xfId="837" xr:uid="{B7E154AA-2426-432B-97BB-906214AD6FBC}"/>
    <cellStyle name="Accent2 - 20% 2" xfId="838" xr:uid="{912F83FF-A698-4EC8-ABEA-D669CEA3A590}"/>
    <cellStyle name="Accent2 - 20%_Operation viability" xfId="839" xr:uid="{ACAD18C5-2D5B-46B3-B52E-45C63E270A0C}"/>
    <cellStyle name="Accent2 - 40%" xfId="840" xr:uid="{42EB9519-1B3E-4AD5-B31F-A6C33779A5A5}"/>
    <cellStyle name="Accent2 - 40% 2" xfId="841" xr:uid="{F2CDE655-0A3B-436E-B207-14419BDCAEEE}"/>
    <cellStyle name="Accent2 - 40%_Operation viability" xfId="842" xr:uid="{340276E0-34EA-48B9-A636-27621A3FF060}"/>
    <cellStyle name="Accent2 - 60%" xfId="843" xr:uid="{21120806-C5E0-4516-8DBB-184A1A1D9AD4}"/>
    <cellStyle name="Accent2 - 60% 2" xfId="844" xr:uid="{022B00F7-CB23-4FDF-82CC-D842673CD7BB}"/>
    <cellStyle name="Accent2 2" xfId="845" xr:uid="{0DCED647-1EDC-45F4-A387-96EDE09E97D5}"/>
    <cellStyle name="Accent2 2 2" xfId="5536" xr:uid="{89D3092C-7F85-4AE0-BF8E-FDCDE106F034}"/>
    <cellStyle name="Accent2 2 3" xfId="8136" xr:uid="{E58F6FE3-3C8D-4C65-B6E1-285AFD95BA0E}"/>
    <cellStyle name="Accent2 3" xfId="5440" xr:uid="{DDBF9A18-6840-4539-9FEF-0BDAF3AE3229}"/>
    <cellStyle name="Accent2 4" xfId="5412" xr:uid="{0258D884-C096-428E-BF9A-FB7E448AC4E7}"/>
    <cellStyle name="Accent2 5" xfId="5324" xr:uid="{E2E7408D-371B-4B82-84B7-2B62C75B4DFC}"/>
    <cellStyle name="Accent2 6" xfId="8378" xr:uid="{559B4E16-EF83-4725-BD55-9383FAB1E04B}"/>
    <cellStyle name="Accent2 7" xfId="11958" xr:uid="{86606AB2-1275-4311-A490-32243184B87F}"/>
    <cellStyle name="Accent2 8" xfId="11972" xr:uid="{84D5DD12-02CE-49C9-90E7-B3AE9A7731A2}"/>
    <cellStyle name="Accent2 9" xfId="11964" xr:uid="{B92CAF8B-0C6A-45B9-925F-611BCC0BA09A}"/>
    <cellStyle name="Accent3" xfId="11" builtinId="37" customBuiltin="1"/>
    <cellStyle name="Accent3 - 20%" xfId="846" xr:uid="{185FC28D-90B0-4AA1-992C-4E7E5CE12AE9}"/>
    <cellStyle name="Accent3 - 20% 2" xfId="847" xr:uid="{F18351F9-1AB0-4D17-A979-A66B7B0D51D6}"/>
    <cellStyle name="Accent3 - 20%_Operation viability" xfId="848" xr:uid="{5CC11991-5D39-417D-8F30-599C74C2B646}"/>
    <cellStyle name="Accent3 - 40%" xfId="849" xr:uid="{457C85C7-248D-4D3D-9B04-3A72002A16F4}"/>
    <cellStyle name="Accent3 - 40% 2" xfId="850" xr:uid="{E815BD21-48DD-41D7-93FB-394D4E527116}"/>
    <cellStyle name="Accent3 - 40%_Operation viability" xfId="851" xr:uid="{C1A07A8D-90F5-4ACB-B07B-2DDA2CB72E55}"/>
    <cellStyle name="Accent3 - 60%" xfId="852" xr:uid="{646A7C8F-B42A-48BC-8BA0-6BB91117BE85}"/>
    <cellStyle name="Accent3 - 60% 2" xfId="853" xr:uid="{AB6AA7B3-2795-4518-9D4B-41BFB014625A}"/>
    <cellStyle name="Accent3 2" xfId="854" xr:uid="{993189D7-1953-4AA4-963A-55303C94DDB3}"/>
    <cellStyle name="Accent3 2 2" xfId="5366" xr:uid="{E824258A-2ECF-4173-A1BB-CC7A39C3A055}"/>
    <cellStyle name="Accent3 2 3" xfId="7891" xr:uid="{95F2ACFB-8268-44E5-996B-90EB52FDECCD}"/>
    <cellStyle name="Accent3 3" xfId="5503" xr:uid="{D4089782-CADE-4577-AB2B-DE10B4B1D5DD}"/>
    <cellStyle name="Accent3 4" xfId="5554" xr:uid="{0860EDE1-67C7-4436-AA85-33ABADE849F4}"/>
    <cellStyle name="Accent3 5" xfId="5432" xr:uid="{16EEF540-C5F4-4568-AAB0-377D753BD645}"/>
    <cellStyle name="Accent3 6" xfId="8379" xr:uid="{726E3904-B867-4FF5-A1C1-092907FF124C}"/>
    <cellStyle name="Accent3 7" xfId="11959" xr:uid="{8023AB3B-D175-4D94-A06D-A20E7547C03C}"/>
    <cellStyle name="Accent3 8" xfId="11971" xr:uid="{10C34EC6-BB44-4BC5-B13F-D14FBEDA4349}"/>
    <cellStyle name="Accent3 9" xfId="11965" xr:uid="{6E1A4D35-D88B-462E-BCA9-8C397C994D95}"/>
    <cellStyle name="Accent4" xfId="14" builtinId="41" customBuiltin="1"/>
    <cellStyle name="Accent4 - 20%" xfId="855" xr:uid="{859066C0-D351-4537-A98F-68F6B15EA0B1}"/>
    <cellStyle name="Accent4 - 20% 2" xfId="856" xr:uid="{D27C789A-2A98-4EE3-BE8A-794367630435}"/>
    <cellStyle name="Accent4 - 20%_Operation viability" xfId="857" xr:uid="{21F53F15-61B5-4EAC-9C8A-FC372CDF94A2}"/>
    <cellStyle name="Accent4 - 40%" xfId="858" xr:uid="{4B2845A5-0160-4323-AB29-A2DD7EFF878B}"/>
    <cellStyle name="Accent4 - 40% 2" xfId="859" xr:uid="{05FAEC38-608A-461B-9D5A-9DC33FB4F22A}"/>
    <cellStyle name="Accent4 - 40%_Operation viability" xfId="860" xr:uid="{BDCF8CD9-5A1A-4FC7-B41F-898DD4807275}"/>
    <cellStyle name="Accent4 - 60%" xfId="861" xr:uid="{7FC797AA-265B-4B58-A576-F163CB170D31}"/>
    <cellStyle name="Accent4 - 60% 2" xfId="862" xr:uid="{FC2B6C6D-AF80-4F64-8018-62EE52D9718E}"/>
    <cellStyle name="Accent4 2" xfId="863" xr:uid="{B2A4325D-1DB0-4712-92B5-492C0E112690}"/>
    <cellStyle name="Accent4 2 2" xfId="5321" xr:uid="{11EBB30D-7819-4F1A-B6BB-26877D8B3FDF}"/>
    <cellStyle name="Accent4 2 3" xfId="7890" xr:uid="{63C74C0D-7A97-4E25-B4FC-D0363C6B54B9}"/>
    <cellStyle name="Accent4 3" xfId="5511" xr:uid="{0EE2C07C-CBFE-47FC-88CC-F4EC31071DB2}"/>
    <cellStyle name="Accent4 4" xfId="5480" xr:uid="{9F181B6C-BB5A-4AE5-B5A1-94F8F341F347}"/>
    <cellStyle name="Accent4 5" xfId="5393" xr:uid="{3AD5F0BC-5087-4AB1-92B3-AA8188AF00FD}"/>
    <cellStyle name="Accent4 6" xfId="8380" xr:uid="{C308A294-D72C-4CC9-9B03-2503A636C040}"/>
    <cellStyle name="Accent4 7" xfId="11960" xr:uid="{90A45944-ED56-46CA-8680-A5AF9A5B3B3F}"/>
    <cellStyle name="Accent4 8" xfId="11970" xr:uid="{8BE86C6F-41D7-46E8-A76C-075FA7E87E8C}"/>
    <cellStyle name="Accent4 9" xfId="11966" xr:uid="{4B2BA9EC-C538-4E5B-9136-08C58956D7EF}"/>
    <cellStyle name="Accent5" xfId="17" builtinId="45" customBuiltin="1"/>
    <cellStyle name="Accent5 - 20%" xfId="864" xr:uid="{8D1D2BB1-1DFB-4A9C-9C1E-ED219C95EAC6}"/>
    <cellStyle name="Accent5 - 20% 2" xfId="865" xr:uid="{BDC15E38-EA57-410E-88E1-069938D6E59C}"/>
    <cellStyle name="Accent5 - 20%_Operation viability" xfId="866" xr:uid="{B9F14823-C9D2-475E-BC00-64E8ED21C086}"/>
    <cellStyle name="Accent5 - 40%" xfId="867" xr:uid="{2DA71036-2373-4AAD-BE65-74BF0F5A6A27}"/>
    <cellStyle name="Accent5 - 40% 2" xfId="868" xr:uid="{0859DDDA-7698-404B-9C81-E387BBA9F7F2}"/>
    <cellStyle name="Accent5 - 40%_Operation viability" xfId="869" xr:uid="{7B3BDB21-16C9-4C3E-8831-0F35275D9AA3}"/>
    <cellStyle name="Accent5 - 60%" xfId="870" xr:uid="{B7BB6EB8-C300-4A93-A7C0-0CBA1D65A0FA}"/>
    <cellStyle name="Accent5 - 60% 2" xfId="871" xr:uid="{874ED4E1-ED34-410E-921B-92DBC83A5949}"/>
    <cellStyle name="Accent5 2" xfId="872" xr:uid="{819DD996-74BB-4472-AE8D-287DE9A3C84E}"/>
    <cellStyle name="Accent5 2 2" xfId="5390" xr:uid="{6D5247BD-50B7-49A6-919A-F9EF2A0A0899}"/>
    <cellStyle name="Accent5 2 3" xfId="8135" xr:uid="{C0FF4C40-2BC8-47F9-A010-FD58B8FD7551}"/>
    <cellStyle name="Accent5 3" xfId="5481" xr:uid="{DA27A281-45BC-413A-8849-3AC17FCF1417}"/>
    <cellStyle name="Accent5 4" xfId="5563" xr:uid="{CE069691-6CC9-4642-A1AC-E3B77257B650}"/>
    <cellStyle name="Accent5 5" xfId="5467" xr:uid="{BAC7E360-0484-499B-ADBD-1A6513809728}"/>
    <cellStyle name="Accent5 6" xfId="8381" xr:uid="{43028775-BB27-4BF3-8DE1-0097C9699EB5}"/>
    <cellStyle name="Accent5 7" xfId="11961" xr:uid="{2913F9D7-C6A3-4C7C-BF7D-DA5161E153DD}"/>
    <cellStyle name="Accent5 8" xfId="11969" xr:uid="{850E5B1E-24CD-4963-AD16-F24D41DD38AB}"/>
    <cellStyle name="Accent5 9" xfId="11979" xr:uid="{55F56351-678D-4937-AAFE-6F10B74AA23B}"/>
    <cellStyle name="Accent6" xfId="20" builtinId="49" customBuiltin="1"/>
    <cellStyle name="Accent6 - 20%" xfId="873" xr:uid="{262AA1D0-ABAD-4B4A-A9B1-02142472F80C}"/>
    <cellStyle name="Accent6 - 20% 2" xfId="874" xr:uid="{F6513106-AB42-43CD-A2C0-81378B3B7353}"/>
    <cellStyle name="Accent6 - 20%_Operation viability" xfId="875" xr:uid="{68103010-3420-4193-BC86-13362A02BDD1}"/>
    <cellStyle name="Accent6 - 40%" xfId="876" xr:uid="{82012695-F7F2-4D65-85D9-58822A213BAB}"/>
    <cellStyle name="Accent6 - 40% 2" xfId="877" xr:uid="{854CCFF6-FF90-4F5B-9F8D-DB3C83DAE844}"/>
    <cellStyle name="Accent6 - 40%_Operation viability" xfId="878" xr:uid="{751DCF51-E96C-43F7-A80F-B99701710EF9}"/>
    <cellStyle name="Accent6 - 60%" xfId="879" xr:uid="{F00EBB40-2F67-4201-82B6-B67C19B87B4E}"/>
    <cellStyle name="Accent6 - 60% 2" xfId="880" xr:uid="{2E738266-A6A8-4E3C-AF5B-D7D41F2BA539}"/>
    <cellStyle name="Accent6 2" xfId="881" xr:uid="{A7A5FD41-B893-4710-9B40-5C81B4423A7A}"/>
    <cellStyle name="Accent6 2 2" xfId="5568" xr:uid="{F8CDA435-D302-45CF-BDBA-2D7C7DD218E8}"/>
    <cellStyle name="Accent6 2 3" xfId="8134" xr:uid="{F143ACBD-B399-4A65-B15A-C6A716EE7D4E}"/>
    <cellStyle name="Accent6 3" xfId="5495" xr:uid="{502B1CC7-D7D5-422B-BB56-6DD1E3F4E72F}"/>
    <cellStyle name="Accent6 4" xfId="5342" xr:uid="{E2497FA8-C01A-45F9-AD7D-D2D86A11CD8D}"/>
    <cellStyle name="Accent6 5" xfId="5573" xr:uid="{A9833692-365D-4EC5-BD29-C6139E14EC41}"/>
    <cellStyle name="Accent6 6" xfId="8382" xr:uid="{29B292DA-7007-48AA-AF55-91503999AA35}"/>
    <cellStyle name="Accent6 7" xfId="11962" xr:uid="{81D2F1FC-D9EC-40B8-8EBF-60B6AE7690E0}"/>
    <cellStyle name="Accent6 8" xfId="11968" xr:uid="{1F147328-AB5E-487F-9AD1-87AF774DDB09}"/>
    <cellStyle name="Accent6 9" xfId="11967" xr:uid="{2B64BCC9-41B0-4198-9364-B7091D627AD4}"/>
    <cellStyle name="AFE" xfId="882" xr:uid="{D2385E1C-D11F-41CE-A5C0-2C580D9ADCC1}"/>
    <cellStyle name="Assumption (Absolute)" xfId="883" xr:uid="{3BB34941-7EF9-4BB7-9D3E-D6927F37ACE2}"/>
    <cellStyle name="Assumption (Percentage)" xfId="884" xr:uid="{4D0A1753-62B6-4576-A8F1-2BE6EEEECE42}"/>
    <cellStyle name="Avertissement" xfId="142" xr:uid="{5E7B169B-1CCF-46BF-9F27-3686A5667870}"/>
    <cellStyle name="Avertissement 2" xfId="885" xr:uid="{ECB2F982-6134-41C8-BB89-A1ABB3CF8E23}"/>
    <cellStyle name="B_1_0" xfId="15342" xr:uid="{E83E0F69-3049-4C57-8CDD-B6A93EA1A4BC}"/>
    <cellStyle name="B_1_1" xfId="15208" xr:uid="{C1EFE270-8C12-43EB-948F-E3CFB7CF6804}"/>
    <cellStyle name="B_1_1 2" xfId="15343" xr:uid="{90AF08A6-EA1C-42A8-82F0-F208DB80DE5D}"/>
    <cellStyle name="B_1_10" xfId="15382" xr:uid="{8CF4D16D-EA51-47B0-8E6F-4BA1BE336E97}"/>
    <cellStyle name="B_1_12" xfId="15345" xr:uid="{FCE5DDC1-66C1-420C-A983-AD214E890C5E}"/>
    <cellStyle name="B_1_13" xfId="15381" xr:uid="{5CD41256-C9EA-4A1A-A87F-2A41F175AB85}"/>
    <cellStyle name="B_1_15" xfId="15380" xr:uid="{413A6514-3C98-4BAE-8F29-F43D99FD35B0}"/>
    <cellStyle name="B_1_16_IND_7" xfId="15367" xr:uid="{06AD9B95-F685-46A4-9E2B-86956D3A812B}"/>
    <cellStyle name="B_1_16_IND_8" xfId="15372" xr:uid="{A6507033-1E72-43F9-9D14-D7DDE9F477D0}"/>
    <cellStyle name="B_1_17_IND_2" xfId="15347" xr:uid="{832E33EA-9D38-47A5-B955-7795CDFB6507}"/>
    <cellStyle name="B_1_18_IND_10" xfId="15373" xr:uid="{A66454EE-A5BE-4ABF-8FF6-5C20799B7583}"/>
    <cellStyle name="B_1_18_IND_11" xfId="15383" xr:uid="{065EBC6F-9275-44F4-98E9-6CB65C223C10}"/>
    <cellStyle name="B_1_18_IND_5" xfId="15378" xr:uid="{7710693C-2870-43B1-8A47-259FEB67865A}"/>
    <cellStyle name="B_1_18_IND_6" xfId="15366" xr:uid="{E5DA20B9-B67A-4278-B3C2-ACDE216DC972}"/>
    <cellStyle name="B_1_18_IND_7" xfId="15362" xr:uid="{B5AFE8D0-58F3-4FAC-83B7-D6E087571FAB}"/>
    <cellStyle name="B_1_18_IND_8" xfId="15371" xr:uid="{DC1F74E1-28FC-4379-9D15-22CD84AA7578}"/>
    <cellStyle name="B_1_19_IND_4" xfId="15351" xr:uid="{9ECE5D89-EDBA-4B34-8C37-18A0C1735CA2}"/>
    <cellStyle name="B_1_20_IND_5" xfId="15355" xr:uid="{85CE5DA6-A7DC-4B4F-8B0A-FDBEB2D516F0}"/>
    <cellStyle name="B_1_21_IND_6" xfId="15358" xr:uid="{4A8143B3-0BA0-4071-BE1D-F9FCC45C3B89}"/>
    <cellStyle name="B_1_28" xfId="15350" xr:uid="{04E919DA-6A88-4BE9-8200-D140CC83961F}"/>
    <cellStyle name="B_1_29" xfId="15354" xr:uid="{52727B60-188A-4F94-91F2-C6ECD298FC29}"/>
    <cellStyle name="B_1_3" xfId="15386" xr:uid="{CEC22F06-77CB-4AF8-A36C-A70C465BE885}"/>
    <cellStyle name="B_1_30" xfId="15357" xr:uid="{E6A0ADBB-2076-49C9-9DB7-33405034879E}"/>
    <cellStyle name="B_1_30_RT" xfId="15376" xr:uid="{B9A314E1-B70D-401D-BEE3-B317F9A47B66}"/>
    <cellStyle name="B_1_32" xfId="15370" xr:uid="{9A21A20B-45C3-4429-B78B-B298B2D431F8}"/>
    <cellStyle name="B_1_32_RT" xfId="15385" xr:uid="{9D7DDEF1-E205-4226-B4B0-3413486806D2}"/>
    <cellStyle name="B_1_33" xfId="15365" xr:uid="{77CE7CFB-1D89-4906-A648-84599F690F5F}"/>
    <cellStyle name="B_1_33_RT" xfId="15377" xr:uid="{429E0557-E09E-4AB0-8948-7828861336CF}"/>
    <cellStyle name="B_1_34" xfId="15361" xr:uid="{25BCE345-1194-489E-AFF6-F1A1E3C9434F}"/>
    <cellStyle name="B_1_36" xfId="15349" xr:uid="{F09DF72C-0EDB-4632-8BDD-73F9E3AF7E5F}"/>
    <cellStyle name="B_1_37" xfId="15353" xr:uid="{0FF38680-2666-4F81-A772-35606B7D7216}"/>
    <cellStyle name="B_1_38" xfId="15356" xr:uid="{D3D49618-6E7D-4F2B-BDB1-31691E962352}"/>
    <cellStyle name="B_1_4" xfId="15387" xr:uid="{7A51120F-0B9F-44A2-8F7D-139C6400458B}"/>
    <cellStyle name="B_1_40" xfId="15369" xr:uid="{488E037B-607D-4884-9379-7C1A0E487498}"/>
    <cellStyle name="B_1_41" xfId="15364" xr:uid="{4B255072-7632-4E1B-9845-5FF09D08A835}"/>
    <cellStyle name="B_1_41_RT" xfId="15384" xr:uid="{E5589758-6B13-41D4-BF90-D0B6C075F3A6}"/>
    <cellStyle name="B_1_42" xfId="15360" xr:uid="{3B4C2E2F-E6D1-4760-9DF2-B1F8DE4A175C}"/>
    <cellStyle name="B_1_43" xfId="15368" xr:uid="{F144F910-5689-471F-844D-69BDD8FD5A8B}"/>
    <cellStyle name="B_1_44" xfId="15348" xr:uid="{AA5BE2F7-D8F4-4E7A-8E01-789DF460C16A}"/>
    <cellStyle name="B_1_45" xfId="15363" xr:uid="{B7EA27E6-0F8D-4083-8D45-D6B46A434BA7}"/>
    <cellStyle name="B_1_45_RT" xfId="15374" xr:uid="{B59C4148-131E-47E2-8479-21396A5AABD4}"/>
    <cellStyle name="B_1_46" xfId="15352" xr:uid="{4F9A4498-0CF0-445A-B0AE-12A4900644ED}"/>
    <cellStyle name="B_1_47" xfId="15341" xr:uid="{C090B6E8-DF19-4617-8F0F-880D490EEC39}"/>
    <cellStyle name="B_1_47_RT" xfId="15375" xr:uid="{A2BB65BB-76FA-4C4C-8F72-4DD01FE703B6}"/>
    <cellStyle name="B_1_48" xfId="15359" xr:uid="{4AD64837-424C-411D-A806-4E8EF2C98154}"/>
    <cellStyle name="B_1_6_IND_10" xfId="15379" xr:uid="{946D263B-BD3C-44EF-9D2E-CCC0E207C45D}"/>
    <cellStyle name="B_1_7_IND_2" xfId="15344" xr:uid="{93D6C79D-E49F-4DCB-84E1-46846ABB8B4E}"/>
    <cellStyle name="B_1_9" xfId="15346" xr:uid="{DED151C2-9C6E-4B79-8CB1-A51A34A669F7}"/>
    <cellStyle name="Bad 2" xfId="886" xr:uid="{7F79344B-DD83-428A-95C9-F45853E587F7}"/>
    <cellStyle name="Bad 2 2" xfId="887" xr:uid="{08225FC8-9F67-4B22-90C9-1B4FECBDA3B5}"/>
    <cellStyle name="Bad 2 3" xfId="5521" xr:uid="{A3CA6D45-E194-4D32-8F8B-5A11BEA17D26}"/>
    <cellStyle name="Bad 2 4" xfId="8133" xr:uid="{416132E0-5F3A-4E05-AE95-414039714EAC}"/>
    <cellStyle name="Bad 3" xfId="888" xr:uid="{2E9779B5-70DD-474B-A1A8-9EA9E7142C12}"/>
    <cellStyle name="Bad 4" xfId="168" xr:uid="{21EBC5BD-D786-4528-9B2C-D8F579A85EC4}"/>
    <cellStyle name="Bedrag" xfId="889" xr:uid="{A3F11229-51E5-429B-B160-2C35FB4B88DF}"/>
    <cellStyle name="BedragBl" xfId="890" xr:uid="{31633E50-C8A7-41B6-8B9E-9FB530993CFE}"/>
    <cellStyle name="BedragBlDubbel" xfId="891" xr:uid="{63794185-9BAC-4A9D-A880-CB19B0AEEF3F}"/>
    <cellStyle name="BedragBlEnkel" xfId="892" xr:uid="{4CA626E9-8ED3-4EA5-AE4D-1919C015F456}"/>
    <cellStyle name="Bedragen" xfId="893" xr:uid="{44FC5A8D-0FA2-4703-8FD4-5A6C76E0A1C7}"/>
    <cellStyle name="Berekening" xfId="13570" xr:uid="{0C9F1B07-9A71-46E5-A3A0-B012CFCFAA5C}"/>
    <cellStyle name="Berekening 2" xfId="894" xr:uid="{9EEDE3BA-FF67-47F8-9978-00839375AFFB}"/>
    <cellStyle name="Berekening 3" xfId="5541" xr:uid="{E4BA80E1-DC52-4E0B-93E8-3F0E856B0DF3}"/>
    <cellStyle name="Berekening 4" xfId="5334" xr:uid="{D117B1D6-3D98-4402-B198-62F2AB180B2C}"/>
    <cellStyle name="Berekening 5" xfId="8132" xr:uid="{087F46FA-A53A-4C7F-B4ED-A4CF8717000F}"/>
    <cellStyle name="Berekening_Operation viability" xfId="895" xr:uid="{F38F05F6-1E81-4C46-8D0F-9A98CDB28918}"/>
    <cellStyle name="Blauw" xfId="896" xr:uid="{11E73FDD-63A3-4BBF-AE99-07B136A55B56}"/>
    <cellStyle name="Bold/Border" xfId="49" xr:uid="{23382A21-945D-4FB3-962B-B3813B45E86E}"/>
    <cellStyle name="Bold/Border 2" xfId="897" xr:uid="{2C4A3F13-0C7A-4812-84D1-4C79AA7F5C5D}"/>
    <cellStyle name="Bold/Border 2 2" xfId="5577" xr:uid="{BB376E61-03C1-43B3-A8C6-3EE484347BE5}"/>
    <cellStyle name="Bold/Border 2 2 2" xfId="8490" xr:uid="{60E95264-C706-457B-AE22-5B02A29C065F}"/>
    <cellStyle name="Bold/Border 2 3" xfId="8130" xr:uid="{6E15264E-9C52-4D94-A514-5DC67DB8B9C7}"/>
    <cellStyle name="Bold/Border 2 4" xfId="8131" xr:uid="{ED5D2BBC-C780-4B2B-BFB7-51FFD02A7B8E}"/>
    <cellStyle name="Bold/Border 3" xfId="5441" xr:uid="{D233C0FD-D267-4AAD-8680-454B525645DE}"/>
    <cellStyle name="Bold/Border 3 2" xfId="5578" xr:uid="{931C413C-67CE-45D2-BFFC-75C1224437B5}"/>
    <cellStyle name="Bold/Border 3 2 2" xfId="8494" xr:uid="{E470B807-E2FB-4305-9B22-CFBDE49F6CF0}"/>
    <cellStyle name="Bold/Border 3 3" xfId="6110" xr:uid="{8EF9D837-E35D-487B-98AB-31EE7C857573}"/>
    <cellStyle name="Bold/Border 4" xfId="5401" xr:uid="{60781C9B-8DBD-4793-86A2-D92EE670E5F4}"/>
    <cellStyle name="Bold/Border 4 2" xfId="5579" xr:uid="{8F4AFC4C-B98A-4815-9D81-AD7EE225F240}"/>
    <cellStyle name="Bold/Border 4 2 2" xfId="8495" xr:uid="{4A1352E5-A55C-483D-813C-57B35F4BDEDD}"/>
    <cellStyle name="Bold/Border 4 3" xfId="8487" xr:uid="{063037D9-A0D2-497C-A737-00530E6F2E37}"/>
    <cellStyle name="Bold/Border 5" xfId="5580" xr:uid="{16210EC1-B855-4769-BAD7-C46202AFAB18}"/>
    <cellStyle name="Bold/Border 5 2" xfId="8489" xr:uid="{CD0CE0EE-DE02-4702-8DC8-70BC00683EC2}"/>
    <cellStyle name="Bold/Border 6" xfId="5581" xr:uid="{E5D42251-7FA6-4E39-A6D7-B47B82CBCA8A}"/>
    <cellStyle name="Bold/Border 6 2" xfId="8496" xr:uid="{C1176E4D-D733-48ED-857A-83ADE22DF984}"/>
    <cellStyle name="Bold/Border 7" xfId="5582" xr:uid="{09ED4F69-3A2F-4801-964A-12D9FBC7FB16}"/>
    <cellStyle name="Bold/Border_Operation viability" xfId="898" xr:uid="{1B934036-7E68-4435-B7FF-217C4E51A198}"/>
    <cellStyle name="Buena" xfId="899" xr:uid="{D3D4D389-1C14-4CBC-9568-B09E0D58562E}"/>
    <cellStyle name="Buena 2" xfId="900" xr:uid="{29419841-6258-4DC9-8B71-32D93EFA3614}"/>
    <cellStyle name="Bullet" xfId="57" xr:uid="{A1EE6A06-D198-4068-8A94-21A8BB63A9B0}"/>
    <cellStyle name="Bullet 2" xfId="901" xr:uid="{7783D36C-534E-4EFC-88BF-8EFB4B6307B8}"/>
    <cellStyle name="Bullet 2 2" xfId="902" xr:uid="{1625F809-2498-4DF6-AC48-D4AF0B0FAAFB}"/>
    <cellStyle name="Bullet 2 3" xfId="5283" xr:uid="{77BE2F2F-B091-41AE-AFD5-E2728055E34F}"/>
    <cellStyle name="Bullet 3" xfId="903" xr:uid="{BB140989-5F91-43D0-A098-70BCABD7552D}"/>
    <cellStyle name="Bullet 4" xfId="904" xr:uid="{275C82D0-2A6A-4900-BF99-5E6604D428AB}"/>
    <cellStyle name="CAGR" xfId="905" xr:uid="{F07B1375-87EC-4F36-9FE1-58B8B3917364}"/>
    <cellStyle name="Calcul" xfId="143" xr:uid="{D397F738-7ACC-40FD-A590-11C774D2A401}"/>
    <cellStyle name="Calcul 2" xfId="906" xr:uid="{3AA2AF83-73CF-40F6-B645-10B42F8B4E4F}"/>
    <cellStyle name="Calcul_Operation viability" xfId="907" xr:uid="{1A630BE2-1852-455E-9DC3-5CC9ABC87B49}"/>
    <cellStyle name="Calculation 2" xfId="908" xr:uid="{3762B3BD-33CF-47BB-874B-6DD39D61AC13}"/>
    <cellStyle name="Calculation 2 2" xfId="5442" xr:uid="{A316F642-91A2-41A2-AB1E-28EDC77DF74A}"/>
    <cellStyle name="Calculation 2 3" xfId="8129" xr:uid="{7E4A5C84-B4ED-4F05-A6A8-92DBCCC10FED}"/>
    <cellStyle name="Cálculo" xfId="909" xr:uid="{4D019C8F-AD88-4AA7-84B0-85FE6E6393DE}"/>
    <cellStyle name="Cálculo 2" xfId="910" xr:uid="{EBBE3438-22C6-442C-B7F2-005753E41B7F}"/>
    <cellStyle name="Cálculo_Operation viability" xfId="911" xr:uid="{EBA886E3-599A-4317-AA10-E45165041911}"/>
    <cellStyle name="Celda de comprobación" xfId="912" xr:uid="{12F3D5E1-B5D0-47CE-B294-6B0A9730818B}"/>
    <cellStyle name="Celda de comprobación 2" xfId="913" xr:uid="{3126622D-A63C-49CE-9AA5-B0739913836B}"/>
    <cellStyle name="Celda de comprobación_Operation viability" xfId="914" xr:uid="{7392E022-CEBD-4B59-8125-83D612F240C4}"/>
    <cellStyle name="Celda vinculada" xfId="915" xr:uid="{68FAFD65-945F-4C57-89CE-36C092FEA482}"/>
    <cellStyle name="Celda vinculada 2" xfId="916" xr:uid="{00A94532-CAE7-433A-8CDF-3AAFCA0EA999}"/>
    <cellStyle name="Cellule liée" xfId="144" xr:uid="{19545479-9482-4F62-835D-1AD44E9B978D}"/>
    <cellStyle name="Cellule liée 2" xfId="917" xr:uid="{B514AFB2-B4CD-4D00-AF5B-440FD9F85FEE}"/>
    <cellStyle name="Check" xfId="918" xr:uid="{FE913BD1-D739-4503-BD6A-44734F9594C4}"/>
    <cellStyle name="Check 2" xfId="919" xr:uid="{72EB743E-F5C2-4A67-88F5-B66EC3D1E7E4}"/>
    <cellStyle name="Check Cell 2" xfId="920" xr:uid="{DD90B036-C964-4D15-AC80-85C642FAE9F4}"/>
    <cellStyle name="Check Cell 2 2" xfId="5508" xr:uid="{04660D57-E343-4EC6-873B-D669A2551202}"/>
    <cellStyle name="Check Cell 2 3" xfId="8128" xr:uid="{F2544DCA-CF75-4B14-9B4D-648B491F468C}"/>
    <cellStyle name="Check Cell 3" xfId="146" xr:uid="{E6B6898A-A8CD-4E17-B032-DF68BB26F629}"/>
    <cellStyle name="ColumnHeading" xfId="56" xr:uid="{AC4B4BA3-94B4-4992-9017-97F4964B16C8}"/>
    <cellStyle name="ColumnHeading 2" xfId="921" xr:uid="{D76D793E-1D7F-4D96-A03D-B7F9CE424FC7}"/>
    <cellStyle name="ColumnHeading_Operation viability" xfId="922" xr:uid="{93E78CE8-DFF2-4C3A-899F-52C4D24CB93E}"/>
    <cellStyle name="Comma" xfId="13952" builtinId="3"/>
    <cellStyle name="Comma 10" xfId="923" xr:uid="{83005B13-0914-46E7-848E-6A4AD6AB7D36}"/>
    <cellStyle name="Comma 10 2" xfId="924" xr:uid="{AC48A1DC-95F6-4773-BC6C-553711A44385}"/>
    <cellStyle name="Comma 10 2 2" xfId="13956" xr:uid="{8120EB62-3994-4CE3-9B19-292EC657D878}"/>
    <cellStyle name="Comma 10 2 3" xfId="14520" xr:uid="{B4E44187-1BD7-444D-8601-FB30E2836603}"/>
    <cellStyle name="Comma 10 2 4" xfId="14835" xr:uid="{CD721D3A-EB76-4908-BB46-F0708D47D869}"/>
    <cellStyle name="Comma 10 2 5" xfId="15021" xr:uid="{16327861-3100-4A8A-9BAD-9C4B8BAD486B}"/>
    <cellStyle name="Comma 10 3" xfId="13955" xr:uid="{67C52941-53BB-44FC-8FB6-C4D9D3B3B153}"/>
    <cellStyle name="Comma 10 4" xfId="14519" xr:uid="{E5A7EC84-846A-49B0-8F71-9D437A8B9DE5}"/>
    <cellStyle name="Comma 10 5" xfId="14834" xr:uid="{64674CB6-8522-4F6A-BBEA-0210A25F251D}"/>
    <cellStyle name="Comma 10 6" xfId="15020" xr:uid="{290810BB-5BA0-4B95-AB61-E5A7F326AD29}"/>
    <cellStyle name="Comma 11" xfId="925" xr:uid="{250F074D-5CB2-4711-A063-96A1C07BACA0}"/>
    <cellStyle name="Comma 11 2" xfId="926" xr:uid="{1B5F5355-59A7-457D-9110-93CD5068E40C}"/>
    <cellStyle name="Comma 11 2 2" xfId="13376" xr:uid="{EECA9C44-761D-4520-9C80-6941F53C525B}"/>
    <cellStyle name="Comma 11 2 2 2" xfId="13756" xr:uid="{A6693751-27A6-4BE4-8DB8-1CE11E2E6BC2}"/>
    <cellStyle name="Comma 11 2 3" xfId="13499" xr:uid="{81D379C3-B183-4C30-95E4-0445AA13DE8F}"/>
    <cellStyle name="Comma 11 2 3 2" xfId="13879" xr:uid="{B35E62C6-058F-439B-A69B-4EFC789F9D7D}"/>
    <cellStyle name="Comma 11 2 4" xfId="13536" xr:uid="{7264DE42-7562-4E45-9577-0231B7A4A926}"/>
    <cellStyle name="Comma 11 2 4 2" xfId="13916" xr:uid="{83C52202-72A5-49C1-8415-F3E626556CCE}"/>
    <cellStyle name="Comma 11 2 5" xfId="13610" xr:uid="{E6709931-A46A-4171-88E4-56BEB7CFD3E5}"/>
    <cellStyle name="Comma 11 3" xfId="13375" xr:uid="{A4A9F788-4502-440B-BE41-B41A7BC68F29}"/>
    <cellStyle name="Comma 11 3 2" xfId="13755" xr:uid="{A99A75C5-2142-490E-953A-F8780B9AEF57}"/>
    <cellStyle name="Comma 11 4" xfId="13498" xr:uid="{A7D48D95-380E-4AE2-B288-43CA6DD718F3}"/>
    <cellStyle name="Comma 11 4 2" xfId="13878" xr:uid="{12C20D58-0446-48A5-9BBB-473ED2EC8658}"/>
    <cellStyle name="Comma 11 5" xfId="13535" xr:uid="{F063F1DB-3A9C-42AB-A050-16D9D7C9AB9C}"/>
    <cellStyle name="Comma 11 5 2" xfId="13915" xr:uid="{259A371E-4951-454B-A6CD-01801A88FC60}"/>
    <cellStyle name="Comma 11 6" xfId="13609" xr:uid="{EF8C6E0E-8DB0-4ADB-9818-4FDCD41F4EC9}"/>
    <cellStyle name="Comma 12" xfId="927" xr:uid="{6F1A0DFE-A09A-4775-A897-A248A5FFC04C}"/>
    <cellStyle name="Comma 12 2" xfId="928" xr:uid="{6A13D118-2716-412F-86D8-088C0CE41220}"/>
    <cellStyle name="Comma 12 2 2" xfId="13378" xr:uid="{273338A1-D187-4EDA-9BE2-087876E8C9E4}"/>
    <cellStyle name="Comma 12 2 2 2" xfId="13758" xr:uid="{0C0FCB8E-3CFF-450C-B787-3DD5BEE345BF}"/>
    <cellStyle name="Comma 12 2 3" xfId="13501" xr:uid="{146F9D2D-32B9-4070-BEBD-4F1848E6F6A5}"/>
    <cellStyle name="Comma 12 2 3 2" xfId="13881" xr:uid="{CD25D042-7BD0-45DD-BE2F-C5F73F93CC68}"/>
    <cellStyle name="Comma 12 2 4" xfId="13538" xr:uid="{8471999D-31C3-4891-916C-4922FEC78E61}"/>
    <cellStyle name="Comma 12 2 4 2" xfId="13918" xr:uid="{3E037EC0-DE4B-4761-BA2D-965EE4793A58}"/>
    <cellStyle name="Comma 12 2 5" xfId="13612" xr:uid="{7625D697-C8FF-4393-A7DD-A54078BB6FBB}"/>
    <cellStyle name="Comma 12 3" xfId="13377" xr:uid="{13EBED4C-17DA-40F3-9049-8B571E35D0F4}"/>
    <cellStyle name="Comma 12 3 2" xfId="13757" xr:uid="{A59E5961-2AC1-4A0F-A0DE-04E93AEF186E}"/>
    <cellStyle name="Comma 12 4" xfId="13500" xr:uid="{9592FAF8-7370-4C33-A848-BEB70D257849}"/>
    <cellStyle name="Comma 12 4 2" xfId="13880" xr:uid="{2F041F69-66CD-4248-A62A-13E8AB59188A}"/>
    <cellStyle name="Comma 12 5" xfId="13537" xr:uid="{C4B1935F-3DA8-43D2-B9CF-8E86CA39A866}"/>
    <cellStyle name="Comma 12 5 2" xfId="13917" xr:uid="{20CF1388-4675-4667-825C-3A69193031A0}"/>
    <cellStyle name="Comma 12 6" xfId="13611" xr:uid="{E0677B3E-8C6D-4398-A860-E824F3D8F172}"/>
    <cellStyle name="Comma 13" xfId="929" xr:uid="{412DD5A3-748F-4CAA-B3A9-CDAAE661247A}"/>
    <cellStyle name="Comma 13 10" xfId="15022" xr:uid="{80E94588-4CDB-4A77-9484-6B186CD957AA}"/>
    <cellStyle name="Comma 13 2" xfId="930" xr:uid="{098D5EC1-87DA-4C60-A60D-DF1AE2D11385}"/>
    <cellStyle name="Comma 13 2 2" xfId="5422" xr:uid="{53C631FD-D17F-4209-AB4B-9C0A7B125595}"/>
    <cellStyle name="Comma 13 2 2 2" xfId="7889" xr:uid="{9F893345-7C71-41C6-BBD2-78A7A5925ECC}"/>
    <cellStyle name="Comma 13 2 2 2 2" xfId="12427" xr:uid="{161E305A-4F94-49D9-AA34-F25E5D5CBB89}"/>
    <cellStyle name="Comma 13 2 2 2 2 2" xfId="14200" xr:uid="{A6F0BCEB-FE1E-4FE3-945A-E553CE627D6E}"/>
    <cellStyle name="Comma 13 2 2 2 2 3" xfId="14697" xr:uid="{9A96CA5F-E117-4519-8BB1-A2707B30BC30}"/>
    <cellStyle name="Comma 13 2 2 2 2 4" xfId="15001" xr:uid="{1CF91157-50E4-4A1C-9023-14C187847068}"/>
    <cellStyle name="Comma 13 2 2 2 2 5" xfId="15187" xr:uid="{13492721-7CD5-44E1-A3D9-3DD5DED32FAB}"/>
    <cellStyle name="Comma 13 2 2 2 3" xfId="12498" xr:uid="{EE0960CB-EF82-45A5-B9BA-06BD58F2CAEE}"/>
    <cellStyle name="Comma 13 2 2 2 3 2" xfId="14201" xr:uid="{F08CC0E3-675D-4D8E-AD70-328C7768015A}"/>
    <cellStyle name="Comma 13 2 2 2 3 3" xfId="14698" xr:uid="{1B8DD80A-0783-4CC7-8DF6-910028E8B5CD}"/>
    <cellStyle name="Comma 13 2 2 2 3 4" xfId="15002" xr:uid="{33B1ABBF-D6E6-481C-A0E6-4DAF0FAF1CB8}"/>
    <cellStyle name="Comma 13 2 2 2 3 5" xfId="15188" xr:uid="{8E806CF9-1746-43E5-875E-1B24BAF2389A}"/>
    <cellStyle name="Comma 13 2 2 2 4" xfId="14182" xr:uid="{798CF3F3-46A7-49EB-8A7C-6709D33B5F45}"/>
    <cellStyle name="Comma 13 2 2 2 5" xfId="14676" xr:uid="{1B0ADBB3-5FC4-4B26-8258-B5A2E58FC3CB}"/>
    <cellStyle name="Comma 13 2 2 2 6" xfId="14983" xr:uid="{86793C25-C6FD-494C-A62F-60D01B73AD41}"/>
    <cellStyle name="Comma 13 2 2 2 7" xfId="15169" xr:uid="{1182908A-B16C-41EE-AD0A-8CD2DB8DEB4E}"/>
    <cellStyle name="Comma 13 2 2 3" xfId="12846" xr:uid="{734FF558-3CB5-463F-B752-3A10E89C293F}"/>
    <cellStyle name="Comma 13 2 2 3 2" xfId="12620" xr:uid="{C6153657-336A-4C1A-8BFB-B1EA65E00A1B}"/>
    <cellStyle name="Comma 13 2 2 3 2 2" xfId="14204" xr:uid="{60991EB3-9D69-4BEF-B3DB-90F32E7C5039}"/>
    <cellStyle name="Comma 13 2 2 3 2 3" xfId="14701" xr:uid="{8AD95D2E-0C8B-4D7F-8283-05F978129370}"/>
    <cellStyle name="Comma 13 2 2 3 2 4" xfId="15005" xr:uid="{382C9B95-A496-4A60-9F74-5AC24E0E04A2}"/>
    <cellStyle name="Comma 13 2 2 3 2 5" xfId="15191" xr:uid="{ED7DAB02-5354-4D79-9ABD-1197A456E666}"/>
    <cellStyle name="Comma 13 2 2 3 3" xfId="14208" xr:uid="{C2D2025E-DF6E-46CF-B61F-3481FCA08BC3}"/>
    <cellStyle name="Comma 13 2 2 3 4" xfId="14705" xr:uid="{55EBD26E-7FCE-400C-8BDA-DA7B082B6611}"/>
    <cellStyle name="Comma 13 2 2 3 5" xfId="15009" xr:uid="{72DA9A79-C027-4C29-B76A-C04E85A0523C}"/>
    <cellStyle name="Comma 13 2 2 3 6" xfId="15195" xr:uid="{96D83E74-4517-4DD9-A878-0C5AB9277683}"/>
    <cellStyle name="Comma 13 2 2 4" xfId="12741" xr:uid="{861098E0-DC94-42A7-8535-21B5A4E34993}"/>
    <cellStyle name="Comma 13 2 2 4 2" xfId="14207" xr:uid="{0612EB85-1393-43AA-8691-84A0E696CFED}"/>
    <cellStyle name="Comma 13 2 2 4 3" xfId="14704" xr:uid="{5F2AC669-1498-4F0D-B1DA-2B86605BD298}"/>
    <cellStyle name="Comma 13 2 2 4 4" xfId="15008" xr:uid="{E554D6B3-2844-468F-944C-02C9BD1893B3}"/>
    <cellStyle name="Comma 13 2 2 4 5" xfId="15194" xr:uid="{B6D44A98-D46A-48FF-9827-8F0B772F4CD0}"/>
    <cellStyle name="Comma 13 2 2 5" xfId="14157" xr:uid="{FE3FF7D9-20C0-4C75-A259-E38249466BBD}"/>
    <cellStyle name="Comma 13 2 2 6" xfId="14646" xr:uid="{646CB3B2-E8AD-4463-8D9A-67C38E443ED7}"/>
    <cellStyle name="Comma 13 2 2 7" xfId="14958" xr:uid="{DF6593D9-718B-4A41-800A-04C1CC8BD17C}"/>
    <cellStyle name="Comma 13 2 2 8" xfId="15144" xr:uid="{836822C7-5639-43B4-AC41-9DEEF18CC0EC}"/>
    <cellStyle name="Comma 13 2 3" xfId="12261" xr:uid="{50DD0E79-9517-4A5C-9718-18E5758A1CE2}"/>
    <cellStyle name="Comma 13 2 3 2" xfId="12922" xr:uid="{D6CBA1D1-E8AB-4D11-B264-ED80E48FF968}"/>
    <cellStyle name="Comma 13 2 3 2 2" xfId="14209" xr:uid="{C1A22A00-A611-43DE-9EA3-34EC8520D3EB}"/>
    <cellStyle name="Comma 13 2 3 2 3" xfId="14706" xr:uid="{0D83B209-33C5-4B41-B442-92C58FCDA016}"/>
    <cellStyle name="Comma 13 2 3 2 4" xfId="15010" xr:uid="{1FACC6AC-012C-4E09-9FA4-0B606A61CE48}"/>
    <cellStyle name="Comma 13 2 3 2 5" xfId="15196" xr:uid="{D1416831-BCD0-48BA-AF4F-97C1A7A8110B}"/>
    <cellStyle name="Comma 13 2 3 3" xfId="14196" xr:uid="{AAF6BF24-3312-48FD-A522-0CC49F027160}"/>
    <cellStyle name="Comma 13 2 3 4" xfId="14693" xr:uid="{5422A9D7-88A2-4749-80BA-E1A4A231B8A6}"/>
    <cellStyle name="Comma 13 2 3 5" xfId="14997" xr:uid="{9952645C-5E69-4AF9-B042-AEBCBCB31FF3}"/>
    <cellStyle name="Comma 13 2 3 6" xfId="15183" xr:uid="{45FE4592-5421-4778-B10D-13D494845ACC}"/>
    <cellStyle name="Comma 13 2 4" xfId="12679" xr:uid="{2F6E48CC-EF4D-42F8-8B6D-E6FA83E02497}"/>
    <cellStyle name="Comma 13 2 4 2" xfId="12403" xr:uid="{DCE8746F-7061-4F5D-9B99-6E0FB3190E34}"/>
    <cellStyle name="Comma 13 2 4 2 2" xfId="14199" xr:uid="{6F07AD51-E0AE-41E8-9EA7-36B0CD58B79F}"/>
    <cellStyle name="Comma 13 2 4 2 3" xfId="14696" xr:uid="{80871B16-5D06-4034-AF52-970CC72C8DC5}"/>
    <cellStyle name="Comma 13 2 4 2 4" xfId="15000" xr:uid="{57B01EFD-EEC5-4A1A-A550-AF51CD7A5A48}"/>
    <cellStyle name="Comma 13 2 4 2 5" xfId="15186" xr:uid="{8E926F87-3AC0-486D-BB02-F7AA0552C906}"/>
    <cellStyle name="Comma 13 2 4 3" xfId="14206" xr:uid="{BC0096C3-53FB-4FAF-B180-3793404F2F98}"/>
    <cellStyle name="Comma 13 2 4 4" xfId="14703" xr:uid="{4C415D81-DB5D-44F4-869C-526CCD132960}"/>
    <cellStyle name="Comma 13 2 4 5" xfId="15007" xr:uid="{78C7BABF-96B1-4BA0-B031-8E054AA8EAE3}"/>
    <cellStyle name="Comma 13 2 4 6" xfId="15193" xr:uid="{1CB7EFDE-EB3E-4E0C-845F-99F021141D80}"/>
    <cellStyle name="Comma 13 2 5" xfId="13028" xr:uid="{4FB26945-07A1-428B-B4FC-DA81DF41B9E0}"/>
    <cellStyle name="Comma 13 2 5 2" xfId="14211" xr:uid="{99625488-093D-4A53-8688-7699E5EFD586}"/>
    <cellStyle name="Comma 13 2 5 3" xfId="14708" xr:uid="{DE130C38-69AB-49B0-BFF9-99E6BCB9021A}"/>
    <cellStyle name="Comma 13 2 5 4" xfId="15012" xr:uid="{CE0D55F1-FB65-40D4-86C0-369929F364A3}"/>
    <cellStyle name="Comma 13 2 5 5" xfId="15198" xr:uid="{C89B839F-6113-4918-904F-868DD49E63F3}"/>
    <cellStyle name="Comma 13 2 6" xfId="13958" xr:uid="{8FE6AA4B-0217-4935-870B-EFCD070BEA34}"/>
    <cellStyle name="Comma 13 2 7" xfId="14522" xr:uid="{B1C87CDF-7339-497F-A164-244003EEBB66}"/>
    <cellStyle name="Comma 13 2 8" xfId="14837" xr:uid="{B74BE295-17D7-4B75-B860-C0CE442DFF96}"/>
    <cellStyle name="Comma 13 2 9" xfId="15023" xr:uid="{562B2C34-5C83-434B-B5D0-0C9010A55012}"/>
    <cellStyle name="Comma 13 3" xfId="5513" xr:uid="{69FA55C9-7724-41F4-B4F1-B272BAA139CE}"/>
    <cellStyle name="Comma 13 3 2" xfId="8127" xr:uid="{2C43B3F4-DDC9-4289-9CAB-492C6AC9E1E8}"/>
    <cellStyle name="Comma 13 3 2 2" xfId="12288" xr:uid="{C0710636-AEFA-4C02-9FC6-DF440D38B2A6}"/>
    <cellStyle name="Comma 13 3 2 2 2" xfId="14197" xr:uid="{77AA4F43-D787-4B5F-9871-FA5E0330880C}"/>
    <cellStyle name="Comma 13 3 2 2 3" xfId="14694" xr:uid="{7ADE729F-30D5-4564-840A-B7BAEA8A1A4F}"/>
    <cellStyle name="Comma 13 3 2 2 4" xfId="14998" xr:uid="{90CFA04A-9C97-407E-B451-3B24E20F3E21}"/>
    <cellStyle name="Comma 13 3 2 2 5" xfId="15184" xr:uid="{3F839178-8792-4B3A-85B2-4237442E2E87}"/>
    <cellStyle name="Comma 13 3 2 3" xfId="12633" xr:uid="{76CCAF0C-349A-423E-AEE9-FBD81D5519A0}"/>
    <cellStyle name="Comma 13 3 2 3 2" xfId="14205" xr:uid="{D9578E2C-7C38-467D-843F-3DD37684BAD6}"/>
    <cellStyle name="Comma 13 3 2 3 3" xfId="14702" xr:uid="{7C9DFEF1-EEB3-4502-A1F6-851C2A59ED40}"/>
    <cellStyle name="Comma 13 3 2 3 4" xfId="15006" xr:uid="{17CD1526-D82B-4361-AEBB-C8078814F7E0}"/>
    <cellStyle name="Comma 13 3 2 3 5" xfId="15192" xr:uid="{045204CF-D216-45DF-A939-21B6172112C4}"/>
    <cellStyle name="Comma 13 3 2 4" xfId="14189" xr:uid="{039297CB-FD50-4971-A6EF-C0F556CC6A04}"/>
    <cellStyle name="Comma 13 3 2 5" xfId="14683" xr:uid="{4531C6E4-B4AD-441A-8966-5A2986A7914C}"/>
    <cellStyle name="Comma 13 3 2 6" xfId="14990" xr:uid="{81FF3686-3F50-4738-BC8F-07B104275AA6}"/>
    <cellStyle name="Comma 13 3 2 7" xfId="15176" xr:uid="{919774D7-3B19-4464-B4D9-5DF2BE0FDC2A}"/>
    <cellStyle name="Comma 13 3 3" xfId="12346" xr:uid="{1460CD75-34EE-4A79-B2D5-CC7E949477DB}"/>
    <cellStyle name="Comma 13 3 3 2" xfId="13112" xr:uid="{F1E3C1F0-4503-49F1-BEAA-DB4632526ABF}"/>
    <cellStyle name="Comma 13 3 3 2 2" xfId="14212" xr:uid="{92F8262D-2825-4997-80C2-B76B9E60E133}"/>
    <cellStyle name="Comma 13 3 3 2 3" xfId="14709" xr:uid="{61C835C8-0FE8-4DE9-8A30-175AFD83E5C4}"/>
    <cellStyle name="Comma 13 3 3 2 4" xfId="15013" xr:uid="{B107C488-6E2D-4C6B-A490-FAAD6E8E4F3D}"/>
    <cellStyle name="Comma 13 3 3 2 5" xfId="15199" xr:uid="{FDCC290B-B661-4E0A-91C3-A3FE186D5F6B}"/>
    <cellStyle name="Comma 13 3 3 3" xfId="14198" xr:uid="{3D2B0AFE-E752-4C5C-87C8-D59FD47B115D}"/>
    <cellStyle name="Comma 13 3 3 4" xfId="14695" xr:uid="{DE52EE43-BF5F-45A0-9B9A-94789B11A3CC}"/>
    <cellStyle name="Comma 13 3 3 5" xfId="14999" xr:uid="{027B87FC-D992-477C-9932-2F1D3C717952}"/>
    <cellStyle name="Comma 13 3 3 6" xfId="15185" xr:uid="{0DFC44D1-D463-439D-8E54-395AE45CB72C}"/>
    <cellStyle name="Comma 13 3 4" xfId="12508" xr:uid="{7742231E-08D0-432F-98B1-8B67E71A7CBC}"/>
    <cellStyle name="Comma 13 3 4 2" xfId="14202" xr:uid="{2FB37FCE-EC2D-4C60-B9D2-A1DE681C3AF4}"/>
    <cellStyle name="Comma 13 3 4 3" xfId="14699" xr:uid="{B00B5199-D26F-4D34-BB14-140A9532F7B8}"/>
    <cellStyle name="Comma 13 3 4 4" xfId="15003" xr:uid="{05914D5D-EC3C-49DD-BC93-DB998ED335E7}"/>
    <cellStyle name="Comma 13 3 4 5" xfId="15189" xr:uid="{AC19530F-5772-4CFD-A931-4718E2F56702}"/>
    <cellStyle name="Comma 13 3 5" xfId="14158" xr:uid="{EF10C45F-1A63-421E-BF5D-A1D9F06A54F3}"/>
    <cellStyle name="Comma 13 3 6" xfId="14648" xr:uid="{0BA65A57-A6D8-407F-B710-EBFE633629FE}"/>
    <cellStyle name="Comma 13 3 7" xfId="14959" xr:uid="{0C0480E3-5649-4F77-B4BF-BDB95B5554DE}"/>
    <cellStyle name="Comma 13 3 8" xfId="15145" xr:uid="{E4F39CB1-23B4-42C1-AEF0-E0D691721678}"/>
    <cellStyle name="Comma 13 4" xfId="12567" xr:uid="{F41AD8E9-7806-40B6-906A-68455EEEABDD}"/>
    <cellStyle name="Comma 13 4 2" xfId="12973" xr:uid="{EB077B4B-F0B7-44EC-9F5E-53D0B75883D4}"/>
    <cellStyle name="Comma 13 4 2 2" xfId="14210" xr:uid="{D08D4077-DA0F-4236-862C-4AD2071152EA}"/>
    <cellStyle name="Comma 13 4 2 3" xfId="14707" xr:uid="{F46DB06E-46CC-40C8-ABA1-8162D36F1D4A}"/>
    <cellStyle name="Comma 13 4 2 4" xfId="15011" xr:uid="{9285E6F7-6F2C-4C61-9877-8D32D0ABE26D}"/>
    <cellStyle name="Comma 13 4 2 5" xfId="15197" xr:uid="{1A5993FD-94E3-414B-BEA7-D05B7BFFFC03}"/>
    <cellStyle name="Comma 13 4 3" xfId="14203" xr:uid="{5F1F0002-BA9F-4F84-AC1C-278DEDC4B9A0}"/>
    <cellStyle name="Comma 13 4 4" xfId="14700" xr:uid="{73ACA11A-1F76-420C-9CF2-9343AC69C249}"/>
    <cellStyle name="Comma 13 4 5" xfId="15004" xr:uid="{8E20A242-BECC-4A1A-8548-8D8FA7D94EA2}"/>
    <cellStyle name="Comma 13 4 6" xfId="15190" xr:uid="{7C5F2A8E-F584-4FA9-9B10-32AC201602B4}"/>
    <cellStyle name="Comma 13 5" xfId="12101" xr:uid="{43A95502-6AE9-468E-AB23-F8907656F1E2}"/>
    <cellStyle name="Comma 13 5 2" xfId="12179" xr:uid="{E19DC3C4-F2C0-498B-8DB4-9BA2F3B6DF8C}"/>
    <cellStyle name="Comma 13 5 2 2" xfId="14195" xr:uid="{0F8AC204-A6E7-4EF9-BD0E-4B19ADB0A662}"/>
    <cellStyle name="Comma 13 5 2 3" xfId="14689" xr:uid="{0F406EFB-630A-4331-89FD-23A7803CB005}"/>
    <cellStyle name="Comma 13 5 2 4" xfId="14996" xr:uid="{E1542948-4256-4BB4-A6FB-D8532D0E4798}"/>
    <cellStyle name="Comma 13 5 2 5" xfId="15182" xr:uid="{D2B92C94-D494-4D23-BEC7-C639D302B631}"/>
    <cellStyle name="Comma 13 5 3" xfId="14194" xr:uid="{032FF8BB-54F1-47DD-8521-E864899565EE}"/>
    <cellStyle name="Comma 13 5 4" xfId="14688" xr:uid="{E34D934D-F0D8-477C-9B1E-2060165983B7}"/>
    <cellStyle name="Comma 13 5 5" xfId="14995" xr:uid="{D341EECB-7CBE-40D6-9B2F-65AB3881C3C8}"/>
    <cellStyle name="Comma 13 5 6" xfId="15181" xr:uid="{B9C1DC2D-0B85-45A9-B78D-7FFE18ADEDEB}"/>
    <cellStyle name="Comma 13 6" xfId="13233" xr:uid="{99199319-2C4B-42ED-A659-6552BEB3C6E2}"/>
    <cellStyle name="Comma 13 6 2" xfId="14213" xr:uid="{4638D3F2-BD64-42ED-A788-6AE9F4F82B1C}"/>
    <cellStyle name="Comma 13 6 3" xfId="14710" xr:uid="{5011823D-E842-4A90-A0CE-71197E42B524}"/>
    <cellStyle name="Comma 13 6 4" xfId="15014" xr:uid="{C297D596-D1BD-4C40-9268-71CAF1E71FEF}"/>
    <cellStyle name="Comma 13 6 5" xfId="15200" xr:uid="{A93305A4-C525-4188-8D31-9A532506AABC}"/>
    <cellStyle name="Comma 13 7" xfId="13957" xr:uid="{14CAFE55-01E3-44FF-BAA3-026F5C5D3DB1}"/>
    <cellStyle name="Comma 13 8" xfId="14521" xr:uid="{91450BD7-BAE7-4ECA-B60B-A82E2E3D1A8F}"/>
    <cellStyle name="Comma 13 9" xfId="14836" xr:uid="{77B7175E-C801-44D1-9280-4457786BAEAF}"/>
    <cellStyle name="Comma 14" xfId="931" xr:uid="{ABFB9DEB-CC00-4197-8F7F-DCD90C31D770}"/>
    <cellStyle name="Comma 14 2" xfId="932" xr:uid="{8B797971-31F8-4AA8-8EC3-F0BFCEAF16B5}"/>
    <cellStyle name="Comma 14 2 2" xfId="13380" xr:uid="{BB9A59EC-786A-4341-BD0A-86B659C626CA}"/>
    <cellStyle name="Comma 14 2 2 2" xfId="13760" xr:uid="{9E8E7760-F352-4DBB-B164-C9A736E585D2}"/>
    <cellStyle name="Comma 14 2 3" xfId="13503" xr:uid="{299E4903-5337-4C9E-ADDD-B65A84270989}"/>
    <cellStyle name="Comma 14 2 3 2" xfId="13883" xr:uid="{986CEF87-1F70-41BF-9A0B-7B752CC679DC}"/>
    <cellStyle name="Comma 14 2 4" xfId="13540" xr:uid="{D26861CF-BD20-44BE-BDC6-48D0B79BC46E}"/>
    <cellStyle name="Comma 14 2 4 2" xfId="13920" xr:uid="{05549EB9-778D-48E7-963B-D08A22D6BF8B}"/>
    <cellStyle name="Comma 14 2 5" xfId="13614" xr:uid="{C4973BF4-180B-470F-975A-10E1CEBF4C70}"/>
    <cellStyle name="Comma 14 3" xfId="13379" xr:uid="{7E33957B-E898-49A3-B4CB-89F5EB47D4E6}"/>
    <cellStyle name="Comma 14 3 2" xfId="13759" xr:uid="{37D240B9-7097-4E97-AA48-45CC4DE3F229}"/>
    <cellStyle name="Comma 14 4" xfId="13502" xr:uid="{6167CBA6-760A-416A-B3EF-572A25348F80}"/>
    <cellStyle name="Comma 14 4 2" xfId="13882" xr:uid="{FC90CC5A-B4BA-4118-96D5-5E7B46284352}"/>
    <cellStyle name="Comma 14 5" xfId="13539" xr:uid="{9A3B8B0E-07E0-4B53-BF0A-992A11FD7358}"/>
    <cellStyle name="Comma 14 5 2" xfId="13919" xr:uid="{27A90432-FF6C-438D-A484-DDA42798F8F0}"/>
    <cellStyle name="Comma 14 6" xfId="13613" xr:uid="{F766A8B1-DE35-41C5-BF2A-9112DD1273CF}"/>
    <cellStyle name="Comma 15" xfId="933" xr:uid="{A36490E1-9A5B-4219-B41A-EFA2E89434F0}"/>
    <cellStyle name="Comma 15 2" xfId="934" xr:uid="{26851088-0E55-47DA-B306-70B6E016B69E}"/>
    <cellStyle name="Comma 15 2 2" xfId="13382" xr:uid="{67E4E3ED-11BF-43ED-B40B-2B01973F8005}"/>
    <cellStyle name="Comma 15 2 2 2" xfId="13762" xr:uid="{E89BDFFF-F2E6-4EE4-84A4-FAF30E5DEC53}"/>
    <cellStyle name="Comma 15 2 3" xfId="13505" xr:uid="{E577452A-014F-4D7A-A146-7ED85BA2BD4E}"/>
    <cellStyle name="Comma 15 2 3 2" xfId="13885" xr:uid="{BD27C02E-BD83-420B-9CA6-8CBD0605B1B2}"/>
    <cellStyle name="Comma 15 2 4" xfId="13542" xr:uid="{126784A6-8870-44EF-8641-D65818913C28}"/>
    <cellStyle name="Comma 15 2 4 2" xfId="13922" xr:uid="{0C3507AE-771B-4B4C-A74C-F0D7871A3A88}"/>
    <cellStyle name="Comma 15 2 5" xfId="13616" xr:uid="{9D39BF3F-C575-453A-B220-416D58FE60BE}"/>
    <cellStyle name="Comma 15 3" xfId="13381" xr:uid="{2C8807EC-B567-4A3A-80E8-52CE9AF6AEE8}"/>
    <cellStyle name="Comma 15 3 2" xfId="13761" xr:uid="{1C904AEB-3971-4396-AF02-87F45FE53753}"/>
    <cellStyle name="Comma 15 4" xfId="13504" xr:uid="{EB653BED-25AE-408A-A2A5-CEDCAAD95557}"/>
    <cellStyle name="Comma 15 4 2" xfId="13884" xr:uid="{103B47CA-7635-455B-99FF-92F03FB74EDF}"/>
    <cellStyle name="Comma 15 5" xfId="13541" xr:uid="{54F83C75-57C0-499C-A5E1-10CE0CAF232C}"/>
    <cellStyle name="Comma 15 5 2" xfId="13921" xr:uid="{13CDC509-E254-43E7-97A3-D7339ED48428}"/>
    <cellStyle name="Comma 15 6" xfId="13615" xr:uid="{24DCEDE5-29B5-4FA6-87E9-FC16459B441E}"/>
    <cellStyle name="Comma 16" xfId="935" xr:uid="{70F982B3-AFC2-4D03-932D-76237CF63EAE}"/>
    <cellStyle name="Comma 16 2" xfId="13383" xr:uid="{17676059-F467-444C-B04B-7E9A574504F9}"/>
    <cellStyle name="Comma 16 2 2" xfId="13763" xr:uid="{EA982683-EF78-4CBC-B2D5-8C9DC7676711}"/>
    <cellStyle name="Comma 16 3" xfId="13506" xr:uid="{50CC5987-0D4C-49ED-9180-E53BE215050D}"/>
    <cellStyle name="Comma 16 3 2" xfId="13886" xr:uid="{DD1AD89E-A216-4F36-8734-262FC624E09B}"/>
    <cellStyle name="Comma 16 4" xfId="13543" xr:uid="{7F4E8948-43DA-4DFE-AE06-490ADA36E50B}"/>
    <cellStyle name="Comma 16 4 2" xfId="13923" xr:uid="{801BA147-1FCE-47F2-A5E0-6C92CB95787C}"/>
    <cellStyle name="Comma 16 5" xfId="13617" xr:uid="{ABACBB8E-BB14-4A1B-B5A5-C9C425084428}"/>
    <cellStyle name="Comma 17" xfId="391" xr:uid="{9898CDAC-1BD8-4567-B725-A59E13CA3932}"/>
    <cellStyle name="Comma 17 2" xfId="13268" xr:uid="{1747DC31-F51D-4483-B826-19CDFE85F2F0}"/>
    <cellStyle name="Comma 17 2 2" xfId="14244" xr:uid="{ED15DE08-DA5E-4479-92BC-E1DE1BF91C7B}"/>
    <cellStyle name="Comma 17 2 2 2" xfId="15545" xr:uid="{2AD8884A-ED6E-4434-B67C-E53DB4FA2FD9}"/>
    <cellStyle name="Comma 17 2 2 2 2" xfId="16200" xr:uid="{4FD37706-B5F8-44CF-8132-6BCDBCFA307A}"/>
    <cellStyle name="Comma 17 2 3" xfId="14355" xr:uid="{901178A1-3079-467C-B149-EE9AF91B8249}"/>
    <cellStyle name="Comma 17 2 3 2" xfId="15656" xr:uid="{33201020-40A5-459F-BD54-BE1D15B19D62}"/>
    <cellStyle name="Comma 17 2 3 2 2" xfId="16311" xr:uid="{6D6F3BBA-AD54-4C42-9070-B2B7404605DB}"/>
    <cellStyle name="Comma 17 2 4" xfId="14720" xr:uid="{80FAAFAE-C665-401E-AFAE-3E75F43A3A4E}"/>
    <cellStyle name="Comma 17 2 4 2" xfId="15812" xr:uid="{BF36E1B6-6046-4619-A9A6-3AD4B50115B9}"/>
    <cellStyle name="Comma 17 2 5" xfId="15243" xr:uid="{5EB57ED2-A079-4779-AA64-34623B2291E0}"/>
    <cellStyle name="Comma 17 2 5 2" xfId="15945" xr:uid="{74A4EC59-22A5-4190-BD8B-F476B31171A5}"/>
    <cellStyle name="Comma 17 2 6" xfId="15411" xr:uid="{F82D4B6B-CEB5-4B13-ACF5-D23E9D56DBB9}"/>
    <cellStyle name="Comma 17 2 6 2" xfId="16066" xr:uid="{8B7E4321-CDC9-4D6D-AAF5-24FC405DDF08}"/>
    <cellStyle name="Comma 17 3" xfId="13374" xr:uid="{AB067832-409C-4EAC-A505-E92A39141E7A}"/>
    <cellStyle name="Comma 17 3 2" xfId="13754" xr:uid="{A1E9721F-006F-4A5E-AC62-CBDAF2605ED4}"/>
    <cellStyle name="Comma 17 4" xfId="13602" xr:uid="{69E55599-A8D3-46EA-8C04-1E0BECBC658D}"/>
    <cellStyle name="Comma 18" xfId="936" xr:uid="{22E0B83D-900C-4695-9A98-2EE7F4F2AF6B}"/>
    <cellStyle name="Comma 18 2" xfId="8126" xr:uid="{AEBD97BA-9536-43E7-9AFB-99217FDB1C71}"/>
    <cellStyle name="Comma 18 2 2" xfId="13355" xr:uid="{C9E85399-B7BE-4C33-953E-5BEAB8C6568F}"/>
    <cellStyle name="Comma 18 2 2 2" xfId="14331" xr:uid="{D25012A4-CD76-4BD7-AE57-F59AD622E159}"/>
    <cellStyle name="Comma 18 2 2 2 2" xfId="15632" xr:uid="{A0AB9C12-3D88-490E-90B3-2A82A4AF269B}"/>
    <cellStyle name="Comma 18 2 2 2 2 2" xfId="16287" xr:uid="{24D857BD-21C5-446D-990C-29D847057861}"/>
    <cellStyle name="Comma 18 2 2 3" xfId="14356" xr:uid="{391B8021-D0AF-428D-BC87-148CDF8A01F9}"/>
    <cellStyle name="Comma 18 2 2 3 2" xfId="15657" xr:uid="{1EFB3461-525C-4572-B554-D2C15AE3B892}"/>
    <cellStyle name="Comma 18 2 2 3 2 2" xfId="16312" xr:uid="{98FC660A-D74B-4040-AE82-679E01A803D1}"/>
    <cellStyle name="Comma 18 2 2 4" xfId="14807" xr:uid="{75DA07E6-DC1E-4D0C-A350-EC0725974CC0}"/>
    <cellStyle name="Comma 18 2 2 4 2" xfId="15899" xr:uid="{507C6DC3-3FCB-4177-A728-EABA73EF04F6}"/>
    <cellStyle name="Comma 18 2 2 5" xfId="15330" xr:uid="{380EBF88-9C4C-4849-979A-C4DAEB10B41D}"/>
    <cellStyle name="Comma 18 2 2 5 2" xfId="16032" xr:uid="{1F102452-6EBB-4F5E-9BBE-FB4858980B76}"/>
    <cellStyle name="Comma 18 2 2 6" xfId="15498" xr:uid="{AC010D58-19AC-48BE-B496-FA2066AF6061}"/>
    <cellStyle name="Comma 18 2 2 6 2" xfId="16153" xr:uid="{B868328E-7C2B-40C4-821D-47C0A53190D0}"/>
    <cellStyle name="Comma 18 2 3" xfId="13489" xr:uid="{C2D18279-FB91-448F-AA04-BE71A0E55E14}"/>
    <cellStyle name="Comma 18 2 3 2" xfId="13869" xr:uid="{2B380A4E-A620-40DB-9A31-24C827FCB60E}"/>
    <cellStyle name="Comma 18 2 4" xfId="13735" xr:uid="{0C24828E-5CEC-4DAC-B85A-9CEE466C5058}"/>
    <cellStyle name="Comma 18 3" xfId="13269" xr:uid="{A1E6BE8D-7252-48A2-8A62-753060CF89F4}"/>
    <cellStyle name="Comma 18 3 2" xfId="14245" xr:uid="{5C473430-D5EA-4642-9591-B5FC9AA4C3D1}"/>
    <cellStyle name="Comma 18 3 2 2" xfId="15546" xr:uid="{F0BB29EB-4623-4C3D-9117-7A54AE1EFF84}"/>
    <cellStyle name="Comma 18 3 2 2 2" xfId="16201" xr:uid="{47098AC4-586D-4A75-A8FC-363C0277DF4F}"/>
    <cellStyle name="Comma 18 3 3" xfId="14357" xr:uid="{A34E3E87-7A86-44A3-9C50-1090A1AB0080}"/>
    <cellStyle name="Comma 18 3 3 2" xfId="15658" xr:uid="{CE3E6547-4CF3-426F-B9CB-A87012DB8221}"/>
    <cellStyle name="Comma 18 3 3 2 2" xfId="16313" xr:uid="{0C111C93-24E7-4641-A22C-2F02ABE764A7}"/>
    <cellStyle name="Comma 18 3 4" xfId="14721" xr:uid="{A048ECC3-A6EB-4CE7-9D6E-7D75C398C79F}"/>
    <cellStyle name="Comma 18 3 4 2" xfId="15813" xr:uid="{7959CB61-6EFA-4356-A537-30BBE0AB3494}"/>
    <cellStyle name="Comma 18 3 5" xfId="15244" xr:uid="{02B48C5A-E7EA-4FF4-8ACF-4B7F09851A38}"/>
    <cellStyle name="Comma 18 3 5 2" xfId="15946" xr:uid="{152A4F08-BAA2-4CAE-8113-91EAAE15B085}"/>
    <cellStyle name="Comma 18 3 6" xfId="15412" xr:uid="{BBCDCF22-7302-4868-A492-F9CB4480C895}"/>
    <cellStyle name="Comma 18 3 6 2" xfId="16067" xr:uid="{CC0BD587-1C4A-4EE8-AC55-35AEA3317020}"/>
    <cellStyle name="Comma 18 4" xfId="13384" xr:uid="{DCF4CA2C-34EA-4222-AD4E-58B842D3D6F4}"/>
    <cellStyle name="Comma 18 4 2" xfId="13764" xr:uid="{A8C4BEAC-91E7-42D1-8EBB-090A76027C29}"/>
    <cellStyle name="Comma 18 5" xfId="13618" xr:uid="{5D4BCEA8-C8CE-4496-A6F7-92CC16B1017C}"/>
    <cellStyle name="Comma 19" xfId="5280" xr:uid="{B74F882D-DDD3-4881-9FF9-A5061CB26B8E}"/>
    <cellStyle name="Comma 19 2" xfId="7888" xr:uid="{60AEBBB0-BF18-4629-8DC9-B6967F651A88}"/>
    <cellStyle name="Comma 19 2 2" xfId="14181" xr:uid="{683CEE3B-C428-4507-BF66-A7ECCCB86C28}"/>
    <cellStyle name="Comma 19 2 3" xfId="14675" xr:uid="{644C2127-8B20-416E-A075-9EC6357C7467}"/>
    <cellStyle name="Comma 19 2 4" xfId="14982" xr:uid="{1F53F25A-F9C8-453A-A72D-CFD615CD3540}"/>
    <cellStyle name="Comma 19 2 5" xfId="15168" xr:uid="{97F96938-F650-43D7-A8C3-9F909BB75448}"/>
    <cellStyle name="Comma 19 3" xfId="14156" xr:uid="{7A128192-DDAA-45F7-B432-610D7B52F9D4}"/>
    <cellStyle name="Comma 19 4" xfId="14645" xr:uid="{6213BC1F-6497-4057-A723-EF42C76F38FD}"/>
    <cellStyle name="Comma 19 5" xfId="14957" xr:uid="{131053B0-4908-4E4F-A38F-86E9DB9F96F6}"/>
    <cellStyle name="Comma 19 6" xfId="15143" xr:uid="{9EFE596C-7866-4FE2-B4B5-1048B0814666}"/>
    <cellStyle name="Comma 2" xfId="39" xr:uid="{439B778D-E1B1-47DF-BE54-394DE2374ED6}"/>
    <cellStyle name="Comma 2 10" xfId="12194" xr:uid="{2E943410-08E3-42CA-80A2-C9B762AF4D06}"/>
    <cellStyle name="Comma 2 10 2" xfId="13361" xr:uid="{9F045D32-6ED6-4227-AB28-BDD53ED9D33D}"/>
    <cellStyle name="Comma 2 10 2 2" xfId="14337" xr:uid="{CA85C353-49FB-4E95-8673-D3D01C797E1B}"/>
    <cellStyle name="Comma 2 10 2 2 2" xfId="15638" xr:uid="{471A465E-D42D-4873-8D4F-F72AE29B965B}"/>
    <cellStyle name="Comma 2 10 2 2 2 2" xfId="16293" xr:uid="{32BB4684-2661-4547-8558-1CCB574291CE}"/>
    <cellStyle name="Comma 2 10 2 3" xfId="14358" xr:uid="{C9D122B0-0765-4D06-B8C3-0AC2C61B7380}"/>
    <cellStyle name="Comma 2 10 2 3 2" xfId="15659" xr:uid="{2F457CD3-53FD-4D43-9FC5-EEFD7364BB2B}"/>
    <cellStyle name="Comma 2 10 2 3 2 2" xfId="16314" xr:uid="{F92FF9B7-CCD5-4CA2-9AEC-400685322DAA}"/>
    <cellStyle name="Comma 2 10 2 4" xfId="14813" xr:uid="{4A3533AD-DCF1-4AE7-A01C-4107812D66F0}"/>
    <cellStyle name="Comma 2 10 2 4 2" xfId="15905" xr:uid="{AA2ED0F4-A4EA-4BDC-9C5D-16F8180BABFD}"/>
    <cellStyle name="Comma 2 10 2 5" xfId="15336" xr:uid="{C6A658D4-6903-4326-ABEA-8FB69717D1DF}"/>
    <cellStyle name="Comma 2 10 2 5 2" xfId="16038" xr:uid="{D72D257F-DE82-47F4-AF0A-D032C8478768}"/>
    <cellStyle name="Comma 2 10 2 6" xfId="15504" xr:uid="{F6C5D6D6-2A83-45A6-B916-25C8193647BF}"/>
    <cellStyle name="Comma 2 10 2 6 2" xfId="16159" xr:uid="{F349F566-7BD6-42F5-9984-B45922161BF5}"/>
    <cellStyle name="Comma 2 10 3" xfId="14232" xr:uid="{1E6B7A38-7716-40B8-9604-EA67D7D5EFFD}"/>
    <cellStyle name="Comma 2 10 3 2" xfId="15533" xr:uid="{CCB9A2EC-1616-426F-A924-BA8F3B391186}"/>
    <cellStyle name="Comma 2 10 3 2 2" xfId="16188" xr:uid="{674142F9-CB5A-47EA-9573-F452F025C228}"/>
    <cellStyle name="Comma 2 10 4" xfId="14359" xr:uid="{EB63EC4E-4D23-4E0E-B1CB-136D5010CE6E}"/>
    <cellStyle name="Comma 2 10 4 2" xfId="15660" xr:uid="{97E9BFD7-41E1-411B-9EFC-5AA1B669A961}"/>
    <cellStyle name="Comma 2 10 4 2 2" xfId="16315" xr:uid="{817115D4-4F31-432A-B6C4-FDB92AEC08B9}"/>
    <cellStyle name="Comma 2 10 5" xfId="14690" xr:uid="{5DCB4290-A29A-4A4C-B8A0-60D89328DCCE}"/>
    <cellStyle name="Comma 2 10 5 2" xfId="15800" xr:uid="{75D13517-2819-4EAC-BF3B-1709CB56E770}"/>
    <cellStyle name="Comma 2 10 6" xfId="15231" xr:uid="{E4C06E93-F1F8-4993-A405-A70DB3917120}"/>
    <cellStyle name="Comma 2 10 6 2" xfId="15933" xr:uid="{1C85F7E6-83A0-40F4-AA9D-AE551A5BFD9D}"/>
    <cellStyle name="Comma 2 10 7" xfId="15399" xr:uid="{1DDA50DF-BFCC-49FD-B4D4-2C14A3B271FE}"/>
    <cellStyle name="Comma 2 10 7 2" xfId="16054" xr:uid="{8A158607-FC7C-4D95-8719-81339EEB4822}"/>
    <cellStyle name="Comma 2 11" xfId="13260" xr:uid="{905A5549-694D-4055-8A58-BF3A212F07FB}"/>
    <cellStyle name="Comma 2 11 2" xfId="14236" xr:uid="{94A164B7-FCFD-41E3-8713-77DB348588AB}"/>
    <cellStyle name="Comma 2 11 2 2" xfId="15537" xr:uid="{9867558C-7539-4D05-A26F-701E1D68F763}"/>
    <cellStyle name="Comma 2 11 2 2 2" xfId="16192" xr:uid="{9AFD7CCA-ED3E-4165-BE93-B615F07CAB33}"/>
    <cellStyle name="Comma 2 11 3" xfId="14360" xr:uid="{9CC81F97-ED43-40EB-BF72-AFC08252AAF5}"/>
    <cellStyle name="Comma 2 11 3 2" xfId="15661" xr:uid="{DE5E89B8-1549-499B-9259-033ADAFF1A38}"/>
    <cellStyle name="Comma 2 11 3 2 2" xfId="16316" xr:uid="{5E4E6138-6F8F-4398-BE24-9A0B6CF619DD}"/>
    <cellStyle name="Comma 2 11 4" xfId="14712" xr:uid="{C674508A-0179-4F8F-90A1-A257E19F138D}"/>
    <cellStyle name="Comma 2 11 4 2" xfId="15804" xr:uid="{D3EA2C4E-8710-47EF-8C17-ED148EB911FC}"/>
    <cellStyle name="Comma 2 11 5" xfId="15235" xr:uid="{7C779E59-343B-40A1-ACDA-7803BE5979E8}"/>
    <cellStyle name="Comma 2 11 5 2" xfId="15937" xr:uid="{66E2E078-B1D9-4816-830B-15A9875C4965}"/>
    <cellStyle name="Comma 2 11 6" xfId="15403" xr:uid="{F6C3C1D5-4388-40D2-88B6-763611C61D03}"/>
    <cellStyle name="Comma 2 11 6 2" xfId="16058" xr:uid="{5316B44B-CAC4-4C01-8677-69A48FA5C34C}"/>
    <cellStyle name="Comma 2 12" xfId="13366" xr:uid="{B490787E-5B6D-4A95-AD7D-8C78FDF6DDBC}"/>
    <cellStyle name="Comma 2 12 2" xfId="13746" xr:uid="{9BB0C4C8-EAF0-4B6B-9CF7-6CFCEF67BCDE}"/>
    <cellStyle name="Comma 2 2" xfId="52" xr:uid="{CCD54980-42A5-46C7-AB4E-F60D03EDDAEF}"/>
    <cellStyle name="Comma 2 2 10" xfId="13594" xr:uid="{6AACCDBF-DC89-4CD1-835C-93E0E834560F}"/>
    <cellStyle name="Comma 2 2 10 2" xfId="14214" xr:uid="{627F5AB2-2FA4-48B3-9432-D260A6E46FA4}"/>
    <cellStyle name="Comma 2 2 10 3" xfId="14822" xr:uid="{6BE867EE-9BAA-4F13-B5C1-57CFBDC6174E}"/>
    <cellStyle name="Comma 2 2 10 4" xfId="15015" xr:uid="{4CF00F31-70B6-4A7A-B9D0-5E97E2254525}"/>
    <cellStyle name="Comma 2 2 10 5" xfId="15201" xr:uid="{1C93989C-D80B-4675-81D2-601150CB6808}"/>
    <cellStyle name="Comma 2 2 11" xfId="13954" xr:uid="{9FEA6D07-1F0E-4180-B931-F4658F051409}"/>
    <cellStyle name="Comma 2 2 12" xfId="14490" xr:uid="{A25DF9AA-8CF5-4760-A49E-77FD9CB755EA}"/>
    <cellStyle name="Comma 2 2 13" xfId="14517" xr:uid="{0B750882-1C2E-4228-B66F-6E1C5075B083}"/>
    <cellStyle name="Comma 2 2 14" xfId="14833" xr:uid="{13FB17C3-B93C-4709-B0AA-C51EBC16A99A}"/>
    <cellStyle name="Comma 2 2 15" xfId="15016" xr:uid="{9BF647D6-389A-4D21-9ABE-A031724AAB92}"/>
    <cellStyle name="Comma 2 2 15 2" xfId="15923" xr:uid="{6C2D1236-AE11-4283-9343-D7EE255C0714}"/>
    <cellStyle name="Comma 2 2 16" xfId="15019" xr:uid="{B6D25B33-700D-4D81-8112-70C6ABE1E3F1}"/>
    <cellStyle name="Comma 2 2 2" xfId="938" xr:uid="{94E62DEF-CE47-497D-84D2-8AC97892FC3C}"/>
    <cellStyle name="Comma 2 2 2 2" xfId="7887" xr:uid="{C81B3D01-259A-4B73-AA6F-E280ECEDD738}"/>
    <cellStyle name="Comma 2 2 2 2 2" xfId="6132" xr:uid="{D5440968-BC92-467C-9C8C-BF750E31EB0E}"/>
    <cellStyle name="Comma 2 2 2 2 2 2" xfId="13300" xr:uid="{DFB9AB92-BC22-4C2C-977E-64F4CC05D720}"/>
    <cellStyle name="Comma 2 2 2 2 2 2 2" xfId="14276" xr:uid="{8A7B0DF2-0F5E-4C3F-A149-35FBE1A7F91F}"/>
    <cellStyle name="Comma 2 2 2 2 2 2 2 2" xfId="15577" xr:uid="{81CD0F53-E1B6-4AFF-A63A-BEBFFE9F97EA}"/>
    <cellStyle name="Comma 2 2 2 2 2 2 2 2 2" xfId="16232" xr:uid="{4B346E74-450B-48F0-ABDA-63EF7CD064E3}"/>
    <cellStyle name="Comma 2 2 2 2 2 2 3" xfId="14361" xr:uid="{D447EB68-3A65-4A36-A730-30914B471E1A}"/>
    <cellStyle name="Comma 2 2 2 2 2 2 3 2" xfId="15662" xr:uid="{43F4CCB6-8455-45F0-8193-D82013B3D115}"/>
    <cellStyle name="Comma 2 2 2 2 2 2 3 2 2" xfId="16317" xr:uid="{3E394262-5AA9-4463-9B21-46C2DD781A95}"/>
    <cellStyle name="Comma 2 2 2 2 2 2 4" xfId="14752" xr:uid="{5068B0F8-A3A2-4285-90D1-070993DA45CC}"/>
    <cellStyle name="Comma 2 2 2 2 2 2 4 2" xfId="15844" xr:uid="{EB26F3A5-56B2-43F1-B262-9E4117371635}"/>
    <cellStyle name="Comma 2 2 2 2 2 2 5" xfId="15275" xr:uid="{4E7C5CB0-A3EB-4E85-9A45-7B9D3E69E70D}"/>
    <cellStyle name="Comma 2 2 2 2 2 2 5 2" xfId="15977" xr:uid="{933C15B7-84D5-4E5D-B265-DA2E655BF35E}"/>
    <cellStyle name="Comma 2 2 2 2 2 2 6" xfId="15443" xr:uid="{B2B9BFBF-7E34-47CE-826E-5D803AA4C6F3}"/>
    <cellStyle name="Comma 2 2 2 2 2 2 6 2" xfId="16098" xr:uid="{4F9A03B5-31B3-49F2-A010-B19BE3CAAEFF}"/>
    <cellStyle name="Comma 2 2 2 2 2 3" xfId="13433" xr:uid="{84E43793-4392-48FD-98EC-5EE1119F5AD5}"/>
    <cellStyle name="Comma 2 2 2 2 2 3 2" xfId="13813" xr:uid="{AA439E0B-A30E-41AE-A94F-BE8E024B916C}"/>
    <cellStyle name="Comma 2 2 2 2 2 4" xfId="13677" xr:uid="{29D4CBD2-9E7A-4585-8536-CA339559A374}"/>
    <cellStyle name="Comma 2 2 2 2 3" xfId="8125" xr:uid="{1B762C12-218A-4DBC-B282-87FE9496CF77}"/>
    <cellStyle name="Comma 2 2 2 2 3 2" xfId="13354" xr:uid="{78C63C62-2143-44E4-860F-BCA1D0867958}"/>
    <cellStyle name="Comma 2 2 2 2 3 2 2" xfId="14330" xr:uid="{983490F2-E476-4E2F-868B-4685A9AB8BB7}"/>
    <cellStyle name="Comma 2 2 2 2 3 2 2 2" xfId="15631" xr:uid="{9F971C24-6B75-48CB-868B-DB64E5A416BA}"/>
    <cellStyle name="Comma 2 2 2 2 3 2 2 2 2" xfId="16286" xr:uid="{93B9829C-40BD-47E7-8AD9-3A7BA105C705}"/>
    <cellStyle name="Comma 2 2 2 2 3 2 3" xfId="14362" xr:uid="{D97EFD24-1D1E-4D06-8549-C4D772E948D4}"/>
    <cellStyle name="Comma 2 2 2 2 3 2 3 2" xfId="15663" xr:uid="{FE9E053F-ECE0-41AA-BD63-6949A346A468}"/>
    <cellStyle name="Comma 2 2 2 2 3 2 3 2 2" xfId="16318" xr:uid="{8C328C77-CA83-4C3F-BEC7-B9426B4D41A8}"/>
    <cellStyle name="Comma 2 2 2 2 3 2 4" xfId="14806" xr:uid="{F4B588DF-19CA-4393-B902-5EDF5ED4CCC6}"/>
    <cellStyle name="Comma 2 2 2 2 3 2 4 2" xfId="15898" xr:uid="{061ADA5C-35BD-4303-AE44-C519CD22F7E3}"/>
    <cellStyle name="Comma 2 2 2 2 3 2 5" xfId="15329" xr:uid="{B25EB3EC-4E09-4562-9A21-F3A962285C46}"/>
    <cellStyle name="Comma 2 2 2 2 3 2 5 2" xfId="16031" xr:uid="{0AD94A56-4192-4D87-8EC5-077878F08FBD}"/>
    <cellStyle name="Comma 2 2 2 2 3 2 6" xfId="15497" xr:uid="{52888BDC-ECD4-4608-882A-9A715C11B3D6}"/>
    <cellStyle name="Comma 2 2 2 2 3 2 6 2" xfId="16152" xr:uid="{D2CD0E9B-58D0-4C18-A06A-51373BF2B6F6}"/>
    <cellStyle name="Comma 2 2 2 2 3 3" xfId="13488" xr:uid="{C6FD2AC3-D2B0-4A79-A1FF-8C4F2D54A085}"/>
    <cellStyle name="Comma 2 2 2 2 3 3 2" xfId="13868" xr:uid="{712B02E5-CCAB-4E75-9414-9DE993C8B67F}"/>
    <cellStyle name="Comma 2 2 2 2 3 4" xfId="13734" xr:uid="{0B34706A-9CC5-4C2B-9B45-0C4AD2B09ACA}"/>
    <cellStyle name="Comma 2 2 2 2 4" xfId="13324" xr:uid="{BFFFB1D7-7E57-440E-B6DA-9296AB027F84}"/>
    <cellStyle name="Comma 2 2 2 2 4 2" xfId="14300" xr:uid="{87B2BD25-62EF-44F6-950D-2344B5F0F8C9}"/>
    <cellStyle name="Comma 2 2 2 2 4 2 2" xfId="15601" xr:uid="{39614255-2DF7-4F2B-86E7-B21C65C9BC44}"/>
    <cellStyle name="Comma 2 2 2 2 4 2 2 2" xfId="16256" xr:uid="{26AAD30A-1790-4A62-9877-6666777DECC6}"/>
    <cellStyle name="Comma 2 2 2 2 4 3" xfId="14363" xr:uid="{67A337A0-76C6-4337-A7DB-F240FA8D847E}"/>
    <cellStyle name="Comma 2 2 2 2 4 3 2" xfId="15664" xr:uid="{942B1A85-A782-47A1-A936-E04371522565}"/>
    <cellStyle name="Comma 2 2 2 2 4 3 2 2" xfId="16319" xr:uid="{5429F4C2-1577-4121-8A47-879A3E240A36}"/>
    <cellStyle name="Comma 2 2 2 2 4 4" xfId="14776" xr:uid="{A4176E87-F768-42DD-A906-F4A1F3039A94}"/>
    <cellStyle name="Comma 2 2 2 2 4 4 2" xfId="15868" xr:uid="{F4203C37-3E93-4428-994C-39B0763EF510}"/>
    <cellStyle name="Comma 2 2 2 2 4 5" xfId="15299" xr:uid="{F80A0201-29F5-4146-A120-F1FA169F31EA}"/>
    <cellStyle name="Comma 2 2 2 2 4 5 2" xfId="16001" xr:uid="{AC8142F3-733C-4A51-9C30-6528EA94E83F}"/>
    <cellStyle name="Comma 2 2 2 2 4 6" xfId="15467" xr:uid="{13360217-BDEC-4249-892E-E69EEE65C91F}"/>
    <cellStyle name="Comma 2 2 2 2 4 6 2" xfId="16122" xr:uid="{DC1EDBB7-BE09-4A7D-AD5C-44B7CDE165E4}"/>
    <cellStyle name="Comma 2 2 2 2 5" xfId="13456" xr:uid="{50FED7B9-74ED-4524-8028-6778A3475EBB}"/>
    <cellStyle name="Comma 2 2 2 2 5 2" xfId="13836" xr:uid="{B8BEE103-4EC0-4A93-9CA7-E067DCE87694}"/>
    <cellStyle name="Comma 2 2 2 2 6" xfId="13702" xr:uid="{5734F1E4-2B3A-462A-A200-DBE9DBAAE7B5}"/>
    <cellStyle name="Comma 2 2 2 3" xfId="6131" xr:uid="{96C15AAA-4CED-440E-9E5D-098AA05EA55A}"/>
    <cellStyle name="Comma 2 2 2 3 2" xfId="13299" xr:uid="{DA29E1E8-812C-4FB5-B10E-DEE20AEAE7FD}"/>
    <cellStyle name="Comma 2 2 2 3 2 2" xfId="14275" xr:uid="{25647150-1231-43B5-B99F-055C73B658D5}"/>
    <cellStyle name="Comma 2 2 2 3 2 2 2" xfId="15576" xr:uid="{5C23A19B-8735-4A98-A298-6BA903920EDE}"/>
    <cellStyle name="Comma 2 2 2 3 2 2 2 2" xfId="16231" xr:uid="{0411CED5-160E-42C0-BA7A-0A766215E654}"/>
    <cellStyle name="Comma 2 2 2 3 2 3" xfId="14364" xr:uid="{C2EE810A-5DA5-4938-8919-9451C5285BA7}"/>
    <cellStyle name="Comma 2 2 2 3 2 3 2" xfId="15665" xr:uid="{B0DCB4DC-2B99-4DAC-91C8-C7DEE8529FC4}"/>
    <cellStyle name="Comma 2 2 2 3 2 3 2 2" xfId="16320" xr:uid="{C900BEBA-E65B-46A0-B004-28B4A699CA15}"/>
    <cellStyle name="Comma 2 2 2 3 2 4" xfId="14751" xr:uid="{44ADD1DC-484B-4E45-823B-C8F443CCF70C}"/>
    <cellStyle name="Comma 2 2 2 3 2 4 2" xfId="15843" xr:uid="{7131609A-A314-4DB4-ADD1-E13ADA79DC9D}"/>
    <cellStyle name="Comma 2 2 2 3 2 5" xfId="15274" xr:uid="{47E672EB-64A1-4F96-A1EE-A8AEE4C2A090}"/>
    <cellStyle name="Comma 2 2 2 3 2 5 2" xfId="15976" xr:uid="{94EAB5BD-5023-4264-8DD2-4F6E75F764A7}"/>
    <cellStyle name="Comma 2 2 2 3 2 6" xfId="15442" xr:uid="{1A46F2B7-2D23-4ACB-B40B-3F32984266AF}"/>
    <cellStyle name="Comma 2 2 2 3 2 6 2" xfId="16097" xr:uid="{8E9EBD48-B537-4383-985F-63A5F879BB9C}"/>
    <cellStyle name="Comma 2 2 2 3 3" xfId="13432" xr:uid="{BF25482C-F4D5-40E8-9F9B-E7974B4C5DE6}"/>
    <cellStyle name="Comma 2 2 2 3 3 2" xfId="13812" xr:uid="{5615429B-2B0A-4B3A-BC66-E72C39016E06}"/>
    <cellStyle name="Comma 2 2 2 3 4" xfId="13676" xr:uid="{61F97773-92EF-4A18-AB03-DAD780833A26}"/>
    <cellStyle name="Comma 2 2 2 4" xfId="8124" xr:uid="{1D508248-9D52-4EAE-98E2-4B2CB39A8C5E}"/>
    <cellStyle name="Comma 2 2 2 4 2" xfId="13353" xr:uid="{E6EA1638-CBF4-4D3C-B406-29E84AC64756}"/>
    <cellStyle name="Comma 2 2 2 4 2 2" xfId="14329" xr:uid="{4D4E252F-3945-4DB7-9116-F6DEDE4EE870}"/>
    <cellStyle name="Comma 2 2 2 4 2 2 2" xfId="15630" xr:uid="{99FAE539-FC72-483F-95AF-B0CD2764F692}"/>
    <cellStyle name="Comma 2 2 2 4 2 2 2 2" xfId="16285" xr:uid="{482E1146-0D79-40EA-9433-2EFA1EED8037}"/>
    <cellStyle name="Comma 2 2 2 4 2 3" xfId="14365" xr:uid="{CE5CF191-D83E-4E7C-B83D-91917D428ED7}"/>
    <cellStyle name="Comma 2 2 2 4 2 3 2" xfId="15666" xr:uid="{A39FF024-051B-4286-9077-A96F59580367}"/>
    <cellStyle name="Comma 2 2 2 4 2 3 2 2" xfId="16321" xr:uid="{F05C30E5-5A1D-4211-A5E2-340BF4D48833}"/>
    <cellStyle name="Comma 2 2 2 4 2 4" xfId="14805" xr:uid="{03A9E93E-B030-4EDA-82BA-1449B81F39D4}"/>
    <cellStyle name="Comma 2 2 2 4 2 4 2" xfId="15897" xr:uid="{84B962C8-7CA1-4D23-A790-9F6A2CC81113}"/>
    <cellStyle name="Comma 2 2 2 4 2 5" xfId="15328" xr:uid="{822F6B02-C80E-48D6-883F-863F7A9F82C9}"/>
    <cellStyle name="Comma 2 2 2 4 2 5 2" xfId="16030" xr:uid="{53FC5DF9-0219-43EA-B93F-01121CE25A72}"/>
    <cellStyle name="Comma 2 2 2 4 2 6" xfId="15496" xr:uid="{13FF69F6-661C-4D69-9D24-E14BE20104B1}"/>
    <cellStyle name="Comma 2 2 2 4 2 6 2" xfId="16151" xr:uid="{13CE362D-BE59-475C-A788-ACB56A9B5152}"/>
    <cellStyle name="Comma 2 2 2 4 3" xfId="13487" xr:uid="{C828BECE-FA26-4ED9-A995-3E1FFC61C70B}"/>
    <cellStyle name="Comma 2 2 2 4 3 2" xfId="13867" xr:uid="{E85D6ECD-6DA3-4C65-BBD0-1DF7BC6A62D6}"/>
    <cellStyle name="Comma 2 2 2 4 4" xfId="13733" xr:uid="{96B308C5-6A3C-41F3-A030-65622206562E}"/>
    <cellStyle name="Comma 2 2 3" xfId="5522" xr:uid="{17E8F9CB-605B-4980-B2FB-508B3F0429DA}"/>
    <cellStyle name="Comma 2 2 3 2" xfId="8123" xr:uid="{238E380F-2937-4CE1-91F1-39057A028259}"/>
    <cellStyle name="Comma 2 2 3 2 2" xfId="6130" xr:uid="{DFB7EE80-31FA-4268-9096-97C31EAFDC72}"/>
    <cellStyle name="Comma 2 2 3 2 2 2" xfId="13298" xr:uid="{C2E69CC4-8D95-4423-80AD-6A25EF0218F8}"/>
    <cellStyle name="Comma 2 2 3 2 2 2 2" xfId="14274" xr:uid="{F64F6669-2C4D-42DE-8AE4-11FB9CD2FE51}"/>
    <cellStyle name="Comma 2 2 3 2 2 2 2 2" xfId="15575" xr:uid="{078F01FB-777E-4A99-8F11-42E64D181C6F}"/>
    <cellStyle name="Comma 2 2 3 2 2 2 2 2 2" xfId="16230" xr:uid="{96CF2F33-086F-45B5-AEB5-3845AFC17315}"/>
    <cellStyle name="Comma 2 2 3 2 2 2 3" xfId="14366" xr:uid="{FC955539-F687-42C6-9990-D0A927269CB2}"/>
    <cellStyle name="Comma 2 2 3 2 2 2 3 2" xfId="15667" xr:uid="{85DA0A2F-7EEB-4B56-A53B-2828E71A6353}"/>
    <cellStyle name="Comma 2 2 3 2 2 2 3 2 2" xfId="16322" xr:uid="{86A07CB0-3387-4216-B0C3-53E10C1D4606}"/>
    <cellStyle name="Comma 2 2 3 2 2 2 4" xfId="14750" xr:uid="{481D0E94-58CE-4D34-B741-E98B53EE5D75}"/>
    <cellStyle name="Comma 2 2 3 2 2 2 4 2" xfId="15842" xr:uid="{D26D5FF0-6C33-4976-BB5B-FA78968C3330}"/>
    <cellStyle name="Comma 2 2 3 2 2 2 5" xfId="15273" xr:uid="{DEB82B33-4820-400B-9682-5D364D4E68F3}"/>
    <cellStyle name="Comma 2 2 3 2 2 2 5 2" xfId="15975" xr:uid="{A1A3B230-B3CA-455E-99D2-FA17FF9EEF61}"/>
    <cellStyle name="Comma 2 2 3 2 2 2 6" xfId="15441" xr:uid="{AA30106C-85F8-4B01-BAC3-CA65F1D24E08}"/>
    <cellStyle name="Comma 2 2 3 2 2 2 6 2" xfId="16096" xr:uid="{5A25F7E4-4BD2-470D-BB20-17D27FB1F052}"/>
    <cellStyle name="Comma 2 2 3 2 2 3" xfId="13431" xr:uid="{3327E7A4-6F86-442E-A029-17149EF192AA}"/>
    <cellStyle name="Comma 2 2 3 2 2 3 2" xfId="13811" xr:uid="{0AC3CB52-50CE-4129-BBA4-7A714D42E776}"/>
    <cellStyle name="Comma 2 2 3 2 2 4" xfId="13675" xr:uid="{8421C133-34D9-4902-8E2A-0731B9B9DC99}"/>
    <cellStyle name="Comma 2 2 3 2 3" xfId="8122" xr:uid="{5476F79A-AF80-4929-89E9-E1E23A139BB8}"/>
    <cellStyle name="Comma 2 2 3 2 3 2" xfId="13351" xr:uid="{0B1EF81D-EA14-4AAA-85DD-DE560E22821D}"/>
    <cellStyle name="Comma 2 2 3 2 3 2 2" xfId="14327" xr:uid="{417BAF35-7B93-4CCD-B04F-26E1BE248AB4}"/>
    <cellStyle name="Comma 2 2 3 2 3 2 2 2" xfId="15628" xr:uid="{F8B21EAB-5077-4E97-A257-36D883615EF1}"/>
    <cellStyle name="Comma 2 2 3 2 3 2 2 2 2" xfId="16283" xr:uid="{AB6AC69B-BDE5-4501-B74E-7C04D00A926E}"/>
    <cellStyle name="Comma 2 2 3 2 3 2 3" xfId="14367" xr:uid="{41C53D03-97A1-4227-8BB5-817028E5E22E}"/>
    <cellStyle name="Comma 2 2 3 2 3 2 3 2" xfId="15668" xr:uid="{C1760911-F90D-4EEF-B6D9-1F581E4D20BB}"/>
    <cellStyle name="Comma 2 2 3 2 3 2 3 2 2" xfId="16323" xr:uid="{2104A7DC-852B-449A-A007-6DEB480B0510}"/>
    <cellStyle name="Comma 2 2 3 2 3 2 4" xfId="14803" xr:uid="{254F00D2-31D2-4C92-A15C-C2AEA864D594}"/>
    <cellStyle name="Comma 2 2 3 2 3 2 4 2" xfId="15895" xr:uid="{E09B6237-CF27-46F0-834E-EF8E58BB1B27}"/>
    <cellStyle name="Comma 2 2 3 2 3 2 5" xfId="15326" xr:uid="{2A928BF1-28B2-4D68-B424-4B9B4961405C}"/>
    <cellStyle name="Comma 2 2 3 2 3 2 5 2" xfId="16028" xr:uid="{649B512E-0B11-42AA-B646-53E2351D0BBF}"/>
    <cellStyle name="Comma 2 2 3 2 3 2 6" xfId="15494" xr:uid="{8101FBA0-6C14-4DD7-ADBA-26D0511611AD}"/>
    <cellStyle name="Comma 2 2 3 2 3 2 6 2" xfId="16149" xr:uid="{8E56C19A-6B48-44FA-86FA-3A8823E0E22E}"/>
    <cellStyle name="Comma 2 2 3 2 3 3" xfId="13485" xr:uid="{92D23EC9-D0D2-4591-B4E9-F72E4AA03850}"/>
    <cellStyle name="Comma 2 2 3 2 3 3 2" xfId="13865" xr:uid="{7286EDCE-2A8B-41B2-8FE6-35830C97EA55}"/>
    <cellStyle name="Comma 2 2 3 2 3 4" xfId="13731" xr:uid="{8C6762AA-6247-434B-93CC-A9D20E99316E}"/>
    <cellStyle name="Comma 2 2 3 2 4" xfId="13352" xr:uid="{0BA8D1AF-4D38-4F91-962E-28C6BC1B221A}"/>
    <cellStyle name="Comma 2 2 3 2 4 2" xfId="14328" xr:uid="{A6686B9D-C709-4CB5-8EE8-E7B4664D4128}"/>
    <cellStyle name="Comma 2 2 3 2 4 2 2" xfId="15629" xr:uid="{14A7B6E0-D757-4BAA-AC89-8225A43C17E4}"/>
    <cellStyle name="Comma 2 2 3 2 4 2 2 2" xfId="16284" xr:uid="{0997E6A7-ECE3-45FB-8970-688D5793BA76}"/>
    <cellStyle name="Comma 2 2 3 2 4 3" xfId="14368" xr:uid="{1982E12F-B1FC-4B86-AF2D-2AF89BB9C2FA}"/>
    <cellStyle name="Comma 2 2 3 2 4 3 2" xfId="15669" xr:uid="{1395B874-F4BB-48DB-8028-6A330E68D207}"/>
    <cellStyle name="Comma 2 2 3 2 4 3 2 2" xfId="16324" xr:uid="{997DB064-547D-462F-A18E-9F78288C8C8B}"/>
    <cellStyle name="Comma 2 2 3 2 4 4" xfId="14804" xr:uid="{0D8CB6C5-0639-43CD-94D6-8E1C04F2CBAB}"/>
    <cellStyle name="Comma 2 2 3 2 4 4 2" xfId="15896" xr:uid="{BE6B0F77-99D5-4E4D-B6A7-937287148C2E}"/>
    <cellStyle name="Comma 2 2 3 2 4 5" xfId="15327" xr:uid="{F593EFCF-F6CA-4C58-96B5-7D457F8B0F23}"/>
    <cellStyle name="Comma 2 2 3 2 4 5 2" xfId="16029" xr:uid="{968FAA85-4A0D-480C-8505-0CACA0BDFCC0}"/>
    <cellStyle name="Comma 2 2 3 2 4 6" xfId="15495" xr:uid="{E8552EEC-F861-4D00-A425-A707A6244308}"/>
    <cellStyle name="Comma 2 2 3 2 4 6 2" xfId="16150" xr:uid="{8ABA9B8D-B10D-4FF1-86E1-D4C4CF8D24E6}"/>
    <cellStyle name="Comma 2 2 3 2 5" xfId="13486" xr:uid="{98F34BEB-A848-4D7A-9B82-093DE3953CDC}"/>
    <cellStyle name="Comma 2 2 3 2 5 2" xfId="13866" xr:uid="{F4B11BB1-1881-47CC-BE6B-D97AE5149E3F}"/>
    <cellStyle name="Comma 2 2 3 2 6" xfId="13732" xr:uid="{3D723732-F687-44C1-9F15-1215558F90BC}"/>
    <cellStyle name="Comma 2 2 3 3" xfId="6129" xr:uid="{A6EF2FC3-67AB-41EC-AC69-3FAA983D81FB}"/>
    <cellStyle name="Comma 2 2 3 3 2" xfId="13297" xr:uid="{6F96D472-DCA5-47B4-A0FC-C0D3452021E4}"/>
    <cellStyle name="Comma 2 2 3 3 2 2" xfId="14273" xr:uid="{FF5D10BE-B50F-4271-A8F6-092F5D65FECF}"/>
    <cellStyle name="Comma 2 2 3 3 2 2 2" xfId="15574" xr:uid="{96F72E10-5ADD-4902-9255-B222CBD48218}"/>
    <cellStyle name="Comma 2 2 3 3 2 2 2 2" xfId="16229" xr:uid="{3CDC5856-5EE3-4492-8726-6EEACAE47E9E}"/>
    <cellStyle name="Comma 2 2 3 3 2 3" xfId="14369" xr:uid="{38F88E4A-C408-40DF-B5D0-2766C65599FC}"/>
    <cellStyle name="Comma 2 2 3 3 2 3 2" xfId="15670" xr:uid="{AE3867AF-1E75-45D6-AF88-4AF32CD2542E}"/>
    <cellStyle name="Comma 2 2 3 3 2 3 2 2" xfId="16325" xr:uid="{2CA21732-7B31-4243-ACEB-AB7E2F5B8813}"/>
    <cellStyle name="Comma 2 2 3 3 2 4" xfId="14749" xr:uid="{7852DD2C-91AC-456F-98AC-681F7FC4CC2D}"/>
    <cellStyle name="Comma 2 2 3 3 2 4 2" xfId="15841" xr:uid="{58B6EDA9-AE29-469C-906E-DA8C6496262E}"/>
    <cellStyle name="Comma 2 2 3 3 2 5" xfId="15272" xr:uid="{3D01C9BA-3670-48C4-8BBD-2B62CCB46A08}"/>
    <cellStyle name="Comma 2 2 3 3 2 5 2" xfId="15974" xr:uid="{9CB47081-AF19-4DC6-95D5-1C6697FCB6D3}"/>
    <cellStyle name="Comma 2 2 3 3 2 6" xfId="15440" xr:uid="{76E8F10C-BFDD-47C2-A492-DC6EEB258753}"/>
    <cellStyle name="Comma 2 2 3 3 2 6 2" xfId="16095" xr:uid="{907E54BF-10DC-421F-ABB2-2FF3CC3A97F9}"/>
    <cellStyle name="Comma 2 2 3 3 3" xfId="13430" xr:uid="{4952B16A-3C9A-4390-93B1-8053BD8F7BB7}"/>
    <cellStyle name="Comma 2 2 3 3 3 2" xfId="13810" xr:uid="{17900010-D869-41EB-9074-04C86DC8E36B}"/>
    <cellStyle name="Comma 2 2 3 3 4" xfId="13674" xr:uid="{CC58DCFF-CA60-43A9-9646-F26F98BCF0AF}"/>
    <cellStyle name="Comma 2 2 3 4" xfId="8121" xr:uid="{82596246-C4E3-480D-B852-62125A735C90}"/>
    <cellStyle name="Comma 2 2 3 4 2" xfId="13350" xr:uid="{B226CF75-310F-4B2B-B081-B9DC4914C2ED}"/>
    <cellStyle name="Comma 2 2 3 4 2 2" xfId="14326" xr:uid="{6657F355-7774-452F-9AE8-8FC639403A9F}"/>
    <cellStyle name="Comma 2 2 3 4 2 2 2" xfId="15627" xr:uid="{9C6E0E56-173D-49B2-82EC-EA2FF61AA193}"/>
    <cellStyle name="Comma 2 2 3 4 2 2 2 2" xfId="16282" xr:uid="{76AA44FA-0DFA-4DC9-980B-718C05BDD6E7}"/>
    <cellStyle name="Comma 2 2 3 4 2 3" xfId="14370" xr:uid="{C8B1A2D8-1D97-4A03-B574-A0CF3AA9A3B0}"/>
    <cellStyle name="Comma 2 2 3 4 2 3 2" xfId="15671" xr:uid="{C6DC8CD9-C321-47E6-AF4C-C3E01D4D60A0}"/>
    <cellStyle name="Comma 2 2 3 4 2 3 2 2" xfId="16326" xr:uid="{7DBA23C8-13F6-427E-814A-08CF49485E7B}"/>
    <cellStyle name="Comma 2 2 3 4 2 4" xfId="14802" xr:uid="{84829D1F-807B-4FC2-9C8F-254827DC93C3}"/>
    <cellStyle name="Comma 2 2 3 4 2 4 2" xfId="15894" xr:uid="{B645811E-B5AB-4229-B0CC-AD8C29F4D4AC}"/>
    <cellStyle name="Comma 2 2 3 4 2 5" xfId="15325" xr:uid="{15FCC020-AC2C-44F0-B57F-D789E33D43D3}"/>
    <cellStyle name="Comma 2 2 3 4 2 5 2" xfId="16027" xr:uid="{BC88E725-2894-456A-8958-C771AFF9B02C}"/>
    <cellStyle name="Comma 2 2 3 4 2 6" xfId="15493" xr:uid="{1A686CBC-B793-44DF-9E20-7BEC3C57C1D7}"/>
    <cellStyle name="Comma 2 2 3 4 2 6 2" xfId="16148" xr:uid="{2C59CCA3-89E3-4077-BADA-DFAEDB59E53C}"/>
    <cellStyle name="Comma 2 2 3 4 3" xfId="13484" xr:uid="{FAD544B9-953A-4721-9EB1-BF8492F1566F}"/>
    <cellStyle name="Comma 2 2 3 4 3 2" xfId="13864" xr:uid="{994779A1-32F9-4986-AD7D-895B5374AABD}"/>
    <cellStyle name="Comma 2 2 3 4 4" xfId="13730" xr:uid="{D800C9B0-1F12-4DDF-9BE7-B6422405A5C7}"/>
    <cellStyle name="Comma 2 2 3 5" xfId="13411" xr:uid="{88796496-E03F-42C7-98E8-4B2E3841F25F}"/>
    <cellStyle name="Comma 2 2 3 5 2" xfId="13791" xr:uid="{0A752BF3-3672-4087-8BEE-62304EE4A620}"/>
    <cellStyle name="Comma 2 2 3 6" xfId="13523" xr:uid="{08C19D17-79F9-41D5-82A8-80D01C3B5788}"/>
    <cellStyle name="Comma 2 2 3 6 2" xfId="13903" xr:uid="{3DD1CF64-0669-4376-B923-1E8F303B399C}"/>
    <cellStyle name="Comma 2 2 3 7" xfId="13560" xr:uid="{C2733512-D36B-4553-862F-BE3ECBC54007}"/>
    <cellStyle name="Comma 2 2 3 7 2" xfId="13940" xr:uid="{3472FB3F-63CA-4655-A84F-AABF5DFAD65E}"/>
    <cellStyle name="Comma 2 2 3 8" xfId="13655" xr:uid="{CAA0165C-DA17-495C-A43F-331907957317}"/>
    <cellStyle name="Comma 2 2 4" xfId="6001" xr:uid="{56348D96-B3F8-411E-B57F-7806442198D6}"/>
    <cellStyle name="Comma 2 2 4 2" xfId="6109" xr:uid="{F5857962-DB84-433C-B157-71D09FCF5442}"/>
    <cellStyle name="Comma 2 2 4 2 2" xfId="13421" xr:uid="{901046EC-F5E6-4CA8-8567-816C1B9EB98B}"/>
    <cellStyle name="Comma 2 2 4 2 2 2" xfId="13801" xr:uid="{0AFB15CE-00E5-49DC-A727-A976B647C2B1}"/>
    <cellStyle name="Comma 2 2 4 2 3" xfId="13526" xr:uid="{55272114-6E9C-492C-A526-72ED4E1F96F4}"/>
    <cellStyle name="Comma 2 2 4 2 3 2" xfId="13906" xr:uid="{7CF7BF8E-9179-427D-B68A-A5BBEF4E074D}"/>
    <cellStyle name="Comma 2 2 4 2 4" xfId="13563" xr:uid="{CC9FA1C8-18BC-4149-AD3C-1F5CD383AC9C}"/>
    <cellStyle name="Comma 2 2 4 2 4 2" xfId="13943" xr:uid="{FAF537C9-0A79-4C7F-9E03-B5218D9451DD}"/>
    <cellStyle name="Comma 2 2 4 2 5" xfId="13665" xr:uid="{7C7E04E9-779F-42A5-8323-DED80A821C08}"/>
    <cellStyle name="Comma 2 2 4 3" xfId="8369" xr:uid="{59165BF7-CB43-4E8E-9BAD-A28878047D3B}"/>
    <cellStyle name="Comma 2 2 4 3 2" xfId="14191" xr:uid="{B5FD9148-7F18-458C-903F-A44972055875}"/>
    <cellStyle name="Comma 2 2 4 3 3" xfId="14685" xr:uid="{AB1AFE51-4B8D-48F9-8CFF-082E56A02885}"/>
    <cellStyle name="Comma 2 2 4 3 4" xfId="14992" xr:uid="{A6FB95A3-41B5-4053-87BC-B3D48646776A}"/>
    <cellStyle name="Comma 2 2 4 3 5" xfId="15178" xr:uid="{4EE072CC-CF5F-4DEE-A324-05441928561A}"/>
    <cellStyle name="Comma 2 2 4 4" xfId="14161" xr:uid="{0008244F-9291-4DC2-961E-2BAB7B13886D}"/>
    <cellStyle name="Comma 2 2 4 5" xfId="14653" xr:uid="{A0E30AE1-673B-4A01-863A-7255C104314B}"/>
    <cellStyle name="Comma 2 2 4 6" xfId="14962" xr:uid="{C522F686-06D8-41E2-8715-759DFA9D372F}"/>
    <cellStyle name="Comma 2 2 4 7" xfId="15148" xr:uid="{9A10EAFA-4C39-41D1-B650-9B5BB92D7605}"/>
    <cellStyle name="Comma 2 2 5" xfId="8120" xr:uid="{6B17E33A-73D7-43BB-B296-DB140894D7A4}"/>
    <cellStyle name="Comma 2 2 5 2" xfId="13349" xr:uid="{578D2E91-D1A6-4AC1-8C18-E7CBCFCB41E5}"/>
    <cellStyle name="Comma 2 2 5 2 2" xfId="14325" xr:uid="{3692D347-6E95-4DF8-9B54-D1B369834C3F}"/>
    <cellStyle name="Comma 2 2 5 2 2 2" xfId="15626" xr:uid="{BAECF398-6CC7-4942-95FB-64EEF0E3EE82}"/>
    <cellStyle name="Comma 2 2 5 2 2 2 2" xfId="16281" xr:uid="{F0C1D42E-9CD9-4BD4-A47B-C588F34A7027}"/>
    <cellStyle name="Comma 2 2 5 2 3" xfId="14371" xr:uid="{56582AD0-A5DC-4B6F-B14F-66AE334D519B}"/>
    <cellStyle name="Comma 2 2 5 2 3 2" xfId="15672" xr:uid="{05D8D114-E47B-4875-8763-4569A736CAB5}"/>
    <cellStyle name="Comma 2 2 5 2 3 2 2" xfId="16327" xr:uid="{6E043057-E479-4D04-8C87-F738007437A4}"/>
    <cellStyle name="Comma 2 2 5 2 4" xfId="14801" xr:uid="{BFCC8469-DBFA-4DDD-B390-2946C0FD7CBF}"/>
    <cellStyle name="Comma 2 2 5 2 4 2" xfId="15893" xr:uid="{91568F06-0D37-430E-BBBD-820A9081116E}"/>
    <cellStyle name="Comma 2 2 5 2 5" xfId="15324" xr:uid="{C5AAF736-ECC0-4320-AA95-A529B7B6A80B}"/>
    <cellStyle name="Comma 2 2 5 2 5 2" xfId="16026" xr:uid="{706A3B8A-0E7C-4F75-9BD9-C98995C99C2E}"/>
    <cellStyle name="Comma 2 2 5 2 6" xfId="15492" xr:uid="{90883AF7-9F7D-4FF5-AF16-E4D7A31CBB67}"/>
    <cellStyle name="Comma 2 2 5 2 6 2" xfId="16147" xr:uid="{2B0218B4-9950-4122-A902-C153693A1632}"/>
    <cellStyle name="Comma 2 2 5 3" xfId="13483" xr:uid="{EF4B9897-0AE3-4629-9F03-F93B4A6F45A2}"/>
    <cellStyle name="Comma 2 2 5 3 2" xfId="13863" xr:uid="{A35BD8A9-0E59-4E4D-897F-FCFB758BDE7E}"/>
    <cellStyle name="Comma 2 2 5 4" xfId="13729" xr:uid="{81806B90-A068-429F-BDDC-65510889392D}"/>
    <cellStyle name="Comma 2 2 6" xfId="6108" xr:uid="{262F9704-157F-4510-9809-737F1E923BEC}"/>
    <cellStyle name="Comma 2 2 7" xfId="937" xr:uid="{3763AB33-0138-4313-936D-94832B6CAE41}"/>
    <cellStyle name="Comma 2 2 7 2" xfId="13385" xr:uid="{67786186-AC8A-41D0-9631-F0B4EB37B120}"/>
    <cellStyle name="Comma 2 2 7 2 2" xfId="13765" xr:uid="{DF526269-2584-4292-B7E3-27CFFAACAE53}"/>
    <cellStyle name="Comma 2 2 7 3" xfId="13507" xr:uid="{4763B83B-977A-495C-B373-06AB6E34A1AB}"/>
    <cellStyle name="Comma 2 2 7 3 2" xfId="13887" xr:uid="{237A4725-8BE8-4321-B0C3-521E1F05AA99}"/>
    <cellStyle name="Comma 2 2 7 4" xfId="13544" xr:uid="{AF944B49-1F31-4033-A6A9-EFF0F6714BCE}"/>
    <cellStyle name="Comma 2 2 7 4 2" xfId="13924" xr:uid="{CD065598-9EEE-4DE8-93DF-1FA7349BA117}"/>
    <cellStyle name="Comma 2 2 7 5" xfId="13619" xr:uid="{96C9DD87-CA78-45A1-A22C-21B467354845}"/>
    <cellStyle name="Comma 2 2 8" xfId="12249" xr:uid="{204C39E6-2CDE-4058-ABB9-0D2E39F8E455}"/>
    <cellStyle name="Comma 2 2 8 2" xfId="13363" xr:uid="{8C76BE9E-4FE4-4898-A0B0-41315E58ECB4}"/>
    <cellStyle name="Comma 2 2 8 2 2" xfId="14339" xr:uid="{84DB4242-21C5-4393-AF37-13D4E4F58584}"/>
    <cellStyle name="Comma 2 2 8 2 2 2" xfId="15640" xr:uid="{E3964761-9B5A-43A5-94B9-C92563E7E2F3}"/>
    <cellStyle name="Comma 2 2 8 2 2 2 2" xfId="16295" xr:uid="{2AF66E19-49C6-4723-BA10-998D34FFD314}"/>
    <cellStyle name="Comma 2 2 8 2 3" xfId="14372" xr:uid="{8858E5FD-A733-4460-A723-24DEC0912D65}"/>
    <cellStyle name="Comma 2 2 8 2 3 2" xfId="15673" xr:uid="{49361E9C-BACC-4986-9FAE-A75AAD3C4359}"/>
    <cellStyle name="Comma 2 2 8 2 3 2 2" xfId="16328" xr:uid="{419C93E9-908A-4690-B70B-704452D4A6CD}"/>
    <cellStyle name="Comma 2 2 8 2 4" xfId="14815" xr:uid="{C7C9D46C-DEA9-43FD-9DDD-DAB0C3E9D9DF}"/>
    <cellStyle name="Comma 2 2 8 2 4 2" xfId="15907" xr:uid="{7364C52D-656C-40B0-ABF1-72F0D495C92E}"/>
    <cellStyle name="Comma 2 2 8 2 5" xfId="15338" xr:uid="{A4AEC3ED-3806-4058-9A4F-0B33F31BA1A1}"/>
    <cellStyle name="Comma 2 2 8 2 5 2" xfId="16040" xr:uid="{E8F3D447-F148-40D8-872A-702F16EC63B0}"/>
    <cellStyle name="Comma 2 2 8 2 6" xfId="15506" xr:uid="{FA3C1EA6-D98F-4018-AEAF-CDCE2D797247}"/>
    <cellStyle name="Comma 2 2 8 2 6 2" xfId="16161" xr:uid="{80BF538D-D666-44E6-94F6-2293F7F5ADA6}"/>
    <cellStyle name="Comma 2 2 8 3" xfId="14234" xr:uid="{A4561C16-F45C-4652-B6D9-0CEE6D32CB8C}"/>
    <cellStyle name="Comma 2 2 8 3 2" xfId="15535" xr:uid="{424A9649-6C3D-4BCA-BD73-A4ADC63875B3}"/>
    <cellStyle name="Comma 2 2 8 3 2 2" xfId="16190" xr:uid="{1DA2D069-8962-4188-A89E-6452437FA753}"/>
    <cellStyle name="Comma 2 2 8 4" xfId="14373" xr:uid="{5808B997-90B1-4466-8159-7791FB030E8C}"/>
    <cellStyle name="Comma 2 2 8 4 2" xfId="15674" xr:uid="{7C98C035-E21E-4DDC-B931-855F51CD47E0}"/>
    <cellStyle name="Comma 2 2 8 4 2 2" xfId="16329" xr:uid="{B86C183C-1B42-4CF9-9062-297DCD584F10}"/>
    <cellStyle name="Comma 2 2 8 5" xfId="14692" xr:uid="{AC14ABB0-A864-4BBB-AECB-A0E8DC5DFA32}"/>
    <cellStyle name="Comma 2 2 8 5 2" xfId="15802" xr:uid="{EA77BCF4-494F-42CB-AC42-A716CD13221E}"/>
    <cellStyle name="Comma 2 2 8 6" xfId="15233" xr:uid="{74F13CE7-95C7-4C51-88D1-784082AB554F}"/>
    <cellStyle name="Comma 2 2 8 6 2" xfId="15935" xr:uid="{B41BFBFA-774F-4643-B45A-C3595CFA321B}"/>
    <cellStyle name="Comma 2 2 8 7" xfId="15401" xr:uid="{A528750B-FB24-4D2B-A5F6-0C5FF7A9369D}"/>
    <cellStyle name="Comma 2 2 8 7 2" xfId="16056" xr:uid="{6FA3E491-88B6-4FD9-BDD8-73C7FE4840EC}"/>
    <cellStyle name="Comma 2 2 9" xfId="13584" xr:uid="{8FCE2923-CF88-4C3F-8670-3A74EF7C1724}"/>
    <cellStyle name="Comma 2 3" xfId="939" xr:uid="{1B25249F-E49E-4572-96C5-06BEDEDBCF43}"/>
    <cellStyle name="Comma 2 3 10" xfId="15024" xr:uid="{22327EBF-852D-423B-A16F-38F65C9FA99B}"/>
    <cellStyle name="Comma 2 3 2" xfId="8119" xr:uid="{1024007A-6A36-4406-8FF6-294206001506}"/>
    <cellStyle name="Comma 2 3 2 2" xfId="8118" xr:uid="{519111A9-9853-46DA-B4DE-63C04FAE4584}"/>
    <cellStyle name="Comma 2 3 2 2 2" xfId="13348" xr:uid="{F86BE5E9-1F8E-475B-8F42-22B18636051A}"/>
    <cellStyle name="Comma 2 3 2 2 2 2" xfId="14324" xr:uid="{F8D16566-BE1B-499E-8E09-1052563EAAB6}"/>
    <cellStyle name="Comma 2 3 2 2 2 2 2" xfId="15625" xr:uid="{A6E37394-2CC5-4F22-8C7B-3A794423DCD1}"/>
    <cellStyle name="Comma 2 3 2 2 2 2 2 2" xfId="16280" xr:uid="{38BDF6AF-0D56-42F5-8552-8ACB70500974}"/>
    <cellStyle name="Comma 2 3 2 2 2 3" xfId="14374" xr:uid="{A20A79C1-84BA-4BF7-BD4B-CBCC5F95984D}"/>
    <cellStyle name="Comma 2 3 2 2 2 3 2" xfId="15675" xr:uid="{354BB60F-4DE6-40AF-8D17-8BAA810CE157}"/>
    <cellStyle name="Comma 2 3 2 2 2 3 2 2" xfId="16330" xr:uid="{BCC04272-D0BC-462A-864E-412698B38296}"/>
    <cellStyle name="Comma 2 3 2 2 2 4" xfId="14800" xr:uid="{7080E561-554B-43D2-9BA3-89EABE146417}"/>
    <cellStyle name="Comma 2 3 2 2 2 4 2" xfId="15892" xr:uid="{B4E1B0C7-67A9-4B18-B3C2-B02A99FB79C8}"/>
    <cellStyle name="Comma 2 3 2 2 2 5" xfId="15323" xr:uid="{4407ABC5-382E-46A1-B118-77B35E9229AC}"/>
    <cellStyle name="Comma 2 3 2 2 2 5 2" xfId="16025" xr:uid="{ACDAF1C4-FFC5-40E1-9506-E4800E164159}"/>
    <cellStyle name="Comma 2 3 2 2 2 6" xfId="15491" xr:uid="{2B17CED6-B860-428D-8978-3ADCF74462C1}"/>
    <cellStyle name="Comma 2 3 2 2 2 6 2" xfId="16146" xr:uid="{AE8385EB-2BE7-4A9C-9F14-BC62CD108FBE}"/>
    <cellStyle name="Comma 2 3 2 2 3" xfId="13482" xr:uid="{5435D6B6-393D-4ABD-AE2E-31A1362F49D6}"/>
    <cellStyle name="Comma 2 3 2 2 3 2" xfId="13862" xr:uid="{DF16B694-D41D-44B5-A4C0-6AF623C32122}"/>
    <cellStyle name="Comma 2 3 2 2 4" xfId="13728" xr:uid="{4D86EA6B-3565-4E72-A810-7B3D15EB0F96}"/>
    <cellStyle name="Comma 2 3 2 3" xfId="7885" xr:uid="{9266F560-6B79-4B71-80C3-F4C0DA95F5F4}"/>
    <cellStyle name="Comma 2 3 2 3 2" xfId="13322" xr:uid="{7FA53412-8430-46F0-BEBD-C70B0F911AB5}"/>
    <cellStyle name="Comma 2 3 2 3 2 2" xfId="14298" xr:uid="{CE4E0313-D6FE-4E32-847D-F3CDFD14BA40}"/>
    <cellStyle name="Comma 2 3 2 3 2 2 2" xfId="15599" xr:uid="{AAB810E3-E78C-45F6-9240-3C073900B60B}"/>
    <cellStyle name="Comma 2 3 2 3 2 2 2 2" xfId="16254" xr:uid="{FC016CAD-286A-4072-9C42-A4D4C04EC2D9}"/>
    <cellStyle name="Comma 2 3 2 3 2 3" xfId="14375" xr:uid="{ED1A2CC1-016D-4792-9085-C6E0CE0D4CE6}"/>
    <cellStyle name="Comma 2 3 2 3 2 3 2" xfId="15676" xr:uid="{E198E9AD-5A68-467D-9E80-157AFC057790}"/>
    <cellStyle name="Comma 2 3 2 3 2 3 2 2" xfId="16331" xr:uid="{42B619E4-96C7-4ECE-A091-DEDCAF063BD7}"/>
    <cellStyle name="Comma 2 3 2 3 2 4" xfId="14774" xr:uid="{EDF1E75B-A517-4FDD-BB66-7B7FD2335628}"/>
    <cellStyle name="Comma 2 3 2 3 2 4 2" xfId="15866" xr:uid="{1EAFE4D4-BF1C-4C6B-83DF-BBF075F5335C}"/>
    <cellStyle name="Comma 2 3 2 3 2 5" xfId="15297" xr:uid="{7BF9C190-A2E9-478F-AA02-0DCFBA9F1024}"/>
    <cellStyle name="Comma 2 3 2 3 2 5 2" xfId="15999" xr:uid="{AC913381-DB2A-4959-B0B7-3311115E0D6B}"/>
    <cellStyle name="Comma 2 3 2 3 2 6" xfId="15465" xr:uid="{EA535B11-694C-486D-A2B2-14AD6B406ED4}"/>
    <cellStyle name="Comma 2 3 2 3 2 6 2" xfId="16120" xr:uid="{4AD121F4-FEF2-45AF-B299-F384AA23A336}"/>
    <cellStyle name="Comma 2 3 2 3 3" xfId="13455" xr:uid="{58EBB96B-7986-48C8-A8DE-90D6ABA848B4}"/>
    <cellStyle name="Comma 2 3 2 3 3 2" xfId="13835" xr:uid="{01190CE7-1B83-4142-8F68-8E1A087121EC}"/>
    <cellStyle name="Comma 2 3 2 3 4" xfId="13701" xr:uid="{0ABC56E5-C07C-48D7-B016-DE8FB3FA8C32}"/>
    <cellStyle name="Comma 2 3 2 4" xfId="14188" xr:uid="{192DB834-11A8-4999-997A-A81DF4DD9748}"/>
    <cellStyle name="Comma 2 3 2 5" xfId="14682" xr:uid="{E4D30535-8C4C-4CEA-92EE-C53C0093141A}"/>
    <cellStyle name="Comma 2 3 2 6" xfId="14989" xr:uid="{F2E7A09E-8A8C-4792-ABB8-2D6536233900}"/>
    <cellStyle name="Comma 2 3 2 7" xfId="15175" xr:uid="{2F3CA6F4-A752-434D-97D9-9DB00141A92A}"/>
    <cellStyle name="Comma 2 3 3" xfId="7884" xr:uid="{D35A105C-825A-4BF0-8D02-41BF4133120D}"/>
    <cellStyle name="Comma 2 3 3 2" xfId="8117" xr:uid="{6691EE45-5A0A-45FD-87F4-433924AB047C}"/>
    <cellStyle name="Comma 2 3 3 2 2" xfId="13347" xr:uid="{9A5145A7-D630-4D27-AE67-D59E90DFF6AE}"/>
    <cellStyle name="Comma 2 3 3 2 2 2" xfId="14323" xr:uid="{D0F2973A-AEF7-4315-9C9E-8F0351EB10FE}"/>
    <cellStyle name="Comma 2 3 3 2 2 2 2" xfId="15624" xr:uid="{CE345B8C-9897-4D7E-AC14-DB0BBCF2B66D}"/>
    <cellStyle name="Comma 2 3 3 2 2 2 2 2" xfId="16279" xr:uid="{0F092523-84E8-4EC4-AD69-D72C927CB6A5}"/>
    <cellStyle name="Comma 2 3 3 2 2 3" xfId="14376" xr:uid="{10E06876-30FC-401F-9856-E61D17E760BF}"/>
    <cellStyle name="Comma 2 3 3 2 2 3 2" xfId="15677" xr:uid="{AB9948B1-4302-4FE8-947F-FF59A6EAF838}"/>
    <cellStyle name="Comma 2 3 3 2 2 3 2 2" xfId="16332" xr:uid="{463A83D2-11A6-4D4F-B8A1-09B2A35FD8D2}"/>
    <cellStyle name="Comma 2 3 3 2 2 4" xfId="14799" xr:uid="{3AFA7BAA-8B04-45AB-A669-AF6BFCC469E4}"/>
    <cellStyle name="Comma 2 3 3 2 2 4 2" xfId="15891" xr:uid="{F2CE6A56-4C4B-4D65-A426-26D32FA2E534}"/>
    <cellStyle name="Comma 2 3 3 2 2 5" xfId="15322" xr:uid="{4AA2AF97-9672-43D6-9801-1E0349ECBA66}"/>
    <cellStyle name="Comma 2 3 3 2 2 5 2" xfId="16024" xr:uid="{A6600A39-3ADC-4A14-A927-C06DD471D348}"/>
    <cellStyle name="Comma 2 3 3 2 2 6" xfId="15490" xr:uid="{F28002E7-84CF-459D-865B-5F7CB0577E23}"/>
    <cellStyle name="Comma 2 3 3 2 2 6 2" xfId="16145" xr:uid="{7A993E4B-79D1-4FD0-9E0B-C68CA7EEF8AE}"/>
    <cellStyle name="Comma 2 3 3 2 3" xfId="13481" xr:uid="{6C840117-F623-42DD-A199-C7A6FBE61CA5}"/>
    <cellStyle name="Comma 2 3 3 2 3 2" xfId="13861" xr:uid="{66181EDF-4F53-4DF0-BFC5-34C5A800A23B}"/>
    <cellStyle name="Comma 2 3 3 2 4" xfId="13727" xr:uid="{0B738864-40F2-4274-BFA5-DCD2B3BC2BBB}"/>
    <cellStyle name="Comma 2 3 3 3" xfId="13321" xr:uid="{43FBBAAF-A650-4D7F-B951-8EE3BBC0363C}"/>
    <cellStyle name="Comma 2 3 3 3 2" xfId="14297" xr:uid="{08094D89-023F-4626-94F0-9FF2099DD0B6}"/>
    <cellStyle name="Comma 2 3 3 3 2 2" xfId="15598" xr:uid="{F5E8B8F7-92D0-4751-A80E-C19277C588BD}"/>
    <cellStyle name="Comma 2 3 3 3 2 2 2" xfId="16253" xr:uid="{E5A7C3DE-4781-4898-9479-931A2EBA493B}"/>
    <cellStyle name="Comma 2 3 3 3 3" xfId="14377" xr:uid="{ED3E6C25-16A9-486C-B1AC-8AE30AEC7CF7}"/>
    <cellStyle name="Comma 2 3 3 3 3 2" xfId="15678" xr:uid="{18A0D053-55BD-4682-B93E-ED391FA226FF}"/>
    <cellStyle name="Comma 2 3 3 3 3 2 2" xfId="16333" xr:uid="{89D1D5A8-D1B0-4193-A6EF-5D47717BDA90}"/>
    <cellStyle name="Comma 2 3 3 3 4" xfId="14773" xr:uid="{7206CA9A-F310-43DD-91DA-05FD01D665BD}"/>
    <cellStyle name="Comma 2 3 3 3 4 2" xfId="15865" xr:uid="{3E55561C-65F0-4549-B44A-C890EB4CCF68}"/>
    <cellStyle name="Comma 2 3 3 3 5" xfId="15296" xr:uid="{AA3D8798-52A7-46C6-BF05-F4ABB154729A}"/>
    <cellStyle name="Comma 2 3 3 3 5 2" xfId="15998" xr:uid="{BED28C9A-CB0D-4984-865F-2593BD3D67B9}"/>
    <cellStyle name="Comma 2 3 3 3 6" xfId="15464" xr:uid="{138D8290-F8CC-4BBD-A416-8421D26A52A2}"/>
    <cellStyle name="Comma 2 3 3 3 6 2" xfId="16119" xr:uid="{2F411FFC-8081-40CE-A70A-1A5003BD11FE}"/>
    <cellStyle name="Comma 2 3 3 4" xfId="13454" xr:uid="{C43416CE-03D2-4942-8B63-1EB3A5F7F499}"/>
    <cellStyle name="Comma 2 3 3 4 2" xfId="13834" xr:uid="{171783B2-C37A-4861-A967-BAA6C6CD03DF}"/>
    <cellStyle name="Comma 2 3 3 5" xfId="13700" xr:uid="{CCEDDB91-ADF8-445E-BE4C-E86908B76DC3}"/>
    <cellStyle name="Comma 2 3 4" xfId="7883" xr:uid="{1979EEE9-90ED-477E-AB3F-BBF9F8A74B5A}"/>
    <cellStyle name="Comma 2 3 4 2" xfId="13320" xr:uid="{591348A4-1829-4C83-A337-534AF8CABFAA}"/>
    <cellStyle name="Comma 2 3 4 2 2" xfId="14296" xr:uid="{941416B7-1343-4A1A-8559-00CA456467E5}"/>
    <cellStyle name="Comma 2 3 4 2 2 2" xfId="15597" xr:uid="{6704CA98-C489-46F1-972B-A46CF6546F67}"/>
    <cellStyle name="Comma 2 3 4 2 2 2 2" xfId="16252" xr:uid="{1A029E42-7141-4CD5-9D95-C9C17885572D}"/>
    <cellStyle name="Comma 2 3 4 2 3" xfId="14378" xr:uid="{CCF48F0B-056D-4ADC-8991-183787720A16}"/>
    <cellStyle name="Comma 2 3 4 2 3 2" xfId="15679" xr:uid="{849F70BD-232F-4657-A617-6F90F6A6F36F}"/>
    <cellStyle name="Comma 2 3 4 2 3 2 2" xfId="16334" xr:uid="{D9DE4DF0-43A0-43F2-BD34-42A9C25A1D0A}"/>
    <cellStyle name="Comma 2 3 4 2 4" xfId="14772" xr:uid="{7F0AE020-14F4-4220-B77E-8A78FF0BD7D1}"/>
    <cellStyle name="Comma 2 3 4 2 4 2" xfId="15864" xr:uid="{C2108123-C73C-4D71-8F5B-EBF90D454A8A}"/>
    <cellStyle name="Comma 2 3 4 2 5" xfId="15295" xr:uid="{CE3CC8E8-7C54-4769-B6C3-180556839972}"/>
    <cellStyle name="Comma 2 3 4 2 5 2" xfId="15997" xr:uid="{203E7206-A659-42D5-B110-1C22FD3EA4F7}"/>
    <cellStyle name="Comma 2 3 4 2 6" xfId="15463" xr:uid="{D217507D-148D-4B9A-AD7E-F5E8D35DB44A}"/>
    <cellStyle name="Comma 2 3 4 2 6 2" xfId="16118" xr:uid="{BFF93A6C-78AA-4A67-8AE0-21AB4B8A279C}"/>
    <cellStyle name="Comma 2 3 4 3" xfId="13453" xr:uid="{FFD06482-9DAD-4D19-A945-A3DF69499706}"/>
    <cellStyle name="Comma 2 3 4 3 2" xfId="13833" xr:uid="{90CC235C-B1C3-430E-B264-4D6008006829}"/>
    <cellStyle name="Comma 2 3 4 4" xfId="13699" xr:uid="{49D7C874-F9EF-45C2-996B-28AAD2FA8B1C}"/>
    <cellStyle name="Comma 2 3 5" xfId="8116" xr:uid="{FD78512A-2BD3-4F14-9AA2-4096BAF1CEE0}"/>
    <cellStyle name="Comma 2 3 5 2" xfId="13346" xr:uid="{7E3BD4E8-F4EA-4A9E-9DDE-75CA603DB74F}"/>
    <cellStyle name="Comma 2 3 5 2 2" xfId="14322" xr:uid="{9A326E88-1026-4672-A5C1-18D38C183EFF}"/>
    <cellStyle name="Comma 2 3 5 2 2 2" xfId="15623" xr:uid="{93A3074B-4347-4AE1-8FD6-3DC44F3E3BBC}"/>
    <cellStyle name="Comma 2 3 5 2 2 2 2" xfId="16278" xr:uid="{496ECDAF-2940-409F-A2E7-4C65ECEB7573}"/>
    <cellStyle name="Comma 2 3 5 2 3" xfId="14379" xr:uid="{AA8E6B60-4883-41D8-9E75-59CED7CD7A6D}"/>
    <cellStyle name="Comma 2 3 5 2 3 2" xfId="15680" xr:uid="{9F2C57F5-C9EB-475E-B325-E5582D886616}"/>
    <cellStyle name="Comma 2 3 5 2 3 2 2" xfId="16335" xr:uid="{EE867231-4AD7-482C-BB74-3EDAA68442E5}"/>
    <cellStyle name="Comma 2 3 5 2 4" xfId="14798" xr:uid="{CFD172DF-9545-4C39-88B2-177D540782E1}"/>
    <cellStyle name="Comma 2 3 5 2 4 2" xfId="15890" xr:uid="{7E027814-7E27-4167-9D39-968D9D4D7CB1}"/>
    <cellStyle name="Comma 2 3 5 2 5" xfId="15321" xr:uid="{3A79F5DA-E3BE-4C42-81C0-5728B6B8320B}"/>
    <cellStyle name="Comma 2 3 5 2 5 2" xfId="16023" xr:uid="{0F2ACB31-FFDF-433C-B9FB-8F0DF4A0A648}"/>
    <cellStyle name="Comma 2 3 5 2 6" xfId="15489" xr:uid="{F21BC203-2B5B-4181-88BC-C59A46C48E5D}"/>
    <cellStyle name="Comma 2 3 5 2 6 2" xfId="16144" xr:uid="{0F5ED3E2-884E-4012-A865-818F54AE7A63}"/>
    <cellStyle name="Comma 2 3 5 3" xfId="13480" xr:uid="{5AFFD7E4-BE92-4A07-80CE-91B1117FED9D}"/>
    <cellStyle name="Comma 2 3 5 3 2" xfId="13860" xr:uid="{A7BBDFE6-1CD4-46C5-B965-7D366D241720}"/>
    <cellStyle name="Comma 2 3 5 4" xfId="13726" xr:uid="{EF28F512-CBF9-49AD-963A-C061CDC739B9}"/>
    <cellStyle name="Comma 2 3 6" xfId="7886" xr:uid="{EF383491-DA03-47F1-8CE9-DCABDBC719E7}"/>
    <cellStyle name="Comma 2 3 6 2" xfId="13323" xr:uid="{ECEE5794-2391-4331-ADBB-DE4621851A23}"/>
    <cellStyle name="Comma 2 3 6 2 2" xfId="14299" xr:uid="{BAA3281B-DBAA-4AD0-8BC0-592E44BE97E2}"/>
    <cellStyle name="Comma 2 3 6 2 2 2" xfId="15600" xr:uid="{AF55AB84-1CB3-4D89-AFEA-FF2DB5CDE041}"/>
    <cellStyle name="Comma 2 3 6 2 2 2 2" xfId="16255" xr:uid="{67229029-8D69-487E-8768-9493E6FC750B}"/>
    <cellStyle name="Comma 2 3 6 2 3" xfId="14380" xr:uid="{F4CB112E-CE41-43F3-801A-ECBFD73BF175}"/>
    <cellStyle name="Comma 2 3 6 2 3 2" xfId="15681" xr:uid="{C3B516B5-D359-48E2-9C09-C9CF6EFD6735}"/>
    <cellStyle name="Comma 2 3 6 2 3 2 2" xfId="16336" xr:uid="{6BA1EDD5-8818-40DA-AC78-67BE2E65D163}"/>
    <cellStyle name="Comma 2 3 6 2 4" xfId="14775" xr:uid="{BFDBE79F-6783-4C63-BB90-972066F913F4}"/>
    <cellStyle name="Comma 2 3 6 2 4 2" xfId="15867" xr:uid="{D4C21C7E-6847-4C30-8E22-78D4E09F9A8E}"/>
    <cellStyle name="Comma 2 3 6 2 5" xfId="15298" xr:uid="{20768D66-410B-442D-8578-C5AE3A5FBE31}"/>
    <cellStyle name="Comma 2 3 6 2 5 2" xfId="16000" xr:uid="{9AE6150B-B0D0-4292-9607-DC50576BCB20}"/>
    <cellStyle name="Comma 2 3 6 2 6" xfId="15466" xr:uid="{D7426078-693F-4A1A-95F6-AB9F39623A2B}"/>
    <cellStyle name="Comma 2 3 6 2 6 2" xfId="16121" xr:uid="{A5F21F70-E137-4FAB-B560-2FE87E01A3D4}"/>
    <cellStyle name="Comma 2 3 6 3" xfId="14231" xr:uid="{720C5EBD-6CEE-49FE-A430-59A379683204}"/>
    <cellStyle name="Comma 2 3 6 3 2" xfId="15532" xr:uid="{E1DDB00E-9F12-4FBE-9A10-4B4325974723}"/>
    <cellStyle name="Comma 2 3 6 3 2 2" xfId="16187" xr:uid="{6662FB4D-E1BC-4595-BD8F-E7E353ECFE1A}"/>
    <cellStyle name="Comma 2 3 6 4" xfId="14381" xr:uid="{615D2B04-ADB0-4FBD-B319-D62FA5B5B68C}"/>
    <cellStyle name="Comma 2 3 6 4 2" xfId="15682" xr:uid="{54B41FA5-5C48-4AD9-B526-D525D1AB9E9A}"/>
    <cellStyle name="Comma 2 3 6 4 2 2" xfId="16337" xr:uid="{C80719D1-F8C6-4D28-82AE-A69E54D1A283}"/>
    <cellStyle name="Comma 2 3 6 5" xfId="14674" xr:uid="{5801D523-22C2-4C7B-8EF4-E1ED949D5DD8}"/>
    <cellStyle name="Comma 2 3 6 5 2" xfId="15799" xr:uid="{48FC3C44-1B69-44FB-B02D-FAF881513E39}"/>
    <cellStyle name="Comma 2 3 6 6" xfId="15230" xr:uid="{0881B59F-3C4D-4818-B3B7-1930E9640152}"/>
    <cellStyle name="Comma 2 3 6 6 2" xfId="15932" xr:uid="{F02C6C3F-71A6-4B30-A2BE-F1AA5BC518D3}"/>
    <cellStyle name="Comma 2 3 6 7" xfId="15398" xr:uid="{F06DFCF6-FC34-4669-900A-8AE3C750D657}"/>
    <cellStyle name="Comma 2 3 6 7 2" xfId="16053" xr:uid="{1D157A65-462C-4C55-AE35-E505A5FC6BD9}"/>
    <cellStyle name="Comma 2 3 7" xfId="13959" xr:uid="{538AEE22-13D3-4D55-80DF-EEF288FE2A38}"/>
    <cellStyle name="Comma 2 3 8" xfId="14523" xr:uid="{9FE218A4-DCE3-4585-824E-C184C6B946E3}"/>
    <cellStyle name="Comma 2 3 9" xfId="14838" xr:uid="{85AAAC5C-EA36-4603-83AE-88F694DCBC4D}"/>
    <cellStyle name="Comma 2 4" xfId="5359" xr:uid="{E2A5A7B4-D873-457E-A10A-68A45A840CFC}"/>
    <cellStyle name="Comma 2 4 2" xfId="8115" xr:uid="{0F8DF937-B3B7-424A-8F1F-0E3F78965BE1}"/>
    <cellStyle name="Comma 2 4 2 2" xfId="6107" xr:uid="{75585B37-3335-4CBE-8B7E-97628CAA2ECA}"/>
    <cellStyle name="Comma 2 4 2 2 2" xfId="13290" xr:uid="{F1F6AA13-EF78-49F0-9E32-3AC79475016D}"/>
    <cellStyle name="Comma 2 4 2 2 2 2" xfId="14266" xr:uid="{FE106665-699C-4CDD-8D58-44BC3436492D}"/>
    <cellStyle name="Comma 2 4 2 2 2 2 2" xfId="15567" xr:uid="{738F3D1F-1DAB-4577-962F-5D38ECCF44AA}"/>
    <cellStyle name="Comma 2 4 2 2 2 2 2 2" xfId="16222" xr:uid="{BF20CD01-3065-41DF-81E8-FE59B5525113}"/>
    <cellStyle name="Comma 2 4 2 2 2 3" xfId="14382" xr:uid="{97CB1B43-94E6-4229-B135-29FF8B3A56EB}"/>
    <cellStyle name="Comma 2 4 2 2 2 3 2" xfId="15683" xr:uid="{040F544D-B728-4BF4-8FBF-D5087C78AF45}"/>
    <cellStyle name="Comma 2 4 2 2 2 3 2 2" xfId="16338" xr:uid="{B84FF9C5-F7FB-403D-B7C0-8397717D01AC}"/>
    <cellStyle name="Comma 2 4 2 2 2 4" xfId="14742" xr:uid="{2EA6A07D-AF5D-4A3B-A66A-177DE60FD96D}"/>
    <cellStyle name="Comma 2 4 2 2 2 4 2" xfId="15834" xr:uid="{78B86B4D-EDCA-4341-992B-5457507769ED}"/>
    <cellStyle name="Comma 2 4 2 2 2 5" xfId="15265" xr:uid="{FAA7B761-704B-4CAE-9427-3E9BC97E17D0}"/>
    <cellStyle name="Comma 2 4 2 2 2 5 2" xfId="15967" xr:uid="{AD4A652C-85EA-4975-BFCE-3E8214750B24}"/>
    <cellStyle name="Comma 2 4 2 2 2 6" xfId="15433" xr:uid="{9D5D8062-0458-4156-AAEC-4A1F6904DE8D}"/>
    <cellStyle name="Comma 2 4 2 2 2 6 2" xfId="16088" xr:uid="{5E64EBDD-373A-450E-964D-3ACEC3EDB527}"/>
    <cellStyle name="Comma 2 4 2 2 3" xfId="13420" xr:uid="{3993258E-F343-451D-A4F0-CC1581BE7AAE}"/>
    <cellStyle name="Comma 2 4 2 2 3 2" xfId="13800" xr:uid="{04E9DD6E-2E92-4559-910C-1846562F6D98}"/>
    <cellStyle name="Comma 2 4 2 2 4" xfId="13664" xr:uid="{72423739-4DFF-4866-9E72-5ED18050BF73}"/>
    <cellStyle name="Comma 2 4 2 3" xfId="8018" xr:uid="{98B8FEC9-0A21-4083-A783-059A2628FC2D}"/>
    <cellStyle name="Comma 2 4 2 3 2" xfId="13326" xr:uid="{AACBF7D6-D839-4AC4-9E1D-3EECAE62FBFC}"/>
    <cellStyle name="Comma 2 4 2 3 2 2" xfId="14302" xr:uid="{6C92A300-2F45-43AE-A264-C76B35FD3C41}"/>
    <cellStyle name="Comma 2 4 2 3 2 2 2" xfId="15603" xr:uid="{DE5006FA-604D-4B6A-BB03-BCFF02ACB487}"/>
    <cellStyle name="Comma 2 4 2 3 2 2 2 2" xfId="16258" xr:uid="{114B870A-1C1A-4C42-9968-A24BC327647B}"/>
    <cellStyle name="Comma 2 4 2 3 2 3" xfId="14383" xr:uid="{9F4CCC63-410A-4256-8669-76430B09EF02}"/>
    <cellStyle name="Comma 2 4 2 3 2 3 2" xfId="15684" xr:uid="{AFCB15DE-93DC-4493-B4C6-3B65CA413BEA}"/>
    <cellStyle name="Comma 2 4 2 3 2 3 2 2" xfId="16339" xr:uid="{373830D3-CA2C-412B-B52F-A63B046DA870}"/>
    <cellStyle name="Comma 2 4 2 3 2 4" xfId="14778" xr:uid="{02A3D62A-7B14-4793-98C7-9E4DC447854C}"/>
    <cellStyle name="Comma 2 4 2 3 2 4 2" xfId="15870" xr:uid="{4D4B2AD9-EBF0-4F9B-8CC6-00E593B7FBB7}"/>
    <cellStyle name="Comma 2 4 2 3 2 5" xfId="15301" xr:uid="{79BA275F-1AB7-4CDC-BD07-009E8805DA67}"/>
    <cellStyle name="Comma 2 4 2 3 2 5 2" xfId="16003" xr:uid="{3F121183-B794-4049-9CBB-DAFB77C5D520}"/>
    <cellStyle name="Comma 2 4 2 3 2 6" xfId="15469" xr:uid="{36B0F3B1-6073-467F-BAC6-FC3F85337A3C}"/>
    <cellStyle name="Comma 2 4 2 3 2 6 2" xfId="16124" xr:uid="{98EA2FEC-EC7E-4EA9-BFD1-A30503BF5C57}"/>
    <cellStyle name="Comma 2 4 2 3 3" xfId="13458" xr:uid="{DEDB1FCA-EDB2-45C0-9D5B-41C1ADFD321A}"/>
    <cellStyle name="Comma 2 4 2 3 3 2" xfId="13838" xr:uid="{8ED4CCF1-B550-488B-867B-1F0083CFDBC1}"/>
    <cellStyle name="Comma 2 4 2 3 4" xfId="13704" xr:uid="{04AC519E-FC03-4C01-9CFE-A2F5B29A0C07}"/>
    <cellStyle name="Comma 2 4 2 4" xfId="13345" xr:uid="{34CA1507-B4C5-4195-9D63-5CCCD85C6178}"/>
    <cellStyle name="Comma 2 4 2 4 2" xfId="14321" xr:uid="{4071D4EF-A7F5-4546-AE9B-394D99602728}"/>
    <cellStyle name="Comma 2 4 2 4 2 2" xfId="15622" xr:uid="{BAC8E876-C511-42A5-8C0D-8472157509CD}"/>
    <cellStyle name="Comma 2 4 2 4 2 2 2" xfId="16277" xr:uid="{EDC6376C-E94B-43EB-AAC0-772215D95725}"/>
    <cellStyle name="Comma 2 4 2 4 3" xfId="14384" xr:uid="{21A2C835-3979-445E-8773-42766EAF7B47}"/>
    <cellStyle name="Comma 2 4 2 4 3 2" xfId="15685" xr:uid="{BDCE06F1-F4FA-46EF-BD8B-56489F478CCD}"/>
    <cellStyle name="Comma 2 4 2 4 3 2 2" xfId="16340" xr:uid="{E7924C20-4357-4217-8D41-7F307B0D1568}"/>
    <cellStyle name="Comma 2 4 2 4 4" xfId="14797" xr:uid="{0C31F93F-F624-4292-AF97-A678F77821F4}"/>
    <cellStyle name="Comma 2 4 2 4 4 2" xfId="15889" xr:uid="{3D915EC1-1DC8-4875-AB43-7707835D7322}"/>
    <cellStyle name="Comma 2 4 2 4 5" xfId="15320" xr:uid="{897F6F5D-D1C7-47F5-93CB-40D09058AA9F}"/>
    <cellStyle name="Comma 2 4 2 4 5 2" xfId="16022" xr:uid="{479C6BDC-D338-48C2-A23C-240988D734CE}"/>
    <cellStyle name="Comma 2 4 2 4 6" xfId="15488" xr:uid="{21B79A48-9083-4B7B-A7FA-FF2E1A166F4E}"/>
    <cellStyle name="Comma 2 4 2 4 6 2" xfId="16143" xr:uid="{299D9D22-79E6-4C02-B7E0-D681998BB702}"/>
    <cellStyle name="Comma 2 4 2 5" xfId="13479" xr:uid="{76C016E6-5BE1-45AC-B7C4-0B6A1C349897}"/>
    <cellStyle name="Comma 2 4 2 5 2" xfId="13859" xr:uid="{A81C5164-EB36-425A-A4B0-253B2D482B94}"/>
    <cellStyle name="Comma 2 4 2 6" xfId="13725" xr:uid="{94222843-7424-4EC4-89C1-85829C744869}"/>
    <cellStyle name="Comma 2 4 3" xfId="8114" xr:uid="{C29C6481-3899-488E-9DED-AA358CAD4BBD}"/>
    <cellStyle name="Comma 2 4 3 2" xfId="13344" xr:uid="{C562EEC9-CAC5-43E6-AEDF-9D905C57480E}"/>
    <cellStyle name="Comma 2 4 3 2 2" xfId="14320" xr:uid="{7A54F469-DE55-4E31-962B-D2C4405087A5}"/>
    <cellStyle name="Comma 2 4 3 2 2 2" xfId="15621" xr:uid="{628BA12B-CC82-44E8-AA82-B16AD9B06AB3}"/>
    <cellStyle name="Comma 2 4 3 2 2 2 2" xfId="16276" xr:uid="{FD7EFE3B-8059-4AED-9B31-0C1F21E94FB8}"/>
    <cellStyle name="Comma 2 4 3 2 3" xfId="14385" xr:uid="{4D049873-9239-4815-B342-5FBC982390BA}"/>
    <cellStyle name="Comma 2 4 3 2 3 2" xfId="15686" xr:uid="{A967A3E0-2B65-417C-9803-82ADA6837C44}"/>
    <cellStyle name="Comma 2 4 3 2 3 2 2" xfId="16341" xr:uid="{05D29F6D-F8CE-4EA0-9FFE-B890483B8BA5}"/>
    <cellStyle name="Comma 2 4 3 2 4" xfId="14796" xr:uid="{8A679343-0ED1-4F70-B18D-2B9EF99ED3D5}"/>
    <cellStyle name="Comma 2 4 3 2 4 2" xfId="15888" xr:uid="{5CC4CF20-7928-4CEE-BA56-551D3D9D98D1}"/>
    <cellStyle name="Comma 2 4 3 2 5" xfId="15319" xr:uid="{821BA5A2-DE44-4E40-B6A1-E28EAB575607}"/>
    <cellStyle name="Comma 2 4 3 2 5 2" xfId="16021" xr:uid="{EE4B19F7-CD31-4B5B-94E6-31ACC6ABFAF9}"/>
    <cellStyle name="Comma 2 4 3 2 6" xfId="15487" xr:uid="{04F1D622-08C7-4A18-94FF-F64A0EC089DB}"/>
    <cellStyle name="Comma 2 4 3 2 6 2" xfId="16142" xr:uid="{89A8CB1F-01AF-4745-B108-9622FDFC3D3B}"/>
    <cellStyle name="Comma 2 4 3 3" xfId="13478" xr:uid="{1C4F89E1-DD11-4967-93C4-B834D7FD99E3}"/>
    <cellStyle name="Comma 2 4 3 3 2" xfId="13858" xr:uid="{3F311984-1A45-4694-82DE-374212735C97}"/>
    <cellStyle name="Comma 2 4 3 4" xfId="13724" xr:uid="{E42D672B-E7E5-4B44-8C9C-3286C98C52BB}"/>
    <cellStyle name="Comma 2 4 4" xfId="7907" xr:uid="{9B358D68-AC9E-4B50-977F-F12F9FD163FD}"/>
    <cellStyle name="Comma 2 4 4 2" xfId="13325" xr:uid="{E1EDB5E6-F5D7-43D9-B775-76139A1F5E7F}"/>
    <cellStyle name="Comma 2 4 4 2 2" xfId="14301" xr:uid="{225D7F62-7A93-48D7-9546-6B760EBA5A48}"/>
    <cellStyle name="Comma 2 4 4 2 2 2" xfId="15602" xr:uid="{14D8B770-6CC6-4624-9604-C08DECF8B66C}"/>
    <cellStyle name="Comma 2 4 4 2 2 2 2" xfId="16257" xr:uid="{C0142040-6F99-402A-8344-EABABE9B7FDB}"/>
    <cellStyle name="Comma 2 4 4 2 3" xfId="14386" xr:uid="{25721EEE-BA34-470E-92C0-D72FE80F93FC}"/>
    <cellStyle name="Comma 2 4 4 2 3 2" xfId="15687" xr:uid="{6412123C-D98A-4D8F-9D22-8B5A07ADF67A}"/>
    <cellStyle name="Comma 2 4 4 2 3 2 2" xfId="16342" xr:uid="{78072931-6172-49C8-B9EB-F8541B050A1F}"/>
    <cellStyle name="Comma 2 4 4 2 4" xfId="14777" xr:uid="{AD3E9E4D-B8AE-43D7-B2D5-BBD1C0D481CE}"/>
    <cellStyle name="Comma 2 4 4 2 4 2" xfId="15869" xr:uid="{141623F2-44E8-4C7C-93E0-20814851518E}"/>
    <cellStyle name="Comma 2 4 4 2 5" xfId="15300" xr:uid="{231EE9B8-99A0-43B9-A405-46CC7372F3A0}"/>
    <cellStyle name="Comma 2 4 4 2 5 2" xfId="16002" xr:uid="{7C5413DD-E284-4946-9EEF-1AFE6CCA1F65}"/>
    <cellStyle name="Comma 2 4 4 2 6" xfId="15468" xr:uid="{6EE72FFA-0025-49EA-8307-2D6DC46A52F9}"/>
    <cellStyle name="Comma 2 4 4 2 6 2" xfId="16123" xr:uid="{9B64C6AC-14E0-4248-9412-E6796D63723B}"/>
    <cellStyle name="Comma 2 4 4 3" xfId="13457" xr:uid="{085F8F9A-1EAD-49F5-8433-EB5E5D47E188}"/>
    <cellStyle name="Comma 2 4 4 3 2" xfId="13837" xr:uid="{36CF8A3F-F860-4EC4-9587-F87D9FF9D633}"/>
    <cellStyle name="Comma 2 4 4 4" xfId="13703" xr:uid="{5D72B640-D406-4E23-89E2-8131B22023D4}"/>
    <cellStyle name="Comma 2 4 5" xfId="13408" xr:uid="{133C6ADA-7074-4A95-A621-51D8B3E22524}"/>
    <cellStyle name="Comma 2 4 5 2" xfId="13788" xr:uid="{638EF7E9-10F7-4448-B1D3-ED7B139CB938}"/>
    <cellStyle name="Comma 2 4 6" xfId="13522" xr:uid="{2150855F-8C01-4E80-8821-A71CB645FC4F}"/>
    <cellStyle name="Comma 2 4 6 2" xfId="13902" xr:uid="{47DAE902-73B3-4A03-8CF3-575611B07C2E}"/>
    <cellStyle name="Comma 2 4 7" xfId="13559" xr:uid="{53DD6B47-CE73-46B4-8184-FC1C44FCE5A9}"/>
    <cellStyle name="Comma 2 4 7 2" xfId="13939" xr:uid="{F8F7D92C-2969-4E1B-9E91-F80BED6A5AA0}"/>
    <cellStyle name="Comma 2 4 8" xfId="13652" xr:uid="{B8C44675-4866-46F4-BAD6-B6BFE74D7E39}"/>
    <cellStyle name="Comma 2 5" xfId="5583" xr:uid="{D106AA03-07F1-4434-8C07-9B14F742CE6E}"/>
    <cellStyle name="Comma 2 5 10" xfId="15395" xr:uid="{3EFCE429-A1DE-46C7-A806-C847C6AEE069}"/>
    <cellStyle name="Comma 2 5 10 2" xfId="16050" xr:uid="{DD89B6B6-5885-4CCF-8919-AFE417996F57}"/>
    <cellStyle name="Comma 2 5 2" xfId="7882" xr:uid="{37B1B1A2-2DF5-479A-BA55-6192D5049A4D}"/>
    <cellStyle name="Comma 2 5 2 2" xfId="7881" xr:uid="{7F4EED23-4A4E-4A5B-A480-0DE4C7931EC4}"/>
    <cellStyle name="Comma 2 5 2 2 2" xfId="13318" xr:uid="{46658705-973B-4678-95FC-58FA58793FE9}"/>
    <cellStyle name="Comma 2 5 2 2 2 2" xfId="14294" xr:uid="{6055F379-BBF0-4BE0-B49E-0DD33E9FA193}"/>
    <cellStyle name="Comma 2 5 2 2 2 2 2" xfId="15595" xr:uid="{9B4D284E-9CBA-4F97-AA53-D65F829A7493}"/>
    <cellStyle name="Comma 2 5 2 2 2 2 2 2" xfId="16250" xr:uid="{63EBFA28-3983-44AF-ACBA-F6C7ADDB4893}"/>
    <cellStyle name="Comma 2 5 2 2 2 3" xfId="14387" xr:uid="{88D5BA3C-4D88-46D4-849B-0FCF2547C456}"/>
    <cellStyle name="Comma 2 5 2 2 2 3 2" xfId="15688" xr:uid="{A09F7F63-996A-4F2A-A5F5-170961E327D1}"/>
    <cellStyle name="Comma 2 5 2 2 2 3 2 2" xfId="16343" xr:uid="{FBFE7E99-D053-494A-B87F-0474983C9CE9}"/>
    <cellStyle name="Comma 2 5 2 2 2 4" xfId="14770" xr:uid="{9C0022B9-9288-436D-9485-EB389D9C43C2}"/>
    <cellStyle name="Comma 2 5 2 2 2 4 2" xfId="15862" xr:uid="{2B8A188A-9427-45D2-BF94-ADDB4CAB3ED7}"/>
    <cellStyle name="Comma 2 5 2 2 2 5" xfId="15293" xr:uid="{A44F769E-0F82-471E-B62C-4D41906FBD04}"/>
    <cellStyle name="Comma 2 5 2 2 2 5 2" xfId="15995" xr:uid="{888CCF21-E64D-43FC-828F-75C3B7D1DD23}"/>
    <cellStyle name="Comma 2 5 2 2 2 6" xfId="15461" xr:uid="{D54F64D0-01B0-4674-B4F6-1B38C0CB0A2C}"/>
    <cellStyle name="Comma 2 5 2 2 2 6 2" xfId="16116" xr:uid="{7AFB455D-BB4A-499B-8483-BD8406CCE589}"/>
    <cellStyle name="Comma 2 5 2 2 3" xfId="13451" xr:uid="{5ED9A99B-B01F-4DB4-83BB-A48D8D31B2AD}"/>
    <cellStyle name="Comma 2 5 2 2 3 2" xfId="13831" xr:uid="{EBAE7FD9-39F3-4A65-8B6B-AA55D9D98A9E}"/>
    <cellStyle name="Comma 2 5 2 2 4" xfId="13697" xr:uid="{60CADFC2-4157-4BD9-9BE3-034C99BE71EC}"/>
    <cellStyle name="Comma 2 5 2 3" xfId="13319" xr:uid="{E89EFCA3-A9B0-4487-A037-BBA78A688E80}"/>
    <cellStyle name="Comma 2 5 2 3 2" xfId="14295" xr:uid="{C2EF3221-338F-43A1-890A-313866572916}"/>
    <cellStyle name="Comma 2 5 2 3 2 2" xfId="15596" xr:uid="{5269BF43-1110-4A06-B2D4-FAE92BE6F6B4}"/>
    <cellStyle name="Comma 2 5 2 3 2 2 2" xfId="16251" xr:uid="{E1211666-7D6B-4903-B4F9-AB8CFDC643F2}"/>
    <cellStyle name="Comma 2 5 2 3 3" xfId="14388" xr:uid="{0DE93C83-07B4-4B1D-B0AD-68D0CEF6CC24}"/>
    <cellStyle name="Comma 2 5 2 3 3 2" xfId="15689" xr:uid="{A4EBDF5C-6068-4A25-8737-83187EE3860D}"/>
    <cellStyle name="Comma 2 5 2 3 3 2 2" xfId="16344" xr:uid="{34DF0FD7-2B92-4D3F-B964-9E3785C2724F}"/>
    <cellStyle name="Comma 2 5 2 3 4" xfId="14771" xr:uid="{4BC6ED1F-AF2F-454A-848B-BB3F0264F092}"/>
    <cellStyle name="Comma 2 5 2 3 4 2" xfId="15863" xr:uid="{0D725365-CA87-4CD5-9B88-8333A24ACD54}"/>
    <cellStyle name="Comma 2 5 2 3 5" xfId="15294" xr:uid="{A789B1F6-1F9E-41A7-8476-78752038A222}"/>
    <cellStyle name="Comma 2 5 2 3 5 2" xfId="15996" xr:uid="{1F0E8C48-1DE6-43B8-9A57-293CF7174890}"/>
    <cellStyle name="Comma 2 5 2 3 6" xfId="15462" xr:uid="{7F13815E-BF5D-4F32-81FE-4C0E60642983}"/>
    <cellStyle name="Comma 2 5 2 3 6 2" xfId="16117" xr:uid="{FB0B3FEB-F0BA-47B2-898A-7D5207FE6611}"/>
    <cellStyle name="Comma 2 5 2 4" xfId="13452" xr:uid="{08AE7F08-B86B-474C-85E3-15ADB072593F}"/>
    <cellStyle name="Comma 2 5 2 4 2" xfId="13832" xr:uid="{063DD622-DCD0-401E-BBA4-5035BAF4B2BC}"/>
    <cellStyle name="Comma 2 5 2 5" xfId="13698" xr:uid="{A6987791-4A87-44BE-B2A2-A64B74D1DF86}"/>
    <cellStyle name="Comma 2 5 3" xfId="6106" xr:uid="{990F70BD-7493-4343-B332-8DFB88A8F4B8}"/>
    <cellStyle name="Comma 2 5 3 2" xfId="13289" xr:uid="{0DEC2A6C-86E2-408D-ADF1-E5831C82C162}"/>
    <cellStyle name="Comma 2 5 3 2 2" xfId="14265" xr:uid="{6EEBF68A-5095-414A-A160-BD50383567C1}"/>
    <cellStyle name="Comma 2 5 3 2 2 2" xfId="15566" xr:uid="{5F002F17-86E3-4B6A-B98E-07D229BB28BE}"/>
    <cellStyle name="Comma 2 5 3 2 2 2 2" xfId="16221" xr:uid="{8140BE53-906F-456B-B498-09BB699E6772}"/>
    <cellStyle name="Comma 2 5 3 2 3" xfId="14389" xr:uid="{443E397F-AEFC-4EBD-8F1C-4586FDC3D25D}"/>
    <cellStyle name="Comma 2 5 3 2 3 2" xfId="15690" xr:uid="{374220AD-96BF-481B-99C2-2F9CE24FF24B}"/>
    <cellStyle name="Comma 2 5 3 2 3 2 2" xfId="16345" xr:uid="{20B2717B-7F37-463E-91D1-9DEF17529194}"/>
    <cellStyle name="Comma 2 5 3 2 4" xfId="14741" xr:uid="{5CC71872-8F03-4517-AAF1-4A0698DFBAA9}"/>
    <cellStyle name="Comma 2 5 3 2 4 2" xfId="15833" xr:uid="{7E1EDD0D-D946-436F-9757-5BF2DF7B4AC2}"/>
    <cellStyle name="Comma 2 5 3 2 5" xfId="15264" xr:uid="{28B80AEE-49BF-4401-81EC-DDB200AF814C}"/>
    <cellStyle name="Comma 2 5 3 2 5 2" xfId="15966" xr:uid="{FAD4809C-D799-4949-AC29-18C03F4B99FB}"/>
    <cellStyle name="Comma 2 5 3 2 6" xfId="15432" xr:uid="{D9075B4F-C896-4999-822C-B9EA329A008E}"/>
    <cellStyle name="Comma 2 5 3 2 6 2" xfId="16087" xr:uid="{DBC65724-D57C-4C3B-91EF-C2C6B1A750D4}"/>
    <cellStyle name="Comma 2 5 3 3" xfId="13419" xr:uid="{61D4FEA2-5180-43F4-B268-82515F97A9FA}"/>
    <cellStyle name="Comma 2 5 3 3 2" xfId="13799" xr:uid="{0C023AAD-14C5-4D70-9AB1-2EECC01FB034}"/>
    <cellStyle name="Comma 2 5 3 4" xfId="13663" xr:uid="{8E3E197D-3AEF-44AF-AF82-5E1D50460261}"/>
    <cellStyle name="Comma 2 5 4" xfId="8113" xr:uid="{938E75CC-6030-40A0-94BB-0AADB2CE9911}"/>
    <cellStyle name="Comma 2 5 4 2" xfId="13343" xr:uid="{637FD82C-C4CD-4856-BADD-F3A1CEDE9EB3}"/>
    <cellStyle name="Comma 2 5 4 2 2" xfId="14319" xr:uid="{BED8A4CC-0A99-44FB-9856-892933458C42}"/>
    <cellStyle name="Comma 2 5 4 2 2 2" xfId="15620" xr:uid="{AD3D63F4-D141-433A-93A4-9BE524AF0525}"/>
    <cellStyle name="Comma 2 5 4 2 2 2 2" xfId="16275" xr:uid="{62D05570-4559-4AEC-9490-C2E551AD919B}"/>
    <cellStyle name="Comma 2 5 4 2 3" xfId="14390" xr:uid="{819C5CAF-CCD8-4515-9DBD-9748A3C625A5}"/>
    <cellStyle name="Comma 2 5 4 2 3 2" xfId="15691" xr:uid="{024230BB-2999-4CCE-93E6-0290269E4DF4}"/>
    <cellStyle name="Comma 2 5 4 2 3 2 2" xfId="16346" xr:uid="{A8FDC6A2-C845-4652-B9E0-C919372114D7}"/>
    <cellStyle name="Comma 2 5 4 2 4" xfId="14795" xr:uid="{67208BEC-C823-444B-8E45-EF6C693E895A}"/>
    <cellStyle name="Comma 2 5 4 2 4 2" xfId="15887" xr:uid="{B97E0913-F6CF-46A2-B123-C5E59ECE0628}"/>
    <cellStyle name="Comma 2 5 4 2 5" xfId="15318" xr:uid="{128338C0-8D14-4075-91E5-98CB0070955B}"/>
    <cellStyle name="Comma 2 5 4 2 5 2" xfId="16020" xr:uid="{41B0D2FA-D45F-4427-BC06-03CD7F20E568}"/>
    <cellStyle name="Comma 2 5 4 2 6" xfId="15486" xr:uid="{B151A20D-39B7-4A1B-9C9C-379D8F48FBC8}"/>
    <cellStyle name="Comma 2 5 4 2 6 2" xfId="16141" xr:uid="{2D7A6AE9-2877-482B-B5CB-3F7DAFC7ECEB}"/>
    <cellStyle name="Comma 2 5 4 3" xfId="13477" xr:uid="{8FC9681E-3123-46D3-ADDA-900823F02FE5}"/>
    <cellStyle name="Comma 2 5 4 3 2" xfId="13857" xr:uid="{EE448FA1-3B05-4CE2-8DA1-7BEFBA2080E6}"/>
    <cellStyle name="Comma 2 5 4 4" xfId="13723" xr:uid="{7395BBD4-6DEF-4C0F-9284-EE2E9AC9E560}"/>
    <cellStyle name="Comma 2 5 5" xfId="13283" xr:uid="{91648E0D-AE16-4136-A05F-13E439AAF702}"/>
    <cellStyle name="Comma 2 5 5 2" xfId="14259" xr:uid="{CBEA0E7E-21D1-462A-B409-901F2C27DD09}"/>
    <cellStyle name="Comma 2 5 5 2 2" xfId="15560" xr:uid="{59C630A3-4787-4F99-BE9E-129EA3E79B3E}"/>
    <cellStyle name="Comma 2 5 5 2 2 2" xfId="16215" xr:uid="{768A162C-FE89-4CF3-8A2B-7D425035AB52}"/>
    <cellStyle name="Comma 2 5 5 3" xfId="14391" xr:uid="{13E75470-250F-4DBD-A115-46CFF917DF86}"/>
    <cellStyle name="Comma 2 5 5 3 2" xfId="15692" xr:uid="{7BB44C3A-64FC-42BE-8BFB-9568DFEE4A6A}"/>
    <cellStyle name="Comma 2 5 5 3 2 2" xfId="16347" xr:uid="{2BC18D50-6515-4EC5-8527-37FDA3D3EB0D}"/>
    <cellStyle name="Comma 2 5 5 4" xfId="14735" xr:uid="{4B46C933-A838-49BF-A986-99FF32A5E5A7}"/>
    <cellStyle name="Comma 2 5 5 4 2" xfId="15827" xr:uid="{8F168750-B476-4416-9D83-9973B03BFF09}"/>
    <cellStyle name="Comma 2 5 5 5" xfId="15258" xr:uid="{AA98B5D6-DAF4-46B7-82D3-7B30AE4068D5}"/>
    <cellStyle name="Comma 2 5 5 5 2" xfId="15960" xr:uid="{A71B561F-0298-46A4-9F64-F3337B132E2E}"/>
    <cellStyle name="Comma 2 5 5 6" xfId="15426" xr:uid="{67AA0408-29A6-4F94-BCB9-8E608614574B}"/>
    <cellStyle name="Comma 2 5 5 6 2" xfId="16081" xr:uid="{9B21F792-A8E5-4C52-9E68-E84638714E27}"/>
    <cellStyle name="Comma 2 5 6" xfId="14228" xr:uid="{A9E7D9E3-3CCE-4D11-A2C5-9283B4252BD2}"/>
    <cellStyle name="Comma 2 5 6 2" xfId="15529" xr:uid="{F85E940B-4F37-46BD-852A-170F68549708}"/>
    <cellStyle name="Comma 2 5 6 2 2" xfId="16184" xr:uid="{9C2DB653-36BD-44E1-9E0B-5F6794ADB65A}"/>
    <cellStyle name="Comma 2 5 7" xfId="14392" xr:uid="{F3F250C3-1987-4D46-A41A-D3102D3BE17D}"/>
    <cellStyle name="Comma 2 5 7 2" xfId="15693" xr:uid="{EB601445-ABF7-4A45-A19D-7039F878F392}"/>
    <cellStyle name="Comma 2 5 7 2 2" xfId="16348" xr:uid="{6C41BC51-07CC-4BFF-993D-073A598E6571}"/>
    <cellStyle name="Comma 2 5 8" xfId="14649" xr:uid="{0367FB6D-DC7C-4423-976B-25BC3D50298C}"/>
    <cellStyle name="Comma 2 5 8 2" xfId="15796" xr:uid="{C42B894C-4B50-4C36-A997-8E5B9675F74B}"/>
    <cellStyle name="Comma 2 5 9" xfId="15228" xr:uid="{20EA0C72-2CD4-46C1-A4B0-C1E4C67C8A50}"/>
    <cellStyle name="Comma 2 5 9 2" xfId="15930" xr:uid="{E3727C47-832D-4789-9F59-7F3F7F849EEF}"/>
    <cellStyle name="Comma 2 6" xfId="5997" xr:uid="{6EAAA9F0-13D7-4603-A7CB-85588C8FEA17}"/>
    <cellStyle name="Comma 2 6 2" xfId="7880" xr:uid="{6FAEAA18-2179-49AB-BCD8-8353AD36752B}"/>
    <cellStyle name="Comma 2 6 2 2" xfId="14180" xr:uid="{2B9D8DE3-88B3-421C-A723-1EE7E1808678}"/>
    <cellStyle name="Comma 2 6 2 3" xfId="14673" xr:uid="{57380DBA-3A16-44D6-8FFA-032B5FE31963}"/>
    <cellStyle name="Comma 2 6 2 4" xfId="14981" xr:uid="{ECAC5AD7-CE5E-49FB-9301-F155280C6943}"/>
    <cellStyle name="Comma 2 6 2 5" xfId="15167" xr:uid="{1CD6427C-77EE-42B7-9670-CEE93D90A37C}"/>
    <cellStyle name="Comma 2 6 3" xfId="13285" xr:uid="{EC15305E-1C48-4FD0-ACC5-A1DA267804E6}"/>
    <cellStyle name="Comma 2 6 3 2" xfId="14261" xr:uid="{0059150E-9786-45BE-ACE3-63E0967D98EB}"/>
    <cellStyle name="Comma 2 6 3 2 2" xfId="15562" xr:uid="{166A02B4-91C9-48D1-88BA-09CF0F89030C}"/>
    <cellStyle name="Comma 2 6 3 2 2 2" xfId="16217" xr:uid="{4ABA7961-3C96-4F3A-B31D-D4CB947C4FB7}"/>
    <cellStyle name="Comma 2 6 3 3" xfId="14393" xr:uid="{2FD30ED4-30F0-45CB-8023-2304CC213A48}"/>
    <cellStyle name="Comma 2 6 3 3 2" xfId="15694" xr:uid="{B15D2379-C455-45BD-BACE-8CE156903641}"/>
    <cellStyle name="Comma 2 6 3 3 2 2" xfId="16349" xr:uid="{BF755B61-9280-4D86-BFBE-71CC28B76795}"/>
    <cellStyle name="Comma 2 6 3 4" xfId="14737" xr:uid="{FAEEC3F3-103C-43AC-BF7C-B4B4A9D35418}"/>
    <cellStyle name="Comma 2 6 3 4 2" xfId="15829" xr:uid="{13973C86-585D-4324-8C70-7224520439AF}"/>
    <cellStyle name="Comma 2 6 3 5" xfId="15260" xr:uid="{5B80EB1A-1131-40C2-A5FE-91304053125A}"/>
    <cellStyle name="Comma 2 6 3 5 2" xfId="15962" xr:uid="{3C50EB86-C9D9-49F2-BDA1-FC234A4E29A5}"/>
    <cellStyle name="Comma 2 6 3 6" xfId="15428" xr:uid="{7A53BCE3-930E-46BC-A960-07E4AA70F50E}"/>
    <cellStyle name="Comma 2 6 3 6 2" xfId="16083" xr:uid="{AB529C9A-B259-47EC-A85D-17B81E3808EE}"/>
    <cellStyle name="Comma 2 6 4" xfId="13414" xr:uid="{B5F5AE3D-E255-4AE3-B4F5-19564F40C6F1}"/>
    <cellStyle name="Comma 2 6 4 2" xfId="13794" xr:uid="{383E6E46-5F19-44EB-A74F-D6661643F4C8}"/>
    <cellStyle name="Comma 2 6 5" xfId="13658" xr:uid="{102DAB89-88C3-4F0D-8A5B-A95E4CE3E604}"/>
    <cellStyle name="Comma 2 7" xfId="8112" xr:uid="{207DD1FE-18EB-49C6-A4E1-C5B61A45CFF1}"/>
    <cellStyle name="Comma 2 7 2" xfId="14187" xr:uid="{C253F24F-FA12-4B7F-B45A-2F5A0221447C}"/>
    <cellStyle name="Comma 2 7 3" xfId="14681" xr:uid="{01D33077-F80B-4C19-A401-1E80BEC395D8}"/>
    <cellStyle name="Comma 2 7 4" xfId="14988" xr:uid="{1B843DF4-AA34-4A78-A79D-6703856C9793}"/>
    <cellStyle name="Comma 2 7 5" xfId="15174" xr:uid="{8E5303E3-1116-4F77-AC7D-4D05BC3CB12F}"/>
    <cellStyle name="Comma 2 8" xfId="7879" xr:uid="{10241068-C834-4C80-A828-DE06882CCE2F}"/>
    <cellStyle name="Comma 2 8 2" xfId="13317" xr:uid="{E90EB70D-5770-4B9C-A3FB-B38C53670AA3}"/>
    <cellStyle name="Comma 2 8 2 2" xfId="14293" xr:uid="{423ACE72-8D1D-4F89-8BEC-09AAD3D91050}"/>
    <cellStyle name="Comma 2 8 2 2 2" xfId="15594" xr:uid="{CDCE5148-FFA0-4E5F-8B03-E345DB2AEFA8}"/>
    <cellStyle name="Comma 2 8 2 2 2 2" xfId="16249" xr:uid="{FE6E4E4C-00CE-4FD4-90C6-2E52B9DD6A3F}"/>
    <cellStyle name="Comma 2 8 2 3" xfId="14394" xr:uid="{8BE64AB2-20FB-46E7-B03C-A551FAD7A78F}"/>
    <cellStyle name="Comma 2 8 2 3 2" xfId="15695" xr:uid="{ADF73DE4-D222-40D8-AD1B-3787648A803E}"/>
    <cellStyle name="Comma 2 8 2 3 2 2" xfId="16350" xr:uid="{DD0B520D-3243-4495-81E4-89F17CF765E9}"/>
    <cellStyle name="Comma 2 8 2 4" xfId="14769" xr:uid="{8AF0570E-B043-41CE-B096-212323FD9746}"/>
    <cellStyle name="Comma 2 8 2 4 2" xfId="15861" xr:uid="{D135CDB3-DB16-4ADF-A181-7E701ACFB32C}"/>
    <cellStyle name="Comma 2 8 2 5" xfId="15292" xr:uid="{D9CF6300-9CEA-43E8-8ABD-266E1E92FA86}"/>
    <cellStyle name="Comma 2 8 2 5 2" xfId="15994" xr:uid="{77C4F898-A358-496A-ABED-2658923AEA54}"/>
    <cellStyle name="Comma 2 8 2 6" xfId="15460" xr:uid="{636E428C-B8F8-4CF0-B223-B26E228F7E7D}"/>
    <cellStyle name="Comma 2 8 2 6 2" xfId="16115" xr:uid="{83684B6A-634C-40D4-9BB9-23C4A0BF6FFB}"/>
    <cellStyle name="Comma 2 8 3" xfId="13450" xr:uid="{361C6CC0-E3B5-462D-B415-FF9BB9EFDC3C}"/>
    <cellStyle name="Comma 2 8 3 2" xfId="13830" xr:uid="{4DF1A2DB-7D41-4A67-8886-E21BB6EE5C1C}"/>
    <cellStyle name="Comma 2 8 4" xfId="13696" xr:uid="{A24D0ED0-D0B0-4791-8BF2-BC2C077391AE}"/>
    <cellStyle name="Comma 2 9" xfId="110" xr:uid="{4786AB3D-08F2-4117-B0A4-2CAFDD3B4476}"/>
    <cellStyle name="Comma 2 9 2" xfId="13371" xr:uid="{589DFA40-7243-403E-BF95-326564AA88C8}"/>
    <cellStyle name="Comma 2 9 2 2" xfId="13751" xr:uid="{CC89AAB9-315A-442A-B5A9-C60AE66D78E3}"/>
    <cellStyle name="Comma 2 9 3" xfId="13496" xr:uid="{1624556D-A08A-4FB5-88B0-736ABCE44650}"/>
    <cellStyle name="Comma 2 9 3 2" xfId="13876" xr:uid="{73C73579-DCFB-4855-A84E-24C98C292561}"/>
    <cellStyle name="Comma 2 9 4" xfId="13533" xr:uid="{531349B1-3726-477E-AEE8-4686450D8143}"/>
    <cellStyle name="Comma 2 9 4 2" xfId="13913" xr:uid="{9DFA34BD-7350-43FB-951E-F1AF18790E9C}"/>
    <cellStyle name="Comma 2 9 5" xfId="13599" xr:uid="{E3F588A3-9AD2-4FE7-B660-8D9E097AB658}"/>
    <cellStyle name="Comma 20" xfId="940" xr:uid="{E8D72D98-0FEB-4091-97A7-BEB2BEC9D36B}"/>
    <cellStyle name="Comma 20 2" xfId="13386" xr:uid="{E9443EF1-2915-46E3-B7A6-11BC7AC7175A}"/>
    <cellStyle name="Comma 20 2 2" xfId="13766" xr:uid="{AB70D8FD-5EA8-4476-ACB1-D706CE0CC097}"/>
    <cellStyle name="Comma 20 3" xfId="13508" xr:uid="{04771A40-3BB0-4DE7-819E-3E3DF8AD15B1}"/>
    <cellStyle name="Comma 20 3 2" xfId="13888" xr:uid="{EA9305FD-B305-47CF-834F-F1CD80FDAA6E}"/>
    <cellStyle name="Comma 20 4" xfId="13545" xr:uid="{6BAE1779-61DF-423E-8903-FDA34DFCBFC4}"/>
    <cellStyle name="Comma 20 4 2" xfId="13925" xr:uid="{E31F0ACD-4E7F-48F8-BA75-E6224A8F2078}"/>
    <cellStyle name="Comma 20 5" xfId="13620" xr:uid="{684E614E-1FE6-4828-A903-DBD543FD5C74}"/>
    <cellStyle name="Comma 21" xfId="5493" xr:uid="{1EE9FAC0-A904-4EB0-BABA-DEE536789E05}"/>
    <cellStyle name="Comma 22" xfId="5584" xr:uid="{0817F17F-899A-40E4-9D36-A2754E3B6FEE}"/>
    <cellStyle name="Comma 22 2" xfId="8111" xr:uid="{992C16F1-E760-4EAD-BB03-CCD1468C1575}"/>
    <cellStyle name="Comma 22 2 2" xfId="14186" xr:uid="{EF179E06-C57E-47C8-9E63-CD014989EB6A}"/>
    <cellStyle name="Comma 22 2 3" xfId="14680" xr:uid="{1F21F854-E64C-4681-8D05-A32656D22B7A}"/>
    <cellStyle name="Comma 22 2 4" xfId="14987" xr:uid="{2BCFB040-9101-49E7-B2C7-06F6B41C9359}"/>
    <cellStyle name="Comma 22 2 5" xfId="15173" xr:uid="{3FFE29CF-6035-4FB1-9B58-AF4AE95447AD}"/>
    <cellStyle name="Comma 22 3" xfId="14159" xr:uid="{8EE848AE-B24F-4CC5-B153-D0B235A7407C}"/>
    <cellStyle name="Comma 22 4" xfId="14650" xr:uid="{76F22EF8-7672-40A4-8F20-2966F79082A3}"/>
    <cellStyle name="Comma 22 5" xfId="14960" xr:uid="{4E992267-F2DA-496E-9895-0AC016BFBA19}"/>
    <cellStyle name="Comma 22 6" xfId="15146" xr:uid="{AC303C69-7041-41D2-A631-63DE623986F3}"/>
    <cellStyle name="Comma 23" xfId="7878" xr:uid="{E11B8C24-ED5C-45E1-A813-4AD2E44115B9}"/>
    <cellStyle name="Comma 23 2" xfId="8497" xr:uid="{7F01F9A1-280B-4E18-ACA9-50B7297F9F36}"/>
    <cellStyle name="Comma 23 2 2" xfId="13359" xr:uid="{DCB2627D-4A81-4780-B3D9-985EDB9D69CA}"/>
    <cellStyle name="Comma 23 2 2 2" xfId="14335" xr:uid="{54BC40E9-F9FE-4B11-9E9A-48749F6221BE}"/>
    <cellStyle name="Comma 23 2 2 2 2" xfId="15636" xr:uid="{AC7EC70A-653F-48F8-837A-530C87783083}"/>
    <cellStyle name="Comma 23 2 2 2 2 2" xfId="16291" xr:uid="{1C34BCB8-1012-4236-9F0C-01F3FE280B00}"/>
    <cellStyle name="Comma 23 2 2 3" xfId="14395" xr:uid="{4BD7686D-441E-4367-8099-92AA56F64A9C}"/>
    <cellStyle name="Comma 23 2 2 3 2" xfId="15696" xr:uid="{E1D8CA93-BB29-42C0-818B-799B31C2E91C}"/>
    <cellStyle name="Comma 23 2 2 3 2 2" xfId="16351" xr:uid="{86374036-1A04-4427-8905-17F833285E54}"/>
    <cellStyle name="Comma 23 2 2 4" xfId="14811" xr:uid="{E1760411-17FF-40F7-B9CB-96236BF1C4CA}"/>
    <cellStyle name="Comma 23 2 2 4 2" xfId="15903" xr:uid="{021EF738-8FDA-4D66-8AEA-9B7F8E1113D1}"/>
    <cellStyle name="Comma 23 2 2 5" xfId="15334" xr:uid="{69D2F0AB-FCCC-410E-875D-7B1B3A368999}"/>
    <cellStyle name="Comma 23 2 2 5 2" xfId="16036" xr:uid="{193D872D-CB16-45AD-B7C9-8E504BD23437}"/>
    <cellStyle name="Comma 23 2 2 6" xfId="15502" xr:uid="{317C2079-0FA8-408C-BFFB-4C038FC4D426}"/>
    <cellStyle name="Comma 23 2 2 6 2" xfId="16157" xr:uid="{4A4A7882-C178-4279-9F44-9B4ECD1B910B}"/>
    <cellStyle name="Comma 23 2 3" xfId="13493" xr:uid="{FAA97D83-0E4F-4786-8F6A-DCEE42D0DB08}"/>
    <cellStyle name="Comma 23 2 3 2" xfId="13873" xr:uid="{5F17A68E-4C0B-4D78-8DB2-80D0143DE8E6}"/>
    <cellStyle name="Comma 23 2 4" xfId="13739" xr:uid="{244A800B-FBF6-42C9-809A-07C6BC96BF70}"/>
    <cellStyle name="Comma 23 3" xfId="13316" xr:uid="{6B86F2DB-ED30-45D3-BCE2-2CEC4C6DA8D1}"/>
    <cellStyle name="Comma 23 3 2" xfId="14292" xr:uid="{20F68AEF-51A7-42D0-8C81-590A97139391}"/>
    <cellStyle name="Comma 23 3 2 2" xfId="15593" xr:uid="{82A16A5B-B6DB-417C-8EFA-66C4456AEB32}"/>
    <cellStyle name="Comma 23 3 2 2 2" xfId="16248" xr:uid="{C0D2F57E-391F-46D6-B92D-D30E2F872BFA}"/>
    <cellStyle name="Comma 23 3 3" xfId="14396" xr:uid="{B4CD9974-456D-40ED-8076-3CF5CCCD4A8E}"/>
    <cellStyle name="Comma 23 3 3 2" xfId="15697" xr:uid="{034D8B38-F7C3-4A69-960A-CFBEA69B4F53}"/>
    <cellStyle name="Comma 23 3 3 2 2" xfId="16352" xr:uid="{14FE527B-78A3-4840-AEC2-A918B116755E}"/>
    <cellStyle name="Comma 23 3 4" xfId="14768" xr:uid="{6D9F47F8-4FEB-4CA1-8E3F-9838EA5FA667}"/>
    <cellStyle name="Comma 23 3 4 2" xfId="15860" xr:uid="{E552A97C-EE55-4972-A303-A4192C6DF29F}"/>
    <cellStyle name="Comma 23 3 5" xfId="15291" xr:uid="{1166414F-0615-43E5-955C-23F6955E7011}"/>
    <cellStyle name="Comma 23 3 5 2" xfId="15993" xr:uid="{72F6B67A-6407-4DDB-A983-8F6B889DCF4D}"/>
    <cellStyle name="Comma 23 3 6" xfId="15459" xr:uid="{63A56021-3341-4270-BE24-E915697BC1FD}"/>
    <cellStyle name="Comma 23 3 6 2" xfId="16114" xr:uid="{AD17B103-78F1-42A9-9235-F71E978F9516}"/>
    <cellStyle name="Comma 23 4" xfId="13449" xr:uid="{828F3988-737B-4A04-A157-B719867C8FEF}"/>
    <cellStyle name="Comma 23 4 2" xfId="13829" xr:uid="{813AA9C1-F824-4B0B-A885-D560A5D43A6B}"/>
    <cellStyle name="Comma 23 5" xfId="13695" xr:uid="{7D56F587-2EE8-4392-804C-9CEB2E973B8D}"/>
    <cellStyle name="Comma 24" xfId="7877" xr:uid="{C0587C31-F4B1-45DB-BBD6-EDEC7AAFEF41}"/>
    <cellStyle name="Comma 24 2" xfId="13315" xr:uid="{F3FE782B-B6EF-4086-965F-C4E25C80C583}"/>
    <cellStyle name="Comma 24 2 2" xfId="14291" xr:uid="{B5B11225-BFA4-49FD-BD3A-BBB7E743B7CD}"/>
    <cellStyle name="Comma 24 2 2 2" xfId="15592" xr:uid="{4627523E-E43C-4E03-BB63-0223DB5153C9}"/>
    <cellStyle name="Comma 24 2 2 2 2" xfId="16247" xr:uid="{17D03F93-91C5-44C5-8D16-54075B89A595}"/>
    <cellStyle name="Comma 24 2 3" xfId="14397" xr:uid="{FBF24EF6-909A-40CF-98A1-E75483BCFDF1}"/>
    <cellStyle name="Comma 24 2 3 2" xfId="15698" xr:uid="{06984642-521D-4687-B934-E88B5276A807}"/>
    <cellStyle name="Comma 24 2 3 2 2" xfId="16353" xr:uid="{D67EEB67-6091-495A-AF6C-794593AC1E4D}"/>
    <cellStyle name="Comma 24 2 4" xfId="14767" xr:uid="{7F757149-189A-464E-BC29-0D32A46D6657}"/>
    <cellStyle name="Comma 24 2 4 2" xfId="15859" xr:uid="{7D89B40B-EE6F-4A65-81A0-5788B40BFCD9}"/>
    <cellStyle name="Comma 24 2 5" xfId="15290" xr:uid="{594CF50A-EDF2-466E-8653-5D52E2AF1FD5}"/>
    <cellStyle name="Comma 24 2 5 2" xfId="15992" xr:uid="{99A303E6-7CAD-4D92-B375-1D7086BC0775}"/>
    <cellStyle name="Comma 24 2 6" xfId="15458" xr:uid="{E673B991-96EB-4711-8117-352D252D365F}"/>
    <cellStyle name="Comma 24 2 6 2" xfId="16113" xr:uid="{AD7088AE-6E04-4853-9551-2A270642631A}"/>
    <cellStyle name="Comma 24 3" xfId="13448" xr:uid="{94166958-034F-4CB2-984A-9126843DE434}"/>
    <cellStyle name="Comma 24 3 2" xfId="13828" xr:uid="{BF573F24-9E9F-4ABF-864F-363D4CA211EC}"/>
    <cellStyle name="Comma 24 4" xfId="13694" xr:uid="{E7ADD8BC-897B-4D66-A986-388329A8A4D9}"/>
    <cellStyle name="Comma 25" xfId="7876" xr:uid="{87E8E7E4-0F96-472F-A0D2-93782FCD6340}"/>
    <cellStyle name="Comma 25 2" xfId="13314" xr:uid="{5C83BF49-823B-439A-B948-F402F6471D5D}"/>
    <cellStyle name="Comma 25 2 2" xfId="14290" xr:uid="{22B0DF0D-CD39-4ECE-9B35-43B30C76DC6D}"/>
    <cellStyle name="Comma 25 2 2 2" xfId="15591" xr:uid="{184B3C61-2790-4D52-BAC0-EAE559D80D90}"/>
    <cellStyle name="Comma 25 2 2 2 2" xfId="16246" xr:uid="{B629DDCF-6FBF-4E64-86FE-7576EF85DE9C}"/>
    <cellStyle name="Comma 25 2 3" xfId="14398" xr:uid="{8E853A9E-38FD-4105-B294-F83AD8CF00A1}"/>
    <cellStyle name="Comma 25 2 3 2" xfId="15699" xr:uid="{9B0F02FE-5B1B-4343-98F8-3FB2368F6155}"/>
    <cellStyle name="Comma 25 2 3 2 2" xfId="16354" xr:uid="{EF311B3E-B430-4429-8038-EB7043DE107E}"/>
    <cellStyle name="Comma 25 2 4" xfId="14766" xr:uid="{ACAC93AB-D508-42B3-BCEC-F7460F8ADAE0}"/>
    <cellStyle name="Comma 25 2 4 2" xfId="15858" xr:uid="{19CE458E-D403-4B66-BD0C-31B5F47D7331}"/>
    <cellStyle name="Comma 25 2 5" xfId="15289" xr:uid="{A1E4AB2C-F2C9-46B6-A6C1-992F60DDB599}"/>
    <cellStyle name="Comma 25 2 5 2" xfId="15991" xr:uid="{7F7D89F7-37B9-4233-93D8-23112FE14AB6}"/>
    <cellStyle name="Comma 25 2 6" xfId="15457" xr:uid="{539E11D5-ED70-4038-9353-0294AF1FB612}"/>
    <cellStyle name="Comma 25 2 6 2" xfId="16112" xr:uid="{9BF114F4-394F-4D5E-B797-2AAE9CE2E98E}"/>
    <cellStyle name="Comma 25 3" xfId="13447" xr:uid="{BF452227-17BC-4A9E-B493-6661F650161F}"/>
    <cellStyle name="Comma 25 3 2" xfId="13827" xr:uid="{C94BD59E-C343-42AB-9793-88A99AD3F8DD}"/>
    <cellStyle name="Comma 25 4" xfId="13693" xr:uid="{0C72F933-1067-4FA9-8C6C-3B86D6E32C86}"/>
    <cellStyle name="Comma 26" xfId="12054" xr:uid="{ADBEA653-2B5C-4788-94A9-0E8E30A3BD5C}"/>
    <cellStyle name="Comma 26 2" xfId="13360" xr:uid="{9B335893-86E7-4F0D-95D9-BBCA8A16E792}"/>
    <cellStyle name="Comma 26 2 2" xfId="14336" xr:uid="{D4047D32-212F-409C-9D79-F5B0033674C8}"/>
    <cellStyle name="Comma 26 2 2 2" xfId="15637" xr:uid="{2AAF6EE5-46E4-4CF4-BC91-EE65603B1F9F}"/>
    <cellStyle name="Comma 26 2 2 2 2" xfId="16292" xr:uid="{63D78A84-46FB-4282-AA3C-71BF5950424A}"/>
    <cellStyle name="Comma 26 2 3" xfId="14399" xr:uid="{5654073C-7524-4DC9-9AB7-2AA280930A1D}"/>
    <cellStyle name="Comma 26 2 3 2" xfId="15700" xr:uid="{5DD39073-964F-4A9B-99E2-8D13DA40C78E}"/>
    <cellStyle name="Comma 26 2 3 2 2" xfId="16355" xr:uid="{7204960E-04B3-47C7-87D2-227E8BF6E799}"/>
    <cellStyle name="Comma 26 2 4" xfId="14812" xr:uid="{2BD6284F-5C24-4979-99E2-1CCE5C61384C}"/>
    <cellStyle name="Comma 26 2 4 2" xfId="15904" xr:uid="{63495D4E-98A1-4A1F-A555-FA2A2510139D}"/>
    <cellStyle name="Comma 26 2 5" xfId="15335" xr:uid="{8DE52298-3A31-4656-9F5C-23C4D1A9D91F}"/>
    <cellStyle name="Comma 26 2 5 2" xfId="16037" xr:uid="{9EBA9BAE-1486-41DD-9525-E895FB05FFEC}"/>
    <cellStyle name="Comma 26 2 6" xfId="15503" xr:uid="{E7538AAA-3253-4AE2-A755-95D1C56ADE16}"/>
    <cellStyle name="Comma 26 2 6 2" xfId="16158" xr:uid="{DFC62AF4-D661-4B37-83ED-852EE6F5FA2D}"/>
    <cellStyle name="Comma 26 3" xfId="13494" xr:uid="{5F5FECB5-F57E-4132-B3A9-3AF12F9CC2FE}"/>
    <cellStyle name="Comma 26 3 2" xfId="13874" xr:uid="{0A2C4F52-3EE0-431E-8A25-FB38F30DE1F8}"/>
    <cellStyle name="Comma 26 4" xfId="13743" xr:uid="{7B5665A2-2288-4F3C-ACF7-AF51C4B87178}"/>
    <cellStyle name="Comma 27" xfId="13364" xr:uid="{2B280D5C-2A64-46F1-B8DE-FD57D870539B}"/>
    <cellStyle name="Comma 27 2" xfId="13744" xr:uid="{B873037D-B384-4E9B-A6DE-DF09D357F487}"/>
    <cellStyle name="Comma 28" xfId="13951" xr:uid="{062C82AC-AC78-4A12-9511-910BE0F9FFE1}"/>
    <cellStyle name="Comma 28 2" xfId="14215" xr:uid="{9EEA8253-B9FE-496F-8FC6-310627C674B5}"/>
    <cellStyle name="Comma 28 3" xfId="14354" xr:uid="{A4DACD4A-A8B3-4A58-B107-D42E7D4983B7}"/>
    <cellStyle name="Comma 28 3 2" xfId="15655" xr:uid="{169610B9-D9CF-47E5-94E9-D7C6D30ACF78}"/>
    <cellStyle name="Comma 28 3 2 2" xfId="16310" xr:uid="{D279523D-AA8C-468E-A04C-638D8D90953B}"/>
    <cellStyle name="Comma 28 4" xfId="15339" xr:uid="{33CB6BEE-A17C-43AE-8A57-7D9767A52145}"/>
    <cellStyle name="Comma 28 4 2" xfId="16041" xr:uid="{EED54706-71E2-445E-8349-E332BC214F8D}"/>
    <cellStyle name="Comma 29" xfId="14489" xr:uid="{64CD5648-CF7B-4257-A1E8-3D8A43D92361}"/>
    <cellStyle name="Comma 3" xfId="28" xr:uid="{9C9598A7-DB31-431E-8BA1-4FBB4AC2A8F4}"/>
    <cellStyle name="Comma 3 10" xfId="13259" xr:uid="{38933139-926D-4835-9823-9B94DBBE64DF}"/>
    <cellStyle name="Comma 3 10 2" xfId="14235" xr:uid="{E2786349-046D-4248-BCC2-4614C0E54DB3}"/>
    <cellStyle name="Comma 3 10 2 2" xfId="15536" xr:uid="{B780CB00-037F-4881-B73C-92133CB1C684}"/>
    <cellStyle name="Comma 3 10 2 2 2" xfId="16191" xr:uid="{A7A41827-B586-40AF-B3C5-E27066254B82}"/>
    <cellStyle name="Comma 3 10 3" xfId="14400" xr:uid="{000C0872-2273-4287-A564-7D8869801AC7}"/>
    <cellStyle name="Comma 3 10 3 2" xfId="15701" xr:uid="{76CFC79C-C702-4EE9-BAEC-C3257E6BDA3A}"/>
    <cellStyle name="Comma 3 10 3 2 2" xfId="16356" xr:uid="{5B30124B-6C2E-46AC-A614-FC63BF4B9049}"/>
    <cellStyle name="Comma 3 10 4" xfId="14711" xr:uid="{F191C9BD-F855-47C0-8A0D-9A23CB0AB5C3}"/>
    <cellStyle name="Comma 3 10 4 2" xfId="15803" xr:uid="{5EC88550-A778-4032-B9CD-BC1E1888914B}"/>
    <cellStyle name="Comma 3 10 5" xfId="15234" xr:uid="{0078E9F2-D7D4-4625-B60B-3A87ECB43D6E}"/>
    <cellStyle name="Comma 3 10 5 2" xfId="15936" xr:uid="{55C5B782-8DBC-430C-8168-93B0CAFAFA9A}"/>
    <cellStyle name="Comma 3 10 6" xfId="15402" xr:uid="{AF2FEA0C-CDC1-4C25-8481-85DBD3EDF66C}"/>
    <cellStyle name="Comma 3 10 6 2" xfId="16057" xr:uid="{92DA478F-1297-465B-81E5-7B267A2A1862}"/>
    <cellStyle name="Comma 3 11" xfId="14216" xr:uid="{A57EC116-BA8B-4126-A6A2-A9F12EF56B27}"/>
    <cellStyle name="Comma 3 11 2" xfId="15522" xr:uid="{77636D44-73DA-4BEA-A8AC-A5F3244FED33}"/>
    <cellStyle name="Comma 3 11 2 2" xfId="16177" xr:uid="{33805B55-A1EE-4C72-8EFA-F07CCA0E7F3C}"/>
    <cellStyle name="Comma 3 12" xfId="14401" xr:uid="{09E1FE61-50A4-44E8-AF9C-CF820C12EDBD}"/>
    <cellStyle name="Comma 3 12 2" xfId="15702" xr:uid="{89987BA5-78FA-4B85-96C8-E625C7F88BCA}"/>
    <cellStyle name="Comma 3 12 2 2" xfId="16357" xr:uid="{1078E289-DA02-4EEF-9378-595AD620DF05}"/>
    <cellStyle name="Comma 3 13" xfId="14491" xr:uid="{AC339B6E-7A78-40CD-8A63-97CAE72BE092}"/>
    <cellStyle name="Comma 3 14" xfId="14514" xr:uid="{8574F463-81E5-4538-A304-769997E3B30A}"/>
    <cellStyle name="Comma 3 14 2" xfId="15789" xr:uid="{074B03ED-6222-4396-94BC-4AD830A6B06E}"/>
    <cellStyle name="Comma 3 15" xfId="15222" xr:uid="{55F5B7C0-88FE-4FFF-A2AE-159EC6539629}"/>
    <cellStyle name="Comma 3 15 2" xfId="15924" xr:uid="{6B0766A3-6A86-4D3E-A106-B2C5B7B59DD6}"/>
    <cellStyle name="Comma 3 16" xfId="15388" xr:uid="{0C202267-E841-438F-88CF-A61765E578D7}"/>
    <cellStyle name="Comma 3 16 2" xfId="16043" xr:uid="{92F74BB4-2CC6-4D48-A903-AD26B2CC3CFF}"/>
    <cellStyle name="Comma 3 2" xfId="50" xr:uid="{C2B058F8-4399-4484-96A5-598D63DA24A8}"/>
    <cellStyle name="Comma 3 2 2" xfId="8110" xr:uid="{033085E8-14F0-40BF-8927-25504A980B71}"/>
    <cellStyle name="Comma 3 2 2 2" xfId="13476" xr:uid="{D0D06489-94E4-45AD-81F4-10B132F204B9}"/>
    <cellStyle name="Comma 3 2 2 2 2" xfId="13856" xr:uid="{C9E7A2A4-274F-4C11-B9AA-5E3BFB32BF63}"/>
    <cellStyle name="Comma 3 2 2 3" xfId="13531" xr:uid="{B1F54ED8-D858-43DB-B43F-73E06E2E07B5}"/>
    <cellStyle name="Comma 3 2 2 3 2" xfId="13911" xr:uid="{FD7022F9-7DB7-4EE9-BF10-4DFA074A0200}"/>
    <cellStyle name="Comma 3 2 2 4" xfId="13568" xr:uid="{7A54448E-A6E2-45E9-B181-27256E761F6A}"/>
    <cellStyle name="Comma 3 2 2 4 2" xfId="13948" xr:uid="{663CF23B-E067-4AEE-AD18-F27CD316D4E8}"/>
    <cellStyle name="Comma 3 2 2 5" xfId="13722" xr:uid="{05469FE0-07BB-4F17-ABB6-8F311D42494C}"/>
    <cellStyle name="Comma 3 2 3" xfId="8109" xr:uid="{C26C73EA-C608-49E7-B1D2-5163B68A562D}"/>
    <cellStyle name="Comma 3 2 3 2" xfId="14185" xr:uid="{B5E1D193-24FF-4B56-9E35-03A3E8EBB825}"/>
    <cellStyle name="Comma 3 2 3 3" xfId="14679" xr:uid="{7B4F2D2B-A90C-46CE-ADB7-8068CF50E68E}"/>
    <cellStyle name="Comma 3 2 3 4" xfId="14986" xr:uid="{A6E72265-909A-42C7-A96D-A1F60314043E}"/>
    <cellStyle name="Comma 3 2 3 5" xfId="15172" xr:uid="{AAB7F26A-FC47-4082-B62F-D3166B3C05BE}"/>
    <cellStyle name="Comma 3 2 4" xfId="6105" xr:uid="{1EA9A76D-F351-486D-B9BD-D0E062D9FB2F}"/>
    <cellStyle name="Comma 3 2 4 2" xfId="14164" xr:uid="{187D64B7-D3DD-4167-BEDC-F84C33D56590}"/>
    <cellStyle name="Comma 3 2 4 3" xfId="14656" xr:uid="{993F9B3B-443E-4836-84FA-5F6959845135}"/>
    <cellStyle name="Comma 3 2 4 4" xfId="14965" xr:uid="{BEC21C48-D7C3-436F-B3D9-3DB0D2B2E2CE}"/>
    <cellStyle name="Comma 3 2 4 5" xfId="15151" xr:uid="{7B318E9B-ECC9-4445-ABE5-DEE1B68C5BDD}"/>
    <cellStyle name="Comma 3 2 5" xfId="941" xr:uid="{B3DAC106-6A8A-47AE-88A1-3FF5937D7D95}"/>
    <cellStyle name="Comma 3 2 5 2" xfId="13387" xr:uid="{B7094999-AF1C-4C39-8CCB-B82ABF3E5D8D}"/>
    <cellStyle name="Comma 3 2 5 2 2" xfId="13767" xr:uid="{63A0379E-CC01-48FD-A6AE-CA0AA58848AC}"/>
    <cellStyle name="Comma 3 2 5 3" xfId="13509" xr:uid="{9AD98B43-D0B7-4A6C-85F3-D3758565642E}"/>
    <cellStyle name="Comma 3 2 5 3 2" xfId="13889" xr:uid="{E914787F-F0F0-4B5A-B823-97772B9F954D}"/>
    <cellStyle name="Comma 3 2 5 4" xfId="13546" xr:uid="{7E0FBDA5-10D2-409F-82A3-D6905CA6AD24}"/>
    <cellStyle name="Comma 3 2 5 4 2" xfId="13926" xr:uid="{82D8BB2E-DBD5-47B3-A07B-8FC0D781568D}"/>
    <cellStyle name="Comma 3 2 5 5" xfId="13621" xr:uid="{1ED21899-5C81-410C-86F5-B56415A218C3}"/>
    <cellStyle name="Comma 3 2 6" xfId="13953" xr:uid="{3C47AA56-3E30-4BD7-9153-A64CBE30F3A6}"/>
    <cellStyle name="Comma 3 2 7" xfId="14516" xr:uid="{A60D22F0-FD04-436E-953C-49D761921C31}"/>
    <cellStyle name="Comma 3 2 8" xfId="14832" xr:uid="{876F7E2D-4706-4724-848F-DAE67DBDF9EF}"/>
    <cellStyle name="Comma 3 2 9" xfId="15018" xr:uid="{C45D37C7-19E1-4920-80D0-87BBE659A0E7}"/>
    <cellStyle name="Comma 3 3" xfId="942" xr:uid="{D1798611-571D-4E7D-B168-68DA482869A2}"/>
    <cellStyle name="Comma 3 3 2" xfId="6128" xr:uid="{137BCF8A-2AD7-470E-84BB-5C4D5B01A795}"/>
    <cellStyle name="Comma 3 3 2 2" xfId="14168" xr:uid="{5423BE26-EBD0-4CA9-9FA3-739C8B456D4C}"/>
    <cellStyle name="Comma 3 3 2 3" xfId="14660" xr:uid="{E54AA05E-0B45-44D4-861B-F407838057D5}"/>
    <cellStyle name="Comma 3 3 2 4" xfId="14969" xr:uid="{24CB5C01-92DA-44FF-B884-0919BA77B51A}"/>
    <cellStyle name="Comma 3 3 2 5" xfId="15155" xr:uid="{8BEA0011-A184-40EC-9D5D-7C0125CD4C2C}"/>
    <cellStyle name="Comma 3 3 3" xfId="13388" xr:uid="{789E88C7-922B-4BA2-B547-E0A1BAAB7A53}"/>
    <cellStyle name="Comma 3 3 3 2" xfId="13768" xr:uid="{40AB0C40-BB75-4AAB-88C1-640C8DDCF0D5}"/>
    <cellStyle name="Comma 3 3 4" xfId="13510" xr:uid="{63034536-3656-43C9-87D0-9642B2E34EED}"/>
    <cellStyle name="Comma 3 3 4 2" xfId="13890" xr:uid="{CF507E61-2A7B-4B10-996A-CC2D11EE436E}"/>
    <cellStyle name="Comma 3 3 5" xfId="13547" xr:uid="{55E8D3DA-015B-4B9E-81EC-C996A079067B}"/>
    <cellStyle name="Comma 3 3 5 2" xfId="13927" xr:uid="{F66F79C4-22EA-4817-969C-FA04E409868C}"/>
    <cellStyle name="Comma 3 3 6" xfId="13622" xr:uid="{36A8FD3B-66C3-4024-A3E8-A3B92CE74E3D}"/>
    <cellStyle name="Comma 3 4" xfId="5566" xr:uid="{3AFBDB30-C9A9-44C4-B33D-195FA108DF1A}"/>
    <cellStyle name="Comma 3 4 2" xfId="13412" xr:uid="{07639AA2-4723-47A7-AB42-DB10E3250962}"/>
    <cellStyle name="Comma 3 4 2 2" xfId="13792" xr:uid="{33F675BA-9419-4282-8CE2-DB96FF7E2964}"/>
    <cellStyle name="Comma 3 4 3" xfId="13524" xr:uid="{3D1E0E38-6605-4EA7-8703-052E8350C4EC}"/>
    <cellStyle name="Comma 3 4 3 2" xfId="13904" xr:uid="{1C9E8862-ACBB-4000-9A12-2718E41228EA}"/>
    <cellStyle name="Comma 3 4 4" xfId="13561" xr:uid="{D82D2DB3-C62C-4DAA-ADC0-125B4AA42621}"/>
    <cellStyle name="Comma 3 4 4 2" xfId="13941" xr:uid="{839FE0E5-D988-4528-9A56-827DDD1EFAF6}"/>
    <cellStyle name="Comma 3 4 5" xfId="13656" xr:uid="{162AC011-5C0C-467E-AE3A-DEDFF7EAAE45}"/>
    <cellStyle name="Comma 3 5" xfId="5585" xr:uid="{EC775883-A457-4435-99B4-924C4150FF75}"/>
    <cellStyle name="Comma 3 5 2" xfId="13284" xr:uid="{D2536783-9B5B-46EE-A8F5-C329F21A2C23}"/>
    <cellStyle name="Comma 3 5 2 2" xfId="14260" xr:uid="{D68EB152-7F6D-4FF9-B7D5-952C86B53DC0}"/>
    <cellStyle name="Comma 3 5 2 2 2" xfId="15561" xr:uid="{8E7381CC-F7B7-43F2-A56D-A098D726258C}"/>
    <cellStyle name="Comma 3 5 2 2 2 2" xfId="16216" xr:uid="{1D1463A8-E139-4F59-A5B7-F490593B0871}"/>
    <cellStyle name="Comma 3 5 2 3" xfId="14402" xr:uid="{304F5930-86CF-466B-A59D-9332A491B47F}"/>
    <cellStyle name="Comma 3 5 2 3 2" xfId="15703" xr:uid="{F7DE3254-2842-4F80-9D52-491B48E772F8}"/>
    <cellStyle name="Comma 3 5 2 3 2 2" xfId="16358" xr:uid="{06207EEE-6999-4313-AC66-B2CE46CEE7A3}"/>
    <cellStyle name="Comma 3 5 2 4" xfId="14736" xr:uid="{ADD7094A-2328-47BD-873F-D940A11B0D77}"/>
    <cellStyle name="Comma 3 5 2 4 2" xfId="15828" xr:uid="{7EAE8CA0-0036-4E87-87E9-8AFCB8720F16}"/>
    <cellStyle name="Comma 3 5 2 5" xfId="15259" xr:uid="{44BE2430-46A3-4377-A8E5-78DA2ED737DD}"/>
    <cellStyle name="Comma 3 5 2 5 2" xfId="15961" xr:uid="{1A6304B7-6469-4B61-B7B9-1515604E6522}"/>
    <cellStyle name="Comma 3 5 2 6" xfId="15427" xr:uid="{9A1BA193-F790-45C0-80CE-71440DE084C0}"/>
    <cellStyle name="Comma 3 5 2 6 2" xfId="16082" xr:uid="{798D5BCE-E038-433E-8D24-133EAFE1D32A}"/>
    <cellStyle name="Comma 3 5 3" xfId="13413" xr:uid="{6706FB3F-4E29-4966-8EC3-80F8AD7F29C4}"/>
    <cellStyle name="Comma 3 5 3 2" xfId="13793" xr:uid="{978E54AE-15E6-4ED4-B9D5-A8E5C4BE5F96}"/>
    <cellStyle name="Comma 3 5 4" xfId="13657" xr:uid="{DF5FD232-9A7D-4253-AC52-D6E99C017E4A}"/>
    <cellStyle name="Comma 3 6" xfId="5586" xr:uid="{F2412FCD-0C38-40FB-87ED-C58D902115D3}"/>
    <cellStyle name="Comma 3 6 2" xfId="14160" xr:uid="{F39CE807-9EC4-4B7A-A9B3-6FC809A23794}"/>
    <cellStyle name="Comma 3 6 3" xfId="14651" xr:uid="{E5A7E172-55C6-4090-960A-3E6F08A1010E}"/>
    <cellStyle name="Comma 3 6 4" xfId="14961" xr:uid="{4C0E6FE2-42DD-4EE3-922A-EB1C797BCF88}"/>
    <cellStyle name="Comma 3 6 5" xfId="15147" xr:uid="{827DB4EF-6470-485E-A6F7-19066D13742D}"/>
    <cellStyle name="Comma 3 7" xfId="6002" xr:uid="{97240CB6-CAFC-479C-B97E-2AB2AF7FC8F2}"/>
    <cellStyle name="Comma 3 7 2" xfId="8370" xr:uid="{BFC29596-A557-47DC-ADEA-60AF1A1D0A66}"/>
    <cellStyle name="Comma 3 7 2 2" xfId="14192" xr:uid="{E360A859-F7B1-4D09-84F8-4913AFD092FA}"/>
    <cellStyle name="Comma 3 7 2 3" xfId="14686" xr:uid="{FFD6C34D-7DB2-462E-BEF6-CEDE3BE5FBC2}"/>
    <cellStyle name="Comma 3 7 2 4" xfId="14993" xr:uid="{FE3936C8-AC9D-4063-AD9E-78D97429CF14}"/>
    <cellStyle name="Comma 3 7 2 5" xfId="15179" xr:uid="{9CC33063-82D5-43CE-A9F3-4B6378218BD4}"/>
    <cellStyle name="Comma 3 7 3" xfId="14162" xr:uid="{E3E78FD2-0744-46AB-ABE9-B642D97F7488}"/>
    <cellStyle name="Comma 3 7 4" xfId="14654" xr:uid="{FF52C0BB-C604-4509-81F5-CDF6B5424225}"/>
    <cellStyle name="Comma 3 7 5" xfId="14963" xr:uid="{2A78B582-CB87-4183-9858-89E3DBCACD73}"/>
    <cellStyle name="Comma 3 7 6" xfId="15149" xr:uid="{DB1B8492-BB3F-4338-AE42-71243780DA2A}"/>
    <cellStyle name="Comma 3 8" xfId="298" xr:uid="{11195D63-67E3-4F54-9511-247E7C01B48F}"/>
    <cellStyle name="Comma 3 8 2" xfId="13266" xr:uid="{49686253-5171-4A73-9C0E-D246F6B6E096}"/>
    <cellStyle name="Comma 3 8 2 2" xfId="14242" xr:uid="{56B512D9-1584-4C65-802F-B8AB588A1BD1}"/>
    <cellStyle name="Comma 3 8 2 2 2" xfId="15543" xr:uid="{5BF918A3-A15D-41D0-AE89-C664139A28DC}"/>
    <cellStyle name="Comma 3 8 2 2 2 2" xfId="16198" xr:uid="{0E807CB0-792A-4E16-ADAC-1EE86F393B55}"/>
    <cellStyle name="Comma 3 8 2 3" xfId="14403" xr:uid="{C1EC5144-B204-4017-AEE6-E00B45FC10F6}"/>
    <cellStyle name="Comma 3 8 2 3 2" xfId="15704" xr:uid="{AA8F5C99-7E77-44CC-9D93-B45C1E95BCB7}"/>
    <cellStyle name="Comma 3 8 2 3 2 2" xfId="16359" xr:uid="{C1FDE2A8-7F98-4CAE-AF87-1A1BAF96C712}"/>
    <cellStyle name="Comma 3 8 2 4" xfId="14718" xr:uid="{D71B9887-D505-4E15-B623-67CB4C38012B}"/>
    <cellStyle name="Comma 3 8 2 4 2" xfId="15810" xr:uid="{2A7BEB6A-5C07-4A18-ACAC-3399C361480B}"/>
    <cellStyle name="Comma 3 8 2 5" xfId="15241" xr:uid="{BDB00F8F-B116-4B9E-8D20-FB944E6DAD63}"/>
    <cellStyle name="Comma 3 8 2 5 2" xfId="15943" xr:uid="{0ED0ABE1-238D-4B99-83D2-31AAC80BFD80}"/>
    <cellStyle name="Comma 3 8 2 6" xfId="15409" xr:uid="{A8FDD9B7-9D71-425A-81DD-28FB5FF6A5BD}"/>
    <cellStyle name="Comma 3 8 2 6 2" xfId="16064" xr:uid="{C3981685-7963-4E0D-87D5-3F764B9DC492}"/>
    <cellStyle name="Comma 3 8 3" xfId="13372" xr:uid="{CA3AA750-AC6F-4A4B-B36C-578147E75B97}"/>
    <cellStyle name="Comma 3 8 3 2" xfId="13752" xr:uid="{A679DC64-6294-473F-A681-A57C481DE6AF}"/>
    <cellStyle name="Comma 3 8 4" xfId="13600" xr:uid="{3C2803EE-FCAC-4C6A-8EDE-F2B7D902B111}"/>
    <cellStyle name="Comma 3 9" xfId="12239" xr:uid="{BA8AEB0E-5BE2-482C-92AA-620B8C9A84D7}"/>
    <cellStyle name="Comma 3 9 2" xfId="13362" xr:uid="{43ECF3C1-AC54-4082-821A-7A5EBA50CAA9}"/>
    <cellStyle name="Comma 3 9 2 2" xfId="14338" xr:uid="{6BF5B68A-007F-47C8-9FFB-86C2D2216491}"/>
    <cellStyle name="Comma 3 9 2 2 2" xfId="15639" xr:uid="{2D462B2B-C8C3-4D1E-A4AE-2679E3A24A23}"/>
    <cellStyle name="Comma 3 9 2 2 2 2" xfId="16294" xr:uid="{23DEE23B-FA81-4DD8-A898-91F9FE25C832}"/>
    <cellStyle name="Comma 3 9 2 3" xfId="14404" xr:uid="{F1A5148B-DBA3-46E3-8222-70676FF21A42}"/>
    <cellStyle name="Comma 3 9 2 3 2" xfId="15705" xr:uid="{B6F7DFDC-F662-4FC7-8FC3-C6541886F701}"/>
    <cellStyle name="Comma 3 9 2 3 2 2" xfId="16360" xr:uid="{6D8D15F2-6025-408A-B54E-C62B4E33C9CA}"/>
    <cellStyle name="Comma 3 9 2 4" xfId="14814" xr:uid="{509B5A07-09B3-4306-9D5D-B10BD5B477FA}"/>
    <cellStyle name="Comma 3 9 2 4 2" xfId="15906" xr:uid="{A6BF82FB-CCED-40C5-A912-EFB4BED2B30F}"/>
    <cellStyle name="Comma 3 9 2 5" xfId="15337" xr:uid="{5FD272FC-7DE8-4F0B-8214-AFCD1B951631}"/>
    <cellStyle name="Comma 3 9 2 5 2" xfId="16039" xr:uid="{1BEF51B6-34D4-4DF8-A0C0-4AB9B23BD934}"/>
    <cellStyle name="Comma 3 9 2 6" xfId="15505" xr:uid="{968C0CB5-2989-4DA2-8E21-BBE28C0D41E9}"/>
    <cellStyle name="Comma 3 9 2 6 2" xfId="16160" xr:uid="{F2E0DE0B-1CA2-4613-8C2C-6F04BAFF2C56}"/>
    <cellStyle name="Comma 3 9 3" xfId="14233" xr:uid="{711160B4-D8D1-41CB-8F8E-AA4819C79E98}"/>
    <cellStyle name="Comma 3 9 3 2" xfId="15534" xr:uid="{F3C35E22-4880-4FBE-B920-4C1C5483CA7C}"/>
    <cellStyle name="Comma 3 9 3 2 2" xfId="16189" xr:uid="{8A35393A-68DE-4DA8-BA89-333CA75E17B4}"/>
    <cellStyle name="Comma 3 9 4" xfId="14405" xr:uid="{D8404B32-62A6-48EC-9698-B9DFF2D9885D}"/>
    <cellStyle name="Comma 3 9 4 2" xfId="15706" xr:uid="{FCF7C35E-A405-4B22-A2E2-BCCB2CE3075A}"/>
    <cellStyle name="Comma 3 9 4 2 2" xfId="16361" xr:uid="{047B3585-CA1D-44E8-8D79-DCE0794C8395}"/>
    <cellStyle name="Comma 3 9 5" xfId="14691" xr:uid="{CD006C8A-9C50-464F-BF3E-9A51CC37BC7A}"/>
    <cellStyle name="Comma 3 9 5 2" xfId="15801" xr:uid="{15183A86-003F-4D82-A234-4ECF1FDED400}"/>
    <cellStyle name="Comma 3 9 6" xfId="15232" xr:uid="{1AD04BEB-E4CB-439B-901C-EB4B0EF5DD40}"/>
    <cellStyle name="Comma 3 9 6 2" xfId="15934" xr:uid="{8C06E9EA-2F4C-4A52-B97A-46A616060238}"/>
    <cellStyle name="Comma 3 9 7" xfId="15400" xr:uid="{431CB242-5095-46F2-88E9-0C14564D2852}"/>
    <cellStyle name="Comma 3 9 7 2" xfId="16055" xr:uid="{DE5197E2-D43F-425F-B12B-11E11FA5CBE3}"/>
    <cellStyle name="Comma 30" xfId="14831" xr:uid="{CBBFE8DE-B256-4924-BE2C-7CC2714BF05F}"/>
    <cellStyle name="Comma 30 2" xfId="15922" xr:uid="{48C5916A-1765-4AF4-9E28-229F36FA68AD}"/>
    <cellStyle name="Comma 31" xfId="15340" xr:uid="{2D6D23F6-0D33-4C23-BA25-C187C7202814}"/>
    <cellStyle name="Comma 31 2" xfId="16042" xr:uid="{BF8935BB-A34C-474C-AF04-FB27988DCF0F}"/>
    <cellStyle name="Comma 32" xfId="15521" xr:uid="{FD532000-0515-40C0-93B4-8ABDC566344E}"/>
    <cellStyle name="Comma 32 2" xfId="16176" xr:uid="{3FA1C312-A11E-43A7-9E80-1BC9697727A6}"/>
    <cellStyle name="Comma 33" xfId="16444" xr:uid="{AE487965-667D-4400-BCA0-763F275348B4}"/>
    <cellStyle name="Comma 4" xfId="51" xr:uid="{EE4B4A3D-229F-43AE-A488-E44EC2B1EB20}"/>
    <cellStyle name="Comma 4 10" xfId="13264" xr:uid="{D8EA4F48-DFD9-4D7B-8318-9858BDE1003D}"/>
    <cellStyle name="Comma 4 10 2" xfId="14240" xr:uid="{44AFD31B-01E0-4F05-BB06-6F984FEB5212}"/>
    <cellStyle name="Comma 4 10 2 2" xfId="15541" xr:uid="{794A2920-86C0-48AC-953E-A4266E7C0F5B}"/>
    <cellStyle name="Comma 4 10 2 2 2" xfId="16196" xr:uid="{944FEB0E-5E9F-4574-BE4D-0B13DD16B861}"/>
    <cellStyle name="Comma 4 10 3" xfId="14406" xr:uid="{534D2059-8A25-445E-8322-64C382583472}"/>
    <cellStyle name="Comma 4 10 3 2" xfId="15707" xr:uid="{50151B96-B802-4163-B096-7EDF62EB4C57}"/>
    <cellStyle name="Comma 4 10 3 2 2" xfId="16362" xr:uid="{BB2F6B3E-3197-4CFA-9999-E3C175D3D868}"/>
    <cellStyle name="Comma 4 10 4" xfId="14716" xr:uid="{EC958C8D-30B0-4DE9-9CA9-8F0CF0C79934}"/>
    <cellStyle name="Comma 4 10 4 2" xfId="15808" xr:uid="{B39E32B9-A4D0-411B-BFB2-A6B02AAA713B}"/>
    <cellStyle name="Comma 4 10 5" xfId="15239" xr:uid="{B0F9DBA4-0E13-4514-AA80-18D51FCBD3CD}"/>
    <cellStyle name="Comma 4 10 5 2" xfId="15941" xr:uid="{211DD68F-E396-4F3C-B608-04D75F7328FA}"/>
    <cellStyle name="Comma 4 10 6" xfId="15407" xr:uid="{509C0B13-DFCB-4522-880F-C9AF563F2FF1}"/>
    <cellStyle name="Comma 4 10 6 2" xfId="16062" xr:uid="{1363B103-BECB-416C-8A21-C19441446969}"/>
    <cellStyle name="Comma 4 11" xfId="13369" xr:uid="{A24E90D6-2ADD-49B2-937E-69BAF687CA20}"/>
    <cellStyle name="Comma 4 11 2" xfId="13749" xr:uid="{56F6B6BC-EAE9-455D-BA83-734D131E5B32}"/>
    <cellStyle name="Comma 4 12" xfId="13593" xr:uid="{A330F028-8E10-499D-8782-C312865F5DF5}"/>
    <cellStyle name="Comma 4 2" xfId="943" xr:uid="{4077B6E8-EAB8-4273-98F0-5D149D89DDF6}"/>
    <cellStyle name="Comma 4 2 2" xfId="6126" xr:uid="{71887B7F-5E37-46F2-959C-C8079281239F}"/>
    <cellStyle name="Comma 4 2 2 2" xfId="13429" xr:uid="{29305171-BE3F-4354-BE13-A8CA222CED5A}"/>
    <cellStyle name="Comma 4 2 2 2 2" xfId="13809" xr:uid="{11A04C2B-5B72-4373-8D61-39D4DFD5322B}"/>
    <cellStyle name="Comma 4 2 2 3" xfId="13528" xr:uid="{4341B7CF-7DEC-4F0D-A635-9532026941F8}"/>
    <cellStyle name="Comma 4 2 2 3 2" xfId="13908" xr:uid="{ABC12C27-87A5-4810-A1F9-19FD7FB9C4CB}"/>
    <cellStyle name="Comma 4 2 2 4" xfId="13565" xr:uid="{A9FCFCE7-FCB3-46DF-86D6-B445CD6538AE}"/>
    <cellStyle name="Comma 4 2 2 4 2" xfId="13945" xr:uid="{47EC53BD-36C6-4227-8984-830768B02AAD}"/>
    <cellStyle name="Comma 4 2 2 5" xfId="13673" xr:uid="{71BF6546-B9FE-47BD-AF8E-7593E1EE35FE}"/>
    <cellStyle name="Comma 4 2 3" xfId="8107" xr:uid="{D32A35D0-EDFE-4C42-BB25-A3C68A227482}"/>
    <cellStyle name="Comma 4 2 3 2" xfId="13341" xr:uid="{CD86A7F3-E8C8-413A-B5D4-C16B4AE36666}"/>
    <cellStyle name="Comma 4 2 3 2 2" xfId="14317" xr:uid="{62DA3F82-F0E1-4B9C-AD75-CEA263B64626}"/>
    <cellStyle name="Comma 4 2 3 2 2 2" xfId="15618" xr:uid="{8DF5F878-3D72-450E-84AB-F5D7F40A2208}"/>
    <cellStyle name="Comma 4 2 3 2 2 2 2" xfId="16273" xr:uid="{D9CBDB32-5994-4D1C-AC34-87AF54F26A3B}"/>
    <cellStyle name="Comma 4 2 3 2 3" xfId="14407" xr:uid="{28E55047-B21E-491E-92C6-6BE3854BAEDD}"/>
    <cellStyle name="Comma 4 2 3 2 3 2" xfId="15708" xr:uid="{12577F24-F561-4150-B24F-F4F348FA98AA}"/>
    <cellStyle name="Comma 4 2 3 2 3 2 2" xfId="16363" xr:uid="{AA80B943-E634-4111-ABC0-0CCFEA34CA10}"/>
    <cellStyle name="Comma 4 2 3 2 4" xfId="14793" xr:uid="{096567D8-1F19-4998-B0F3-BCD8312B3D89}"/>
    <cellStyle name="Comma 4 2 3 2 4 2" xfId="15885" xr:uid="{E0B72DCB-AEFA-4C62-81AE-E5C14D0FE4D4}"/>
    <cellStyle name="Comma 4 2 3 2 5" xfId="15316" xr:uid="{FDD313E6-402C-4791-8065-A78EEE3669E4}"/>
    <cellStyle name="Comma 4 2 3 2 5 2" xfId="16018" xr:uid="{CB54427A-E3EA-4C1A-B6C5-0E375E6FA56F}"/>
    <cellStyle name="Comma 4 2 3 2 6" xfId="15484" xr:uid="{7DC8E07D-983E-4EBC-90AC-3EBC959597BF}"/>
    <cellStyle name="Comma 4 2 3 2 6 2" xfId="16139" xr:uid="{D8B4B881-7863-417E-AAAA-659DF72C01EF}"/>
    <cellStyle name="Comma 4 2 3 3" xfId="13474" xr:uid="{932298F4-8D88-4105-A592-A07FCC408952}"/>
    <cellStyle name="Comma 4 2 3 3 2" xfId="13854" xr:uid="{DC95C17F-05B1-4706-8788-A6A4B548A448}"/>
    <cellStyle name="Comma 4 2 3 4" xfId="13720" xr:uid="{038A27CE-2BDD-46E3-8490-2948C7CE385F}"/>
    <cellStyle name="Comma 4 2 4" xfId="8108" xr:uid="{31674284-6E0E-4EE7-9604-F771191BB2BF}"/>
    <cellStyle name="Comma 4 2 4 2" xfId="13342" xr:uid="{132BDA00-B8E8-443C-A2A4-A8E49717389C}"/>
    <cellStyle name="Comma 4 2 4 2 2" xfId="14318" xr:uid="{DD6AE7AF-2760-47AA-9923-70590C60B48A}"/>
    <cellStyle name="Comma 4 2 4 2 2 2" xfId="15619" xr:uid="{BADF895F-E608-40CB-8B18-947FC46C7DF0}"/>
    <cellStyle name="Comma 4 2 4 2 2 2 2" xfId="16274" xr:uid="{0EF06127-59D8-487D-8760-A1C31A613CC6}"/>
    <cellStyle name="Comma 4 2 4 2 3" xfId="14408" xr:uid="{BBDFD8B3-BD30-4B76-8C10-8B11AA95C800}"/>
    <cellStyle name="Comma 4 2 4 2 3 2" xfId="15709" xr:uid="{870108E2-4079-4D14-84E8-31173DAAAEF5}"/>
    <cellStyle name="Comma 4 2 4 2 3 2 2" xfId="16364" xr:uid="{04BB7B88-B099-4FAC-8F8F-EAF1524C5BC9}"/>
    <cellStyle name="Comma 4 2 4 2 4" xfId="14794" xr:uid="{61545D68-4830-4699-88AE-7376697132D1}"/>
    <cellStyle name="Comma 4 2 4 2 4 2" xfId="15886" xr:uid="{D7B719F8-1A9F-4559-AF4A-7B64155711E0}"/>
    <cellStyle name="Comma 4 2 4 2 5" xfId="15317" xr:uid="{7EF87448-E868-4172-94A0-D5F0A33C9475}"/>
    <cellStyle name="Comma 4 2 4 2 5 2" xfId="16019" xr:uid="{D704837C-EF96-4388-B5F5-BD0F119BE045}"/>
    <cellStyle name="Comma 4 2 4 2 6" xfId="15485" xr:uid="{43A25157-6E46-43D5-A533-25EE8C7C30D5}"/>
    <cellStyle name="Comma 4 2 4 2 6 2" xfId="16140" xr:uid="{A4E82141-D00C-4A24-A61F-3F8F9C469CD9}"/>
    <cellStyle name="Comma 4 2 4 3" xfId="13475" xr:uid="{347B32FB-7DDE-4FF9-A1DA-890CD9B6A8CC}"/>
    <cellStyle name="Comma 4 2 4 3 2" xfId="13855" xr:uid="{08921175-8E73-4521-A2B8-BDCDB8D45E25}"/>
    <cellStyle name="Comma 4 2 4 4" xfId="13721" xr:uid="{9261E6BC-161D-46E1-A1EA-4F9484E72709}"/>
    <cellStyle name="Comma 4 2 5" xfId="13389" xr:uid="{42B36FF5-137B-43A6-9FA8-71C794964CC9}"/>
    <cellStyle name="Comma 4 2 5 2" xfId="13769" xr:uid="{4A376D51-AA13-4CAD-AE18-C1AA30CAB1F0}"/>
    <cellStyle name="Comma 4 2 6" xfId="13511" xr:uid="{AF3483BC-730E-4976-B6B2-764148B291FC}"/>
    <cellStyle name="Comma 4 2 6 2" xfId="13891" xr:uid="{D80C8197-0FD6-464B-B766-7CBED4D62484}"/>
    <cellStyle name="Comma 4 2 7" xfId="13548" xr:uid="{A8DB914B-0FB5-44F2-B527-1CDCF9335C8E}"/>
    <cellStyle name="Comma 4 2 7 2" xfId="13928" xr:uid="{103B1687-20B9-4D66-A508-C59CF0DC0BC1}"/>
    <cellStyle name="Comma 4 2 8" xfId="13623" xr:uid="{DCE25E17-2C85-4BCE-8648-E6C4199E00CB}"/>
    <cellStyle name="Comma 4 3" xfId="5443" xr:uid="{11968AAF-D296-4092-BDA6-7139A53F8ED7}"/>
    <cellStyle name="Comma 4 3 2" xfId="6125" xr:uid="{344225B7-1168-4F31-A2DA-FEF28C7270EF}"/>
    <cellStyle name="Comma 4 3 2 2" xfId="13296" xr:uid="{F415996E-CD01-4A7D-AF34-DAA7C81C0250}"/>
    <cellStyle name="Comma 4 3 2 2 2" xfId="14272" xr:uid="{2A9F2733-5E32-46F7-8363-C2578EC21670}"/>
    <cellStyle name="Comma 4 3 2 2 2 2" xfId="15573" xr:uid="{0C653B34-999B-4A88-9101-67C48E01D776}"/>
    <cellStyle name="Comma 4 3 2 2 2 2 2" xfId="16228" xr:uid="{722C017E-62EE-4F2A-9D43-6A3464224517}"/>
    <cellStyle name="Comma 4 3 2 2 3" xfId="14409" xr:uid="{D4A54449-151A-4259-BF23-A9F9F050800C}"/>
    <cellStyle name="Comma 4 3 2 2 3 2" xfId="15710" xr:uid="{BE38B892-26C7-428D-A439-18590F12EFF2}"/>
    <cellStyle name="Comma 4 3 2 2 3 2 2" xfId="16365" xr:uid="{4F66600C-B660-4069-9C6D-17EB6F56CE5D}"/>
    <cellStyle name="Comma 4 3 2 2 4" xfId="14748" xr:uid="{CEF9F43B-E0E1-49E5-9CE4-0B4D1315E225}"/>
    <cellStyle name="Comma 4 3 2 2 4 2" xfId="15840" xr:uid="{B972523A-249E-4769-8F03-A7375CC2959E}"/>
    <cellStyle name="Comma 4 3 2 2 5" xfId="15271" xr:uid="{B636145F-BC83-48A5-AD3A-B8F36FDD2C1F}"/>
    <cellStyle name="Comma 4 3 2 2 5 2" xfId="15973" xr:uid="{B1DE134A-6B63-422A-A538-401EE666C8FB}"/>
    <cellStyle name="Comma 4 3 2 2 6" xfId="15439" xr:uid="{0D728D4E-AC75-4591-A2A1-6A94A4C58FD4}"/>
    <cellStyle name="Comma 4 3 2 2 6 2" xfId="16094" xr:uid="{012BDA54-5BAC-44B1-A0E1-A2EB354BDC33}"/>
    <cellStyle name="Comma 4 3 2 3" xfId="13428" xr:uid="{CF1E3789-FD0A-4E3F-83CD-3ECF9821C970}"/>
    <cellStyle name="Comma 4 3 2 3 2" xfId="13808" xr:uid="{EC5E225E-7625-47D3-BDD7-32D3C7D5F5A7}"/>
    <cellStyle name="Comma 4 3 2 4" xfId="13672" xr:uid="{73D5B4CA-D7CE-4307-8F1F-36F5E5A96706}"/>
    <cellStyle name="Comma 4 3 3" xfId="13280" xr:uid="{2A8292E4-F627-4AE7-A763-97590CC8C654}"/>
    <cellStyle name="Comma 4 3 3 2" xfId="14256" xr:uid="{BCA0871C-4168-4DFD-BB5E-4D64584596ED}"/>
    <cellStyle name="Comma 4 3 3 2 2" xfId="15557" xr:uid="{3E8FF9F7-3A1F-4CAE-A062-4E9414842C89}"/>
    <cellStyle name="Comma 4 3 3 2 2 2" xfId="16212" xr:uid="{380E501C-9445-4CFD-8AAD-12EE985DD9F3}"/>
    <cellStyle name="Comma 4 3 3 3" xfId="14410" xr:uid="{984CACF7-85CF-4400-BA53-051659ABFFF7}"/>
    <cellStyle name="Comma 4 3 3 3 2" xfId="15711" xr:uid="{483EAB7E-2790-429E-86E0-5FD207016083}"/>
    <cellStyle name="Comma 4 3 3 3 2 2" xfId="16366" xr:uid="{56E98DE6-1AE7-4119-9189-3B0D90235932}"/>
    <cellStyle name="Comma 4 3 3 4" xfId="14732" xr:uid="{826FE7E8-D644-4E64-B428-DCD165FDD7AE}"/>
    <cellStyle name="Comma 4 3 3 4 2" xfId="15824" xr:uid="{61461137-FE82-432B-BF05-9A470E8EBEBC}"/>
    <cellStyle name="Comma 4 3 3 5" xfId="15255" xr:uid="{68A84C16-A359-45D0-9A45-4BCD5C91F9F8}"/>
    <cellStyle name="Comma 4 3 3 5 2" xfId="15957" xr:uid="{225F4B6E-348F-4A08-86F1-C885F0EDD483}"/>
    <cellStyle name="Comma 4 3 3 6" xfId="15423" xr:uid="{E98B5D77-8832-4471-9B6C-DBA03F2ED602}"/>
    <cellStyle name="Comma 4 3 3 6 2" xfId="16078" xr:uid="{A2730E89-0045-43C9-B971-CF983E161EDA}"/>
    <cellStyle name="Comma 4 3 4" xfId="13409" xr:uid="{267B9BDF-CD5E-4C4E-ABA0-B05530A71221}"/>
    <cellStyle name="Comma 4 3 4 2" xfId="13789" xr:uid="{266C77D4-52B9-4D2E-9BED-E562265BBE3B}"/>
    <cellStyle name="Comma 4 3 5" xfId="13653" xr:uid="{EF7B0EDA-F0A1-43CC-A614-654300543FE8}"/>
    <cellStyle name="Comma 4 4" xfId="6004" xr:uid="{478A0705-471D-4253-8E8D-96614A30F5C8}"/>
    <cellStyle name="Comma 4 4 2" xfId="8106" xr:uid="{8E96FB9E-39B4-4060-ACDC-8E0B35DFA270}"/>
    <cellStyle name="Comma 4 4 2 2" xfId="13473" xr:uid="{3FBC5900-59D5-49F7-8889-96CEFACE2773}"/>
    <cellStyle name="Comma 4 4 2 2 2" xfId="13853" xr:uid="{4FF4484C-33DF-4B45-854F-B85505E0759D}"/>
    <cellStyle name="Comma 4 4 2 3" xfId="13530" xr:uid="{9B4DFE59-30A7-4359-8B68-EA427D02881A}"/>
    <cellStyle name="Comma 4 4 2 3 2" xfId="13910" xr:uid="{B54E14E4-78B9-49E0-B24A-591434E39A15}"/>
    <cellStyle name="Comma 4 4 2 4" xfId="13567" xr:uid="{3DA6D12C-E7BB-41F4-8587-7E7333107656}"/>
    <cellStyle name="Comma 4 4 2 4 2" xfId="13947" xr:uid="{4CB308BF-C2BC-4D34-8EFD-4C367A0683FE}"/>
    <cellStyle name="Comma 4 4 2 5" xfId="13719" xr:uid="{3D2BFEC7-C6B2-499E-A1FB-29CDE8DFC2F9}"/>
    <cellStyle name="Comma 4 4 3" xfId="8371" xr:uid="{DBB28CAB-6D80-42B0-A12A-2EE13680CA2E}"/>
    <cellStyle name="Comma 4 4 3 2" xfId="14193" xr:uid="{2C18311F-00E0-4980-B5FD-D7725A620B0C}"/>
    <cellStyle name="Comma 4 4 3 3" xfId="14687" xr:uid="{114AB73D-C1FD-4842-AE43-FAB1521A32D4}"/>
    <cellStyle name="Comma 4 4 3 4" xfId="14994" xr:uid="{C25FC139-D137-4AE8-81A4-20CD4B8902BA}"/>
    <cellStyle name="Comma 4 4 3 5" xfId="15180" xr:uid="{C9905EB5-0A87-4082-A212-4C0C2B3B11CD}"/>
    <cellStyle name="Comma 4 4 4" xfId="8419" xr:uid="{B0C4A29D-1B35-4001-906A-E303B88B1CD1}"/>
    <cellStyle name="Comma 4 4 4 2" xfId="13356" xr:uid="{4E48D607-D2F0-468A-8649-610326A0228C}"/>
    <cellStyle name="Comma 4 4 4 2 2" xfId="14332" xr:uid="{4CAB270D-BFD1-4323-AC42-AE6A42B2DA5E}"/>
    <cellStyle name="Comma 4 4 4 2 2 2" xfId="15633" xr:uid="{18B079BA-AF6A-42D1-B52F-ECACF5A55255}"/>
    <cellStyle name="Comma 4 4 4 2 2 2 2" xfId="16288" xr:uid="{1B75731B-2351-413A-8C42-B897B4CD8D87}"/>
    <cellStyle name="Comma 4 4 4 2 3" xfId="14411" xr:uid="{BA5AA5B1-A81B-4654-89AD-1C862C56648D}"/>
    <cellStyle name="Comma 4 4 4 2 3 2" xfId="15712" xr:uid="{6BBFCF1B-280C-41F4-88D0-BD4AFAD3152C}"/>
    <cellStyle name="Comma 4 4 4 2 3 2 2" xfId="16367" xr:uid="{E496ABC6-9E76-4790-9C0F-3152895E28BA}"/>
    <cellStyle name="Comma 4 4 4 2 4" xfId="14808" xr:uid="{77D5126C-97E0-484F-A9E8-F33C5BE1A5EB}"/>
    <cellStyle name="Comma 4 4 4 2 4 2" xfId="15900" xr:uid="{8651D026-244B-433E-BEFD-29BC56068E73}"/>
    <cellStyle name="Comma 4 4 4 2 5" xfId="15331" xr:uid="{76E095D9-E905-49C4-8695-7464C54C2D96}"/>
    <cellStyle name="Comma 4 4 4 2 5 2" xfId="16033" xr:uid="{C8263EBD-B163-4ECC-8E32-EB4A2330BF10}"/>
    <cellStyle name="Comma 4 4 4 2 6" xfId="15499" xr:uid="{52FA85EA-8416-4079-920A-BD0A83513177}"/>
    <cellStyle name="Comma 4 4 4 2 6 2" xfId="16154" xr:uid="{517AD0B3-F86F-45E0-B446-EE4283957D49}"/>
    <cellStyle name="Comma 4 4 4 3" xfId="13490" xr:uid="{4B796B02-828F-4117-9401-B30E4E9CD2BC}"/>
    <cellStyle name="Comma 4 4 4 3 2" xfId="13870" xr:uid="{E3E00492-841E-4870-946E-A5ED185ACD21}"/>
    <cellStyle name="Comma 4 4 4 4" xfId="13736" xr:uid="{B197661C-9766-4C07-8CBC-D6E1CFD2A9C2}"/>
    <cellStyle name="Comma 4 4 5" xfId="14163" xr:uid="{ABDC6365-F4C5-40F3-B2C3-CA8BCA5E9645}"/>
    <cellStyle name="Comma 4 4 6" xfId="14655" xr:uid="{68F1AC1F-1C38-4B97-BD1F-774C58F6D046}"/>
    <cellStyle name="Comma 4 4 7" xfId="14964" xr:uid="{464EFB39-29C2-493D-86DB-407119EF0A8B}"/>
    <cellStyle name="Comma 4 4 8" xfId="15150" xr:uid="{05D954D9-121D-415A-A091-D4FF3A555ECF}"/>
    <cellStyle name="Comma 4 5" xfId="6124" xr:uid="{C8C378F5-CF68-474A-92DC-E61BADC01E99}"/>
    <cellStyle name="Comma 4 5 2" xfId="14166" xr:uid="{E79E7EE0-1418-42CC-8305-3E8FEE59A00B}"/>
    <cellStyle name="Comma 4 5 3" xfId="14658" xr:uid="{F106E7F5-3604-4FFA-AC1B-FD06EE715216}"/>
    <cellStyle name="Comma 4 5 4" xfId="14967" xr:uid="{79B34A3C-F27C-4266-BAD9-ADBFE7E532C3}"/>
    <cellStyle name="Comma 4 5 5" xfId="15153" xr:uid="{95EFE16F-0940-4139-86C9-D130CEA9C3EF}"/>
    <cellStyle name="Comma 4 6" xfId="8105" xr:uid="{7B1FA301-7CD1-4D92-91F4-1A28AE7CF683}"/>
    <cellStyle name="Comma 4 6 2" xfId="14184" xr:uid="{0D308C82-0F70-4D25-A257-0F20989AF104}"/>
    <cellStyle name="Comma 4 6 3" xfId="14678" xr:uid="{C13E3AE3-2E91-4695-9BD6-588697768781}"/>
    <cellStyle name="Comma 4 6 4" xfId="14985" xr:uid="{72B325DC-EFDD-4AD1-BD18-AAED4CF9BCD3}"/>
    <cellStyle name="Comma 4 6 5" xfId="15171" xr:uid="{55B43D6F-1653-4662-8314-8AA0D38D7598}"/>
    <cellStyle name="Comma 4 7" xfId="6123" xr:uid="{9EFE0A72-7583-4942-A790-A3FFF67C517E}"/>
    <cellStyle name="Comma 4 7 2" xfId="13295" xr:uid="{5FDC6F2F-81DF-4D7E-8C0E-DAB9A258FDC1}"/>
    <cellStyle name="Comma 4 7 2 2" xfId="14271" xr:uid="{9BC273E8-BD6D-4870-9943-1BB9FA26AAF8}"/>
    <cellStyle name="Comma 4 7 2 2 2" xfId="15572" xr:uid="{A6937121-D375-4483-9E9D-AE2CD4BE326C}"/>
    <cellStyle name="Comma 4 7 2 2 2 2" xfId="16227" xr:uid="{C525CDE5-FDE1-4BB3-AF63-DCAA6704FA4F}"/>
    <cellStyle name="Comma 4 7 2 3" xfId="14412" xr:uid="{D0068172-F236-4331-86B2-E168A2E93282}"/>
    <cellStyle name="Comma 4 7 2 3 2" xfId="15713" xr:uid="{8BCFFAEC-E5C9-42B9-907C-590C7E3317EB}"/>
    <cellStyle name="Comma 4 7 2 3 2 2" xfId="16368" xr:uid="{99300015-1D7F-4626-9CB1-2BA6616B83DA}"/>
    <cellStyle name="Comma 4 7 2 4" xfId="14747" xr:uid="{57549BF0-3A43-4C0A-BAE6-5EB0193907A2}"/>
    <cellStyle name="Comma 4 7 2 4 2" xfId="15839" xr:uid="{169C9952-D97F-4BAB-AF89-8B717D55E54D}"/>
    <cellStyle name="Comma 4 7 2 5" xfId="15270" xr:uid="{B5AA8E4C-6729-42C7-8430-D208EDC7A26C}"/>
    <cellStyle name="Comma 4 7 2 5 2" xfId="15972" xr:uid="{A00895D5-31A3-4160-BD10-482E8E3D33FD}"/>
    <cellStyle name="Comma 4 7 2 6" xfId="15438" xr:uid="{A1C25F6C-F19C-436F-A265-CA0F266B00E8}"/>
    <cellStyle name="Comma 4 7 2 6 2" xfId="16093" xr:uid="{C124CB94-1562-4DE0-97F3-060B9CBD39B8}"/>
    <cellStyle name="Comma 4 7 3" xfId="13427" xr:uid="{46CD1A61-840C-4110-A17D-CA436F51F81A}"/>
    <cellStyle name="Comma 4 7 3 2" xfId="13807" xr:uid="{8B964D8A-78D9-4671-A0AE-9D4F14FD6E79}"/>
    <cellStyle name="Comma 4 7 4" xfId="13671" xr:uid="{93F3850D-2BE1-47C6-B935-EECCB7F4A160}"/>
    <cellStyle name="Comma 4 8" xfId="6127" xr:uid="{CB540A12-4C70-438D-B002-D4CDB622FF87}"/>
    <cellStyle name="Comma 4 8 2" xfId="14167" xr:uid="{12448C4D-8F34-44B2-B9FC-AE9D8853EC89}"/>
    <cellStyle name="Comma 4 8 3" xfId="14659" xr:uid="{494DF3BA-2164-4034-A80E-8E1E664B079B}"/>
    <cellStyle name="Comma 4 8 4" xfId="14968" xr:uid="{54FF621C-3E14-4C7A-80E9-719569E0ECF5}"/>
    <cellStyle name="Comma 4 8 5" xfId="15154" xr:uid="{C2BBE0D9-C316-4D59-B578-6A552969982B}"/>
    <cellStyle name="Comma 4 9" xfId="300" xr:uid="{1234CA59-838C-4E5F-B5EB-8A103CA6450E}"/>
    <cellStyle name="Comma 4 9 2" xfId="13267" xr:uid="{744DCFD8-A05A-48C1-A356-7509C7DD74AE}"/>
    <cellStyle name="Comma 4 9 2 2" xfId="14243" xr:uid="{96BE3468-6225-47B0-AC23-C622485BFC14}"/>
    <cellStyle name="Comma 4 9 2 2 2" xfId="15544" xr:uid="{E6BAB942-5E45-4CF6-B401-1947391636D7}"/>
    <cellStyle name="Comma 4 9 2 2 2 2" xfId="16199" xr:uid="{345A3B5A-37B4-4CBA-BC74-6F03A5DCFF6A}"/>
    <cellStyle name="Comma 4 9 2 3" xfId="14413" xr:uid="{A57F8276-0192-4BE0-BDCA-EA978E765B72}"/>
    <cellStyle name="Comma 4 9 2 3 2" xfId="15714" xr:uid="{96E24760-4AE3-48E8-BBBD-2885B7DAC3EA}"/>
    <cellStyle name="Comma 4 9 2 3 2 2" xfId="16369" xr:uid="{CFE1CC87-0654-459B-B18B-01FD4D5B06EC}"/>
    <cellStyle name="Comma 4 9 2 4" xfId="14719" xr:uid="{26C1CFFF-D9E4-4978-88A6-C961099411BC}"/>
    <cellStyle name="Comma 4 9 2 4 2" xfId="15811" xr:uid="{C0E35A98-B913-4831-854D-08EFF584F11B}"/>
    <cellStyle name="Comma 4 9 2 5" xfId="15242" xr:uid="{D6772BB7-B23C-45BB-A626-20B9C5C4AD55}"/>
    <cellStyle name="Comma 4 9 2 5 2" xfId="15944" xr:uid="{974BC3B4-905D-40A8-A6E9-A4E26BA22473}"/>
    <cellStyle name="Comma 4 9 2 6" xfId="15410" xr:uid="{249AEA0C-2328-423E-AE60-C86BF701FFCF}"/>
    <cellStyle name="Comma 4 9 2 6 2" xfId="16065" xr:uid="{60AE6C89-DD72-4E8F-83C5-D35B30F47653}"/>
    <cellStyle name="Comma 4 9 3" xfId="14222" xr:uid="{A87DAADA-FD5C-4B23-811F-86B3D95FB0C5}"/>
    <cellStyle name="Comma 4 9 3 2" xfId="15524" xr:uid="{199DEBCD-7672-4B96-9D41-502750F27605}"/>
    <cellStyle name="Comma 4 9 3 2 2" xfId="16179" xr:uid="{070A7C52-7A82-4BAC-AAC6-3294C1D1D9F0}"/>
    <cellStyle name="Comma 4 9 4" xfId="14414" xr:uid="{5A3A0DE3-BC6D-4149-B56C-0F2A37D90B44}"/>
    <cellStyle name="Comma 4 9 4 2" xfId="15715" xr:uid="{C3E7C40C-173A-4CF4-9DDC-FBD7B39DE88B}"/>
    <cellStyle name="Comma 4 9 4 2 2" xfId="16370" xr:uid="{32BE51FB-BBB7-46C1-BCDB-FEFF602CB3EE}"/>
    <cellStyle name="Comma 4 9 5" xfId="14518" xr:uid="{3F99F9CC-272B-48E4-9EF8-047FD2B1AA1F}"/>
    <cellStyle name="Comma 4 9 5 2" xfId="15791" xr:uid="{6D5A306F-F6A3-4FDF-8AAA-47632C054299}"/>
    <cellStyle name="Comma 4 9 6" xfId="15224" xr:uid="{92A0DC10-4EE9-4388-B574-51178D1CB761}"/>
    <cellStyle name="Comma 4 9 6 2" xfId="15926" xr:uid="{4A57EB30-8385-4CC9-B2FF-17877DB51267}"/>
    <cellStyle name="Comma 4 9 7" xfId="15390" xr:uid="{107766FA-72DE-4DDB-8BAA-6FC17AE3C96C}"/>
    <cellStyle name="Comma 4 9 7 2" xfId="16045" xr:uid="{7A03394F-9D68-418A-995E-DE3C7E93E163}"/>
    <cellStyle name="Comma 5" xfId="43" xr:uid="{2B7C2B58-BFCE-4002-A40E-74156C9D7738}"/>
    <cellStyle name="Comma 5 10" xfId="944" xr:uid="{D74051C7-8B39-44A1-A001-4D01493BCA39}"/>
    <cellStyle name="Comma 5 10 2" xfId="13270" xr:uid="{89306088-C03C-4E88-8B8B-A0CE24F5FC42}"/>
    <cellStyle name="Comma 5 10 2 2" xfId="14246" xr:uid="{98F8C5D7-43EF-4EAD-8A98-74A5EEF54B39}"/>
    <cellStyle name="Comma 5 10 2 2 2" xfId="15547" xr:uid="{38E2BCE6-20DF-419D-99D7-8D37816AE8B9}"/>
    <cellStyle name="Comma 5 10 2 2 2 2" xfId="16202" xr:uid="{A5B43C16-883D-4D2E-9781-6D817B5F5CB0}"/>
    <cellStyle name="Comma 5 10 2 3" xfId="14415" xr:uid="{EF4FA66C-F2BA-4C2A-8DE6-7273CF728437}"/>
    <cellStyle name="Comma 5 10 2 3 2" xfId="15716" xr:uid="{1BC1A57D-7D8D-48C3-95C5-1E2B1B52C108}"/>
    <cellStyle name="Comma 5 10 2 3 2 2" xfId="16371" xr:uid="{5B2CEFE7-2B14-4C69-8BC4-4FE34AB7B827}"/>
    <cellStyle name="Comma 5 10 2 4" xfId="14722" xr:uid="{C4C7AFEA-60D0-450B-8F05-9D3BC8BCFE8B}"/>
    <cellStyle name="Comma 5 10 2 4 2" xfId="15814" xr:uid="{D2EB418E-4FF9-42D2-BAC2-1A3FCEFAA810}"/>
    <cellStyle name="Comma 5 10 2 5" xfId="15245" xr:uid="{8473CAB0-FBA9-4FF3-A22C-C2E978C9D4FB}"/>
    <cellStyle name="Comma 5 10 2 5 2" xfId="15947" xr:uid="{23B89FAC-AC79-4E05-BC69-8B7E2BFBA794}"/>
    <cellStyle name="Comma 5 10 2 6" xfId="15413" xr:uid="{F1B50DE9-3C4E-4F9C-B6E8-752C02911FC3}"/>
    <cellStyle name="Comma 5 10 2 6 2" xfId="16068" xr:uid="{61763507-2F65-4054-8F76-B58B4CEB5740}"/>
    <cellStyle name="Comma 5 10 3" xfId="14223" xr:uid="{BE49D7FB-DD50-4222-B68D-2B9250A2DDEF}"/>
    <cellStyle name="Comma 5 10 3 2" xfId="15525" xr:uid="{DC4AC727-4A49-4B13-B9E0-C152CD247F11}"/>
    <cellStyle name="Comma 5 10 3 2 2" xfId="16180" xr:uid="{D24DA1D3-1C06-443F-8F66-775F63B76143}"/>
    <cellStyle name="Comma 5 10 4" xfId="14416" xr:uid="{66206A74-1C3E-42C9-8682-5D77EF7FCB16}"/>
    <cellStyle name="Comma 5 10 4 2" xfId="15717" xr:uid="{BD9923F0-CF71-49A7-809C-4BBC19619FD0}"/>
    <cellStyle name="Comma 5 10 4 2 2" xfId="16372" xr:uid="{D8D85D92-FB61-4009-8088-8C33AFFEC026}"/>
    <cellStyle name="Comma 5 10 5" xfId="14524" xr:uid="{5A210635-A6B4-48A6-96CD-84C91E291641}"/>
    <cellStyle name="Comma 5 10 5 2" xfId="15792" xr:uid="{7DCCE280-BA4C-4C86-B9B2-B86FE5AE746A}"/>
    <cellStyle name="Comma 5 10 6" xfId="15225" xr:uid="{81CD0D5C-E38D-4B0A-B9A6-C0733211A7A2}"/>
    <cellStyle name="Comma 5 10 6 2" xfId="15927" xr:uid="{74FD28ED-D5DC-4774-9C04-43169242EEB6}"/>
    <cellStyle name="Comma 5 10 7" xfId="15391" xr:uid="{8C4A9D34-5B70-478B-8E98-7FFBAE90DADA}"/>
    <cellStyle name="Comma 5 10 7 2" xfId="16046" xr:uid="{6743F0E9-4A58-42D8-832B-15FA0BCF7F58}"/>
    <cellStyle name="Comma 5 11" xfId="13262" xr:uid="{8AE51334-9C76-4B32-BCC1-084FCBD32DDF}"/>
    <cellStyle name="Comma 5 11 2" xfId="14238" xr:uid="{B25B4E1B-3DC5-43B5-A15B-7025FEB63817}"/>
    <cellStyle name="Comma 5 11 2 2" xfId="15539" xr:uid="{9CD056FB-8DDA-4256-BE8B-E2AA633404A0}"/>
    <cellStyle name="Comma 5 11 2 2 2" xfId="16194" xr:uid="{C537B3BB-440A-47CC-BAC5-DF1662D6CE5F}"/>
    <cellStyle name="Comma 5 11 3" xfId="14417" xr:uid="{01F62D09-D768-4862-8706-79EE1FB89764}"/>
    <cellStyle name="Comma 5 11 3 2" xfId="15718" xr:uid="{C4EAFFC1-350B-4327-8CB4-654AE99B6777}"/>
    <cellStyle name="Comma 5 11 3 2 2" xfId="16373" xr:uid="{BBD24A4F-04EF-4719-ADE4-5151E57EB75C}"/>
    <cellStyle name="Comma 5 11 4" xfId="14714" xr:uid="{45E8A010-8636-4214-814B-DA9BC1B624B4}"/>
    <cellStyle name="Comma 5 11 4 2" xfId="15806" xr:uid="{D03DD5A2-ED87-4E36-BA99-46DE31D3F009}"/>
    <cellStyle name="Comma 5 11 5" xfId="15237" xr:uid="{B504F171-E452-4AEB-86DD-66641EC35E4C}"/>
    <cellStyle name="Comma 5 11 5 2" xfId="15939" xr:uid="{5711D2D4-C2C2-401D-8D56-4BB7E4535637}"/>
    <cellStyle name="Comma 5 11 6" xfId="15405" xr:uid="{67F43EA0-C9CA-4C1D-99FC-1904C4A0F538}"/>
    <cellStyle name="Comma 5 11 6 2" xfId="16060" xr:uid="{DC3D8EB7-E4C9-48EF-B80C-46F3D4C22697}"/>
    <cellStyle name="Comma 5 12" xfId="13367" xr:uid="{64A4EC15-0333-4636-92FB-74247D777B32}"/>
    <cellStyle name="Comma 5 12 2" xfId="13747" xr:uid="{0361F14A-5F2E-485B-8C04-4E1F626F5CFE}"/>
    <cellStyle name="Comma 5 13" xfId="13591" xr:uid="{970C42ED-366B-4DFE-8952-36AB28D3DF2E}"/>
    <cellStyle name="Comma 5 2" xfId="945" xr:uid="{B00AFA6D-4FA2-419E-8E5C-E8C161DDF734}"/>
    <cellStyle name="Comma 5 2 10" xfId="15392" xr:uid="{EC3E6854-E11A-4DB0-9A44-E276EFECFDAB}"/>
    <cellStyle name="Comma 5 2 10 2" xfId="16047" xr:uid="{7A6309AE-D26B-46B1-AD45-D08A8D280938}"/>
    <cellStyle name="Comma 5 2 2" xfId="8104" xr:uid="{C4642422-619C-48EA-99CB-508F451D15DE}"/>
    <cellStyle name="Comma 5 2 2 2" xfId="6104" xr:uid="{475CB968-D520-4F4F-AB1B-568D790B9EC2}"/>
    <cellStyle name="Comma 5 2 2 2 2" xfId="13288" xr:uid="{DB90149F-AE4D-455E-A0C2-B4BD4C22DACA}"/>
    <cellStyle name="Comma 5 2 2 2 2 2" xfId="14264" xr:uid="{885C51BE-FE45-4B29-843D-A8A30AA12C78}"/>
    <cellStyle name="Comma 5 2 2 2 2 2 2" xfId="15565" xr:uid="{140485B8-F6D0-4F29-A7A0-D1B511240DC5}"/>
    <cellStyle name="Comma 5 2 2 2 2 2 2 2" xfId="16220" xr:uid="{064DE9DC-4ABB-4AA6-9408-7FCD0FC3CDC5}"/>
    <cellStyle name="Comma 5 2 2 2 2 3" xfId="14418" xr:uid="{49837C7C-3ED0-4DFF-99E4-3E74166BA34E}"/>
    <cellStyle name="Comma 5 2 2 2 2 3 2" xfId="15719" xr:uid="{F9CBCC32-48A2-4075-9DBA-0796511AA589}"/>
    <cellStyle name="Comma 5 2 2 2 2 3 2 2" xfId="16374" xr:uid="{880A3352-777F-4A10-85F2-E84CE932934F}"/>
    <cellStyle name="Comma 5 2 2 2 2 4" xfId="14740" xr:uid="{2127DA24-32A7-4BEE-B5BE-A8950CE8DDCE}"/>
    <cellStyle name="Comma 5 2 2 2 2 4 2" xfId="15832" xr:uid="{FEE75C05-AFB3-4178-BF06-06E474C53DFF}"/>
    <cellStyle name="Comma 5 2 2 2 2 5" xfId="15263" xr:uid="{CC2B6D1E-92C4-41C8-8859-A7084E3A71DD}"/>
    <cellStyle name="Comma 5 2 2 2 2 5 2" xfId="15965" xr:uid="{9676C4B3-49E1-4E72-8B0F-694F8D202C6D}"/>
    <cellStyle name="Comma 5 2 2 2 2 6" xfId="15431" xr:uid="{71C378BB-5F7A-4F9A-A6A8-E223E866A8A1}"/>
    <cellStyle name="Comma 5 2 2 2 2 6 2" xfId="16086" xr:uid="{A0C573AA-BF2A-4C3B-B85A-0EAEE74F2704}"/>
    <cellStyle name="Comma 5 2 2 2 3" xfId="13418" xr:uid="{66AE48F6-6DC0-4057-A5FA-0EC0C7943AB3}"/>
    <cellStyle name="Comma 5 2 2 2 3 2" xfId="13798" xr:uid="{0051A549-AB7C-4C0B-A29F-C56823E4CF69}"/>
    <cellStyle name="Comma 5 2 2 2 4" xfId="13662" xr:uid="{C7641075-52D6-422E-87BE-1B99B55C3072}"/>
    <cellStyle name="Comma 5 2 2 3" xfId="7875" xr:uid="{9DA2213E-5DB0-4BF5-8657-7F681EF0BF9B}"/>
    <cellStyle name="Comma 5 2 2 3 2" xfId="13313" xr:uid="{111B0F09-3235-42C0-B0D0-734C63E9D772}"/>
    <cellStyle name="Comma 5 2 2 3 2 2" xfId="14289" xr:uid="{8ED51F1D-E9F4-4933-A3D2-7D779E75D4B9}"/>
    <cellStyle name="Comma 5 2 2 3 2 2 2" xfId="15590" xr:uid="{B1F634BC-4946-46F0-A138-6B8F1C8963B9}"/>
    <cellStyle name="Comma 5 2 2 3 2 2 2 2" xfId="16245" xr:uid="{E3AEBF7D-07EA-40F7-BFDE-B479A526D6D3}"/>
    <cellStyle name="Comma 5 2 2 3 2 3" xfId="14419" xr:uid="{0BD2BAD7-57F5-42AE-8DF3-AE72FD75508C}"/>
    <cellStyle name="Comma 5 2 2 3 2 3 2" xfId="15720" xr:uid="{3DBB08A9-ABA9-49A9-A704-AEE091F2BAAD}"/>
    <cellStyle name="Comma 5 2 2 3 2 3 2 2" xfId="16375" xr:uid="{B543AA2D-8871-475A-9118-F45E33C749D8}"/>
    <cellStyle name="Comma 5 2 2 3 2 4" xfId="14765" xr:uid="{0EB10E76-E02E-4217-B895-0A4E055F6502}"/>
    <cellStyle name="Comma 5 2 2 3 2 4 2" xfId="15857" xr:uid="{2F2BE564-5FE1-4788-9318-D4C6E5217BD6}"/>
    <cellStyle name="Comma 5 2 2 3 2 5" xfId="15288" xr:uid="{DCBC6BD3-A764-4F73-8D7D-001CD1614B56}"/>
    <cellStyle name="Comma 5 2 2 3 2 5 2" xfId="15990" xr:uid="{5F24ED60-9B85-49DC-908C-483815E174C4}"/>
    <cellStyle name="Comma 5 2 2 3 2 6" xfId="15456" xr:uid="{98303E9F-8679-4E0B-B6E0-B96C1106401F}"/>
    <cellStyle name="Comma 5 2 2 3 2 6 2" xfId="16111" xr:uid="{86C61969-5BC9-4D52-8083-0D3D26F3D95E}"/>
    <cellStyle name="Comma 5 2 2 3 3" xfId="13446" xr:uid="{56A176EB-4288-47BF-BA5D-45554B30D275}"/>
    <cellStyle name="Comma 5 2 2 3 3 2" xfId="13826" xr:uid="{74C0CF69-151C-491B-A7B6-EF0AA10A94ED}"/>
    <cellStyle name="Comma 5 2 2 3 4" xfId="13692" xr:uid="{17CBB1EF-9305-486E-9C89-064CCFFA9F81}"/>
    <cellStyle name="Comma 5 2 2 4" xfId="13340" xr:uid="{DFEE7A8F-9540-4FCC-A98B-9F2773973F44}"/>
    <cellStyle name="Comma 5 2 2 4 2" xfId="14316" xr:uid="{62912BFA-D6C9-4F95-8556-BE12D457FFBA}"/>
    <cellStyle name="Comma 5 2 2 4 2 2" xfId="15617" xr:uid="{03B9638C-1301-4C23-9565-119451E93E73}"/>
    <cellStyle name="Comma 5 2 2 4 2 2 2" xfId="16272" xr:uid="{B6FD889F-80E0-49EB-B434-2B739B28A82F}"/>
    <cellStyle name="Comma 5 2 2 4 3" xfId="14420" xr:uid="{44965B51-2D79-497E-8C05-8A0D6D9A91AD}"/>
    <cellStyle name="Comma 5 2 2 4 3 2" xfId="15721" xr:uid="{7DF80EA0-C4F2-405D-A791-16B6B121B6AB}"/>
    <cellStyle name="Comma 5 2 2 4 3 2 2" xfId="16376" xr:uid="{576EFF7D-5F0F-4D46-ABA2-93528B3A4E4C}"/>
    <cellStyle name="Comma 5 2 2 4 4" xfId="14792" xr:uid="{23ED2ECA-E9B8-4D67-AB88-7C9B7348CE29}"/>
    <cellStyle name="Comma 5 2 2 4 4 2" xfId="15884" xr:uid="{7D2F9861-A456-44EF-8F28-9F061A53FD80}"/>
    <cellStyle name="Comma 5 2 2 4 5" xfId="15315" xr:uid="{BE739273-7501-4CFA-964B-42B1D246F21A}"/>
    <cellStyle name="Comma 5 2 2 4 5 2" xfId="16017" xr:uid="{F5C5F6ED-39F8-47EC-9017-C23241B28198}"/>
    <cellStyle name="Comma 5 2 2 4 6" xfId="15483" xr:uid="{5692C299-E556-4DC8-9676-34BFD511DBB5}"/>
    <cellStyle name="Comma 5 2 2 4 6 2" xfId="16138" xr:uid="{F4E6C905-5E8B-483C-A5B3-59A1B6F59663}"/>
    <cellStyle name="Comma 5 2 2 5" xfId="13472" xr:uid="{BB243912-ABA2-433A-8143-9E4D87CD05F7}"/>
    <cellStyle name="Comma 5 2 2 5 2" xfId="13852" xr:uid="{9BF981C8-F59C-4EE4-8F79-DC1DDEB1EDC0}"/>
    <cellStyle name="Comma 5 2 2 6" xfId="13718" xr:uid="{4F0E7C6E-C537-4188-8A2D-D3F183551607}"/>
    <cellStyle name="Comma 5 2 3" xfId="8103" xr:uid="{2566FDF2-D7B4-40AC-AAE0-06D942B159F3}"/>
    <cellStyle name="Comma 5 2 3 2" xfId="13339" xr:uid="{DB52C5C2-E1FA-4F4B-9049-224A23F9AB06}"/>
    <cellStyle name="Comma 5 2 3 2 2" xfId="14315" xr:uid="{56541DB6-2ECE-4F91-85F3-9C27CBF7D908}"/>
    <cellStyle name="Comma 5 2 3 2 2 2" xfId="15616" xr:uid="{F62718FC-545D-4847-B0A5-EAC2A43ABF8B}"/>
    <cellStyle name="Comma 5 2 3 2 2 2 2" xfId="16271" xr:uid="{4E795335-276E-4D2D-996E-A2A6C30C9C1A}"/>
    <cellStyle name="Comma 5 2 3 2 3" xfId="14421" xr:uid="{C28CBD70-B438-4352-AF1C-99971D6175E6}"/>
    <cellStyle name="Comma 5 2 3 2 3 2" xfId="15722" xr:uid="{0444835D-329B-4D15-9131-411FB95FA654}"/>
    <cellStyle name="Comma 5 2 3 2 3 2 2" xfId="16377" xr:uid="{894569D9-4F7C-4BC3-A8C1-EBAC90E6B8BE}"/>
    <cellStyle name="Comma 5 2 3 2 4" xfId="14791" xr:uid="{57BF89D6-16FD-4146-9FFF-FC0C57D4246A}"/>
    <cellStyle name="Comma 5 2 3 2 4 2" xfId="15883" xr:uid="{4F0F0EEF-22E2-49DF-AA58-CA3730667082}"/>
    <cellStyle name="Comma 5 2 3 2 5" xfId="15314" xr:uid="{2D2664D9-F63E-4763-A6AB-A717ABDC628D}"/>
    <cellStyle name="Comma 5 2 3 2 5 2" xfId="16016" xr:uid="{6B34762C-78E3-41EF-A824-FF6DD9C363BE}"/>
    <cellStyle name="Comma 5 2 3 2 6" xfId="15482" xr:uid="{20C54BF7-A93B-44A9-863E-472C04DA16BD}"/>
    <cellStyle name="Comma 5 2 3 2 6 2" xfId="16137" xr:uid="{081BF178-AB75-4823-9C7E-19479A8375D0}"/>
    <cellStyle name="Comma 5 2 3 3" xfId="13471" xr:uid="{E1FCDBC1-1FEA-4598-84B0-7BCA7F170BBD}"/>
    <cellStyle name="Comma 5 2 3 3 2" xfId="13851" xr:uid="{5F752CDB-E6D3-4661-B0BC-2756AF50EDA4}"/>
    <cellStyle name="Comma 5 2 3 4" xfId="13717" xr:uid="{F87F8EE0-15DF-469C-B8C9-E7BD65177691}"/>
    <cellStyle name="Comma 5 2 4" xfId="7874" xr:uid="{D565B476-F8BF-4894-AB70-893CCC95E090}"/>
    <cellStyle name="Comma 5 2 4 2" xfId="13312" xr:uid="{14DA2FCF-56FC-464A-A1E4-86147EBFCFBD}"/>
    <cellStyle name="Comma 5 2 4 2 2" xfId="14288" xr:uid="{5C4229BB-EB14-40FD-854D-530EAEFD1E67}"/>
    <cellStyle name="Comma 5 2 4 2 2 2" xfId="15589" xr:uid="{9A94DEC3-ED20-4CD4-ACD6-53E5DF2D96F8}"/>
    <cellStyle name="Comma 5 2 4 2 2 2 2" xfId="16244" xr:uid="{61F2ED3B-04B7-4180-BBB7-B77C2EB6984F}"/>
    <cellStyle name="Comma 5 2 4 2 3" xfId="14422" xr:uid="{94A0A070-09EE-4124-9031-0EF0A74985A7}"/>
    <cellStyle name="Comma 5 2 4 2 3 2" xfId="15723" xr:uid="{7CEAF582-B0A9-434A-AA37-947F73C1E39D}"/>
    <cellStyle name="Comma 5 2 4 2 3 2 2" xfId="16378" xr:uid="{37FFDE40-317E-4022-9088-B879DEA7ECA9}"/>
    <cellStyle name="Comma 5 2 4 2 4" xfId="14764" xr:uid="{3FA83906-EB4E-4CD8-AED0-13979F31B793}"/>
    <cellStyle name="Comma 5 2 4 2 4 2" xfId="15856" xr:uid="{0B40EF7E-295C-4177-8101-7717F2D5B33B}"/>
    <cellStyle name="Comma 5 2 4 2 5" xfId="15287" xr:uid="{B9FA83C2-3CCA-49E8-B6E2-C2812E2318BF}"/>
    <cellStyle name="Comma 5 2 4 2 5 2" xfId="15989" xr:uid="{F70057FA-6A77-4DAD-85A3-BC2F14D005AF}"/>
    <cellStyle name="Comma 5 2 4 2 6" xfId="15455" xr:uid="{E2848010-14AE-41FF-875B-222A0D0F3DF4}"/>
    <cellStyle name="Comma 5 2 4 2 6 2" xfId="16110" xr:uid="{7B6FF0B8-D2BC-47F1-854B-A41938BB7954}"/>
    <cellStyle name="Comma 5 2 4 3" xfId="13445" xr:uid="{47739ED5-2A9B-4DDE-A2BE-9C1AD6820CA5}"/>
    <cellStyle name="Comma 5 2 4 3 2" xfId="13825" xr:uid="{E63799D0-B1AF-4B76-A9A5-C77521EB5860}"/>
    <cellStyle name="Comma 5 2 4 4" xfId="13691" xr:uid="{F55EAA00-0B88-4484-A44C-BCEAA903C202}"/>
    <cellStyle name="Comma 5 2 5" xfId="13271" xr:uid="{60588555-E7C6-4557-BAF6-D419EE9B53F0}"/>
    <cellStyle name="Comma 5 2 5 2" xfId="14247" xr:uid="{C5278D55-6F85-4BF3-9EBB-50EAE0091E44}"/>
    <cellStyle name="Comma 5 2 5 2 2" xfId="15548" xr:uid="{96C145EB-30C7-4607-AFFB-CFDF3FAFF700}"/>
    <cellStyle name="Comma 5 2 5 2 2 2" xfId="16203" xr:uid="{8B8015FC-5504-4E0E-83B9-6798C61BE68F}"/>
    <cellStyle name="Comma 5 2 5 3" xfId="14423" xr:uid="{EA9B891F-91F3-4451-B60A-F465B8524472}"/>
    <cellStyle name="Comma 5 2 5 3 2" xfId="15724" xr:uid="{FF546CDC-5EB2-4B3F-9A52-DFEC908C06E0}"/>
    <cellStyle name="Comma 5 2 5 3 2 2" xfId="16379" xr:uid="{8DF2BF37-FC42-44ED-977D-477E82311DD5}"/>
    <cellStyle name="Comma 5 2 5 4" xfId="14723" xr:uid="{842F4330-00FE-46BA-BCFF-00915984B6BD}"/>
    <cellStyle name="Comma 5 2 5 4 2" xfId="15815" xr:uid="{B0A8613B-9143-472C-9093-503964CBB50A}"/>
    <cellStyle name="Comma 5 2 5 5" xfId="15246" xr:uid="{5DD35DE4-BDA0-4262-BE7E-0CB778F44B86}"/>
    <cellStyle name="Comma 5 2 5 5 2" xfId="15948" xr:uid="{F06ACFF5-CE2A-436D-A9D6-03EA5090A25C}"/>
    <cellStyle name="Comma 5 2 5 6" xfId="15414" xr:uid="{13BE7EDD-B5A9-4237-8C75-D16466F06C1C}"/>
    <cellStyle name="Comma 5 2 5 6 2" xfId="16069" xr:uid="{C65B0357-DE34-488B-A70B-D1B73FB78CA9}"/>
    <cellStyle name="Comma 5 2 6" xfId="14224" xr:uid="{0B9479C2-47D0-4597-A164-C47CD24E1203}"/>
    <cellStyle name="Comma 5 2 6 2" xfId="15526" xr:uid="{99DBA123-F211-46E8-9866-5C92F64D98F6}"/>
    <cellStyle name="Comma 5 2 6 2 2" xfId="16181" xr:uid="{7578C812-723E-4FDC-800C-71D07E74D6EB}"/>
    <cellStyle name="Comma 5 2 7" xfId="14424" xr:uid="{74215AD2-FF84-49AF-B531-5539CFD0908A}"/>
    <cellStyle name="Comma 5 2 7 2" xfId="15725" xr:uid="{68AE3E36-2852-4DCD-9FAD-535B79C032B3}"/>
    <cellStyle name="Comma 5 2 7 2 2" xfId="16380" xr:uid="{4C1992AD-FD78-4C69-B88F-C02E05F76A4E}"/>
    <cellStyle name="Comma 5 2 8" xfId="14525" xr:uid="{8E77FC63-B608-45A3-8CDD-558BF7EB6C4D}"/>
    <cellStyle name="Comma 5 2 8 2" xfId="15793" xr:uid="{20666752-CD75-478E-8F63-C8C3D0B354B1}"/>
    <cellStyle name="Comma 5 2 9" xfId="15226" xr:uid="{09E8B8BB-79E4-465D-9E5C-C0DBE59B1648}"/>
    <cellStyle name="Comma 5 2 9 2" xfId="15928" xr:uid="{F28CC1B7-7C37-4917-BA88-47B4FA460B4E}"/>
    <cellStyle name="Comma 5 3" xfId="5444" xr:uid="{176B1526-3273-4E69-80D3-A43A60D02EDC}"/>
    <cellStyle name="Comma 5 3 2" xfId="7873" xr:uid="{3B1CC83B-C636-40A5-907F-0A07110B5E81}"/>
    <cellStyle name="Comma 5 3 2 2" xfId="13311" xr:uid="{749853F2-84CE-4356-B7C8-0A267D4E8A40}"/>
    <cellStyle name="Comma 5 3 2 2 2" xfId="14287" xr:uid="{CF237114-0D17-425A-965B-0B91DA4DEF4E}"/>
    <cellStyle name="Comma 5 3 2 2 2 2" xfId="15588" xr:uid="{216EF608-0414-47FD-8812-6425B041DECB}"/>
    <cellStyle name="Comma 5 3 2 2 2 2 2" xfId="16243" xr:uid="{EEB7DA62-FE59-4AAC-9C1C-E5E16722DF1C}"/>
    <cellStyle name="Comma 5 3 2 2 3" xfId="14425" xr:uid="{A076ED09-E19D-4F70-8260-7B918E239D3F}"/>
    <cellStyle name="Comma 5 3 2 2 3 2" xfId="15726" xr:uid="{1766A742-4128-4B07-A583-B5AE617E73D8}"/>
    <cellStyle name="Comma 5 3 2 2 3 2 2" xfId="16381" xr:uid="{070A80C1-4239-49E1-B4EC-966DA4026BBB}"/>
    <cellStyle name="Comma 5 3 2 2 4" xfId="14763" xr:uid="{E4D46055-8420-42F7-B3D6-A9C54E350673}"/>
    <cellStyle name="Comma 5 3 2 2 4 2" xfId="15855" xr:uid="{BE233010-245E-42C0-BF86-1A12BA11BAA2}"/>
    <cellStyle name="Comma 5 3 2 2 5" xfId="15286" xr:uid="{D90A8FBC-D364-466F-9ED1-D8136E8700F4}"/>
    <cellStyle name="Comma 5 3 2 2 5 2" xfId="15988" xr:uid="{68CED025-18DE-4871-B9C7-47E863D52016}"/>
    <cellStyle name="Comma 5 3 2 2 6" xfId="15454" xr:uid="{BEC903C3-23C4-4E3D-B5C6-D2EC3F738CB2}"/>
    <cellStyle name="Comma 5 3 2 2 6 2" xfId="16109" xr:uid="{55DC5CD6-2826-4F26-8CAB-8EB779E01CFB}"/>
    <cellStyle name="Comma 5 3 2 3" xfId="13444" xr:uid="{4DA04980-C6CE-4B78-B869-02D2AAFAB343}"/>
    <cellStyle name="Comma 5 3 2 3 2" xfId="13824" xr:uid="{437E2F9D-B86A-4A81-B5BA-5F7FF0471170}"/>
    <cellStyle name="Comma 5 3 2 4" xfId="13690" xr:uid="{2B529D8E-F303-4339-834B-373D256BCE41}"/>
    <cellStyle name="Comma 5 3 3" xfId="8102" xr:uid="{77495145-13E7-4866-8222-18B842D52B7B}"/>
    <cellStyle name="Comma 5 3 3 2" xfId="13338" xr:uid="{A2C9BA87-0AB6-4BD4-9F67-C1A96A1CDB94}"/>
    <cellStyle name="Comma 5 3 3 2 2" xfId="14314" xr:uid="{3BE726CB-5FD8-434B-A1D8-473E9CA642B9}"/>
    <cellStyle name="Comma 5 3 3 2 2 2" xfId="15615" xr:uid="{4715CD1D-2548-4766-88F8-B8B786B5C669}"/>
    <cellStyle name="Comma 5 3 3 2 2 2 2" xfId="16270" xr:uid="{F7E70B43-47C5-4472-82BA-31C02737A930}"/>
    <cellStyle name="Comma 5 3 3 2 3" xfId="14426" xr:uid="{0A4B7A7C-0F11-47A6-B52D-CC7902735E22}"/>
    <cellStyle name="Comma 5 3 3 2 3 2" xfId="15727" xr:uid="{22088A10-9F8C-4751-95EB-668F70C3C660}"/>
    <cellStyle name="Comma 5 3 3 2 3 2 2" xfId="16382" xr:uid="{E9EFE562-B5D6-4F02-9BA2-1BFA9FEFC3BD}"/>
    <cellStyle name="Comma 5 3 3 2 4" xfId="14790" xr:uid="{CF3233BC-0A2E-4F63-9ED7-DC149E9E5A58}"/>
    <cellStyle name="Comma 5 3 3 2 4 2" xfId="15882" xr:uid="{FDD384E1-0013-4D22-9F1C-6D8A74948BB6}"/>
    <cellStyle name="Comma 5 3 3 2 5" xfId="15313" xr:uid="{64C1FA30-A0C6-4CF9-9996-5552C8A7CE76}"/>
    <cellStyle name="Comma 5 3 3 2 5 2" xfId="16015" xr:uid="{0EEAFA93-46F4-4082-8B00-446B9ACA2A37}"/>
    <cellStyle name="Comma 5 3 3 2 6" xfId="15481" xr:uid="{88E3DA34-3EDE-441B-A92D-2D85E07EA4F6}"/>
    <cellStyle name="Comma 5 3 3 2 6 2" xfId="16136" xr:uid="{20E2D59A-AEF9-4F53-B9D2-52558C8EF6F4}"/>
    <cellStyle name="Comma 5 3 3 3" xfId="13470" xr:uid="{77699036-3366-4186-BA23-8DC7D06AE744}"/>
    <cellStyle name="Comma 5 3 3 3 2" xfId="13850" xr:uid="{645FF1DA-8A05-458C-AD46-5A8CC90EA119}"/>
    <cellStyle name="Comma 5 3 3 4" xfId="13716" xr:uid="{C8CD7EE4-4FE9-4B8D-A5B8-0770B8805131}"/>
    <cellStyle name="Comma 5 3 4" xfId="13281" xr:uid="{623A78F7-BDDD-4E61-AEF2-B57358F893EE}"/>
    <cellStyle name="Comma 5 3 4 2" xfId="14257" xr:uid="{0E15EEC1-1430-477A-81D1-7DE5D9870E4D}"/>
    <cellStyle name="Comma 5 3 4 2 2" xfId="15558" xr:uid="{2FBB8613-F4CC-4F9F-B7FF-1FBFD524A3A5}"/>
    <cellStyle name="Comma 5 3 4 2 2 2" xfId="16213" xr:uid="{D96A0C62-0E6B-4BB8-9E75-F41F0CA26C8E}"/>
    <cellStyle name="Comma 5 3 4 3" xfId="14427" xr:uid="{1426146E-E18E-4CA9-AC47-8386EFD99D1A}"/>
    <cellStyle name="Comma 5 3 4 3 2" xfId="15728" xr:uid="{8206F8D6-66A2-469D-8F07-8A3B7CAE6DAF}"/>
    <cellStyle name="Comma 5 3 4 3 2 2" xfId="16383" xr:uid="{7186EBCB-ABB3-473C-8228-71CFCB08E7F3}"/>
    <cellStyle name="Comma 5 3 4 4" xfId="14733" xr:uid="{07DC2035-DA44-40A3-B8CC-5BAC37058204}"/>
    <cellStyle name="Comma 5 3 4 4 2" xfId="15825" xr:uid="{F8A4FCB1-37F9-4789-A989-F0B48B61EF78}"/>
    <cellStyle name="Comma 5 3 4 5" xfId="15256" xr:uid="{B4BB51F2-97EB-46B6-BE5F-3770E9342E4E}"/>
    <cellStyle name="Comma 5 3 4 5 2" xfId="15958" xr:uid="{EC64335A-EE98-4739-8ADD-E3C6849462E3}"/>
    <cellStyle name="Comma 5 3 4 6" xfId="15424" xr:uid="{99DB8959-5E27-44EB-8156-840348754293}"/>
    <cellStyle name="Comma 5 3 4 6 2" xfId="16079" xr:uid="{06F63307-A7C1-47EF-A258-D064EE25BAAB}"/>
    <cellStyle name="Comma 5 3 5" xfId="13410" xr:uid="{4F8292EC-B76F-4A64-8E5C-887060276E9A}"/>
    <cellStyle name="Comma 5 3 5 2" xfId="13790" xr:uid="{E76321C1-E2A1-41A6-9EFD-14F00E1FA975}"/>
    <cellStyle name="Comma 5 3 6" xfId="13654" xr:uid="{F67C6A2F-FEFF-4502-BD3A-76B9107EAD03}"/>
    <cellStyle name="Comma 5 4" xfId="5445" xr:uid="{436DE9AF-5631-498C-9A0B-2E2C733C7072}"/>
    <cellStyle name="Comma 5 4 2" xfId="8101" xr:uid="{59F7E432-1C6E-40C2-9DD9-4A36A2A68135}"/>
    <cellStyle name="Comma 5 4 2 2" xfId="13337" xr:uid="{6FEAF3D8-F47D-4902-84CD-0B36A724583E}"/>
    <cellStyle name="Comma 5 4 2 2 2" xfId="14313" xr:uid="{E03C2C20-2D8E-4E59-BEFB-C088793F2F78}"/>
    <cellStyle name="Comma 5 4 2 2 2 2" xfId="15614" xr:uid="{4CC5203B-B418-4F8B-B8FE-FE9F059D6ADF}"/>
    <cellStyle name="Comma 5 4 2 2 2 2 2" xfId="16269" xr:uid="{ADAE498C-89E6-439B-8526-5854DC68395E}"/>
    <cellStyle name="Comma 5 4 2 2 3" xfId="14428" xr:uid="{29189E71-FF9B-4BA8-9322-73D8E66AA87F}"/>
    <cellStyle name="Comma 5 4 2 2 3 2" xfId="15729" xr:uid="{8A5A4CB1-115D-456A-B915-E18293303C21}"/>
    <cellStyle name="Comma 5 4 2 2 3 2 2" xfId="16384" xr:uid="{092906F8-5E7F-464E-BE6D-60146B83F58F}"/>
    <cellStyle name="Comma 5 4 2 2 4" xfId="14789" xr:uid="{3FBEDFEF-C0AD-4DB3-BDC7-5D28E6A5FB78}"/>
    <cellStyle name="Comma 5 4 2 2 4 2" xfId="15881" xr:uid="{2E330A75-F78B-40E7-9149-EA89EDE535EA}"/>
    <cellStyle name="Comma 5 4 2 2 5" xfId="15312" xr:uid="{DADD05A8-F4A9-48B7-A723-4B4105CBA023}"/>
    <cellStyle name="Comma 5 4 2 2 5 2" xfId="16014" xr:uid="{42E9D478-4C06-4FED-8C7B-F40CBCD698F4}"/>
    <cellStyle name="Comma 5 4 2 2 6" xfId="15480" xr:uid="{1D4335C9-6933-40CD-9969-85D531C280E9}"/>
    <cellStyle name="Comma 5 4 2 2 6 2" xfId="16135" xr:uid="{DFE091B1-5376-4BAA-A9C2-B6B56E61E7AD}"/>
    <cellStyle name="Comma 5 4 2 3" xfId="13469" xr:uid="{11BFAF16-884E-495C-B4B9-5BF93F52ED8B}"/>
    <cellStyle name="Comma 5 4 2 3 2" xfId="13849" xr:uid="{DA529C3A-89E6-4C60-8619-559E1B20BEAD}"/>
    <cellStyle name="Comma 5 4 2 4" xfId="13715" xr:uid="{13DCD63B-75C6-498D-ABD2-665483B18ED7}"/>
    <cellStyle name="Comma 5 4 3" xfId="13282" xr:uid="{E434C8AA-8CEF-489A-B476-4C928676183D}"/>
    <cellStyle name="Comma 5 4 3 2" xfId="14258" xr:uid="{AB28A599-CF2F-475B-AA22-F53AE78960B0}"/>
    <cellStyle name="Comma 5 4 3 2 2" xfId="15559" xr:uid="{C2F0BBAD-E7A1-4E3C-B444-B930B4A48524}"/>
    <cellStyle name="Comma 5 4 3 2 2 2" xfId="16214" xr:uid="{7BAC202B-14BB-483E-8BE2-2C5BE028D3B3}"/>
    <cellStyle name="Comma 5 4 3 3" xfId="14429" xr:uid="{AEB2A4D8-0C97-4667-9C3F-8F0572A496B7}"/>
    <cellStyle name="Comma 5 4 3 3 2" xfId="15730" xr:uid="{1E920363-A976-4348-9EBD-E6DE89C1808A}"/>
    <cellStyle name="Comma 5 4 3 3 2 2" xfId="16385" xr:uid="{1E4DCE43-9370-44DD-B125-9EC1F1E8B1B3}"/>
    <cellStyle name="Comma 5 4 3 4" xfId="14734" xr:uid="{D717AE68-1F66-48A8-848F-F56305F12795}"/>
    <cellStyle name="Comma 5 4 3 4 2" xfId="15826" xr:uid="{E0587501-BBA6-49EF-978A-323189343C23}"/>
    <cellStyle name="Comma 5 4 3 5" xfId="15257" xr:uid="{B5601890-A4F3-4C96-9CA6-1C85F0463479}"/>
    <cellStyle name="Comma 5 4 3 5 2" xfId="15959" xr:uid="{120B0DED-3224-42C2-A893-B0681C054727}"/>
    <cellStyle name="Comma 5 4 3 6" xfId="15425" xr:uid="{3FA08099-58C6-4A2B-B862-998B98C2F9E8}"/>
    <cellStyle name="Comma 5 4 3 6 2" xfId="16080" xr:uid="{68148577-922F-4A2C-84EB-987C3E64E07A}"/>
    <cellStyle name="Comma 5 4 4" xfId="14227" xr:uid="{7D64DDD3-1B93-4A54-A9BB-68BDA827A9B5}"/>
    <cellStyle name="Comma 5 4 4 2" xfId="15528" xr:uid="{F7607316-C282-4E8A-9562-B95F46A1CB18}"/>
    <cellStyle name="Comma 5 4 4 2 2" xfId="16183" xr:uid="{DBF316EC-6B65-4BD0-8F4D-E7C51C870F06}"/>
    <cellStyle name="Comma 5 4 5" xfId="14430" xr:uid="{CB1769A8-FA7F-4296-A989-C7A52B1CBC0D}"/>
    <cellStyle name="Comma 5 4 5 2" xfId="15731" xr:uid="{AC3FBBB4-D864-4AA1-AD08-19529FE55DBA}"/>
    <cellStyle name="Comma 5 4 5 2 2" xfId="16386" xr:uid="{CC7EAE50-41D6-4C93-9A86-BF33E3E468CC}"/>
    <cellStyle name="Comma 5 4 6" xfId="14647" xr:uid="{EC1EE3B5-3532-425C-B7BA-176BBF68034F}"/>
    <cellStyle name="Comma 5 4 6 2" xfId="15795" xr:uid="{9DC03F86-870A-4F62-AE02-FED92671822C}"/>
    <cellStyle name="Comma 5 4 7" xfId="15227" xr:uid="{36264F36-4321-41A4-9649-F6C668EC928A}"/>
    <cellStyle name="Comma 5 4 7 2" xfId="15929" xr:uid="{A0184EAC-CBA6-4389-97BB-E0789BA9987E}"/>
    <cellStyle name="Comma 5 4 8" xfId="15394" xr:uid="{3F343E88-7662-4F32-AD44-85C82938274C}"/>
    <cellStyle name="Comma 5 4 8 2" xfId="16049" xr:uid="{72411DD7-6D20-4DE3-BA30-FEEBC869D072}"/>
    <cellStyle name="Comma 5 5" xfId="7872" xr:uid="{19B571E7-BF0C-46A1-BE1F-9C4A694C77D9}"/>
    <cellStyle name="Comma 5 5 2" xfId="8440" xr:uid="{B7228880-2F4E-4879-AB26-3CF54566608E}"/>
    <cellStyle name="Comma 5 5 2 2" xfId="13357" xr:uid="{1C349A13-5B10-4AB2-99B8-9FB2EF7BED24}"/>
    <cellStyle name="Comma 5 5 2 2 2" xfId="14333" xr:uid="{6BD1CAD3-11B5-48AD-A68D-622B42C1E681}"/>
    <cellStyle name="Comma 5 5 2 2 2 2" xfId="15634" xr:uid="{DFD4894F-E36B-417B-A702-35B97C3D7CB5}"/>
    <cellStyle name="Comma 5 5 2 2 2 2 2" xfId="16289" xr:uid="{DAC34AE9-83F5-43DA-BF43-BD3FF1CEF916}"/>
    <cellStyle name="Comma 5 5 2 2 3" xfId="14431" xr:uid="{D67C8C51-ED14-49E6-AFE1-3B81F816177D}"/>
    <cellStyle name="Comma 5 5 2 2 3 2" xfId="15732" xr:uid="{C43698BE-EEC1-4FE7-8294-82944AD7AD65}"/>
    <cellStyle name="Comma 5 5 2 2 3 2 2" xfId="16387" xr:uid="{944C631E-D7DF-4BDD-95E4-3B34F7467B6D}"/>
    <cellStyle name="Comma 5 5 2 2 4" xfId="14809" xr:uid="{4A09070E-20E8-4409-B694-788F9924FD97}"/>
    <cellStyle name="Comma 5 5 2 2 4 2" xfId="15901" xr:uid="{63A0A07D-D50B-4AC3-9EB4-E57C90855236}"/>
    <cellStyle name="Comma 5 5 2 2 5" xfId="15332" xr:uid="{0E0B7DA1-E235-4FB5-8259-A8B49871A1E8}"/>
    <cellStyle name="Comma 5 5 2 2 5 2" xfId="16034" xr:uid="{767B7BA7-3FF7-4196-B1EC-35EE1BFF8E77}"/>
    <cellStyle name="Comma 5 5 2 2 6" xfId="15500" xr:uid="{AFBC8425-59F1-4AF7-BDA7-302D019560FF}"/>
    <cellStyle name="Comma 5 5 2 2 6 2" xfId="16155" xr:uid="{25128CA8-E7A4-46F3-9812-162D02299256}"/>
    <cellStyle name="Comma 5 5 2 3" xfId="13491" xr:uid="{5202A67E-509B-4F1E-B100-38CE0BE4E1B9}"/>
    <cellStyle name="Comma 5 5 2 3 2" xfId="13871" xr:uid="{2801D8B4-876E-4D1B-88FE-C45DE499526A}"/>
    <cellStyle name="Comma 5 5 2 4" xfId="13737" xr:uid="{9403C255-DAB7-4280-815E-248011E92A60}"/>
    <cellStyle name="Comma 5 5 3" xfId="13310" xr:uid="{EFF1834C-1B39-443A-BCE0-04DC2B27C88B}"/>
    <cellStyle name="Comma 5 5 3 2" xfId="14286" xr:uid="{BF7B072B-3E0A-4005-9FEC-6059D9245769}"/>
    <cellStyle name="Comma 5 5 3 2 2" xfId="15587" xr:uid="{C65EB91A-1E6F-44D6-88F6-7CBCBF6B4091}"/>
    <cellStyle name="Comma 5 5 3 2 2 2" xfId="16242" xr:uid="{B6C73D9F-87F9-41A4-B1AE-B765C1A3F095}"/>
    <cellStyle name="Comma 5 5 3 3" xfId="14432" xr:uid="{BE65A24D-AE2E-4A04-B5BD-05347413BF7B}"/>
    <cellStyle name="Comma 5 5 3 3 2" xfId="15733" xr:uid="{4CF3615D-7675-4E2D-B295-3333625EC6E1}"/>
    <cellStyle name="Comma 5 5 3 3 2 2" xfId="16388" xr:uid="{293FF539-8918-4CF8-A315-DAE414BF01F2}"/>
    <cellStyle name="Comma 5 5 3 4" xfId="14762" xr:uid="{21DC4E85-C487-4434-B0A4-6FBC3D30ED5C}"/>
    <cellStyle name="Comma 5 5 3 4 2" xfId="15854" xr:uid="{DA893812-8612-41F8-A395-3E67F5105B00}"/>
    <cellStyle name="Comma 5 5 3 5" xfId="15285" xr:uid="{8696E97E-F90F-41BA-9C26-89FD3778353B}"/>
    <cellStyle name="Comma 5 5 3 5 2" xfId="15987" xr:uid="{B8E049D7-9DD7-4391-8CF4-979F3F0C6243}"/>
    <cellStyle name="Comma 5 5 3 6" xfId="15453" xr:uid="{BD07CDE2-7FEF-4620-9085-27B9A8CA1079}"/>
    <cellStyle name="Comma 5 5 3 6 2" xfId="16108" xr:uid="{15F99088-AEC1-49C4-9403-94C8EBE530DB}"/>
    <cellStyle name="Comma 5 5 4" xfId="14230" xr:uid="{7C3F8B8B-9E4E-468F-A461-C0FA06762739}"/>
    <cellStyle name="Comma 5 5 4 2" xfId="15531" xr:uid="{62A276E3-7302-4E9A-A628-BAE9E7C1238C}"/>
    <cellStyle name="Comma 5 5 4 2 2" xfId="16186" xr:uid="{963AC50B-4262-4905-8067-15EABF544048}"/>
    <cellStyle name="Comma 5 5 5" xfId="14433" xr:uid="{361C9971-6362-4FAB-8154-4C2D3AFF6160}"/>
    <cellStyle name="Comma 5 5 5 2" xfId="15734" xr:uid="{A078F5F9-F890-4AF7-A1FC-0D33F9631A8E}"/>
    <cellStyle name="Comma 5 5 5 2 2" xfId="16389" xr:uid="{2E67F360-0735-4CF0-A373-FC7EB06D8A04}"/>
    <cellStyle name="Comma 5 5 6" xfId="14672" xr:uid="{01C348D8-24F5-4F12-AF48-92653643245C}"/>
    <cellStyle name="Comma 5 5 6 2" xfId="15798" xr:uid="{57D997A1-7F6A-4EC8-B3AF-75F1F50F59EF}"/>
    <cellStyle name="Comma 5 5 7" xfId="15229" xr:uid="{EE6872F1-860E-4B1C-A6BC-9968E5079770}"/>
    <cellStyle name="Comma 5 5 7 2" xfId="15931" xr:uid="{27942445-159A-4320-9B76-088D0B0EA115}"/>
    <cellStyle name="Comma 5 5 8" xfId="15397" xr:uid="{BAA91672-D5F7-4520-B81F-1B3943BEE7F9}"/>
    <cellStyle name="Comma 5 5 8 2" xfId="16052" xr:uid="{983E26D3-4C6D-4358-A180-B0CF9037B9AA}"/>
    <cellStyle name="Comma 5 6" xfId="7871" xr:uid="{276A49A8-44AB-47CF-AFE6-28F0799CA8F0}"/>
    <cellStyle name="Comma 5 6 2" xfId="13309" xr:uid="{BAB59C64-5F5D-4306-9D90-05A29EBC5A9D}"/>
    <cellStyle name="Comma 5 6 2 2" xfId="14285" xr:uid="{118F021E-1A3F-4631-955F-7455BF45B738}"/>
    <cellStyle name="Comma 5 6 2 2 2" xfId="15586" xr:uid="{21940DB8-33E0-4635-8B06-9C4B582560EF}"/>
    <cellStyle name="Comma 5 6 2 2 2 2" xfId="16241" xr:uid="{0B70F809-753F-4943-9308-FABD76CB27AF}"/>
    <cellStyle name="Comma 5 6 2 3" xfId="14434" xr:uid="{3E27F0D2-82D0-478B-9378-C39AA73FC528}"/>
    <cellStyle name="Comma 5 6 2 3 2" xfId="15735" xr:uid="{AF123CA3-86FE-45FE-8AF8-7D19447FEBAD}"/>
    <cellStyle name="Comma 5 6 2 3 2 2" xfId="16390" xr:uid="{81E2969C-0BFD-4557-A889-B9FCC45DD55D}"/>
    <cellStyle name="Comma 5 6 2 4" xfId="14761" xr:uid="{54575CA2-CD37-4711-B66A-9EA96B265A5B}"/>
    <cellStyle name="Comma 5 6 2 4 2" xfId="15853" xr:uid="{80FBE6C4-5AB0-460B-B97B-2326DF57C943}"/>
    <cellStyle name="Comma 5 6 2 5" xfId="15284" xr:uid="{DAEBD670-1847-4418-BCD1-4025113F5B4E}"/>
    <cellStyle name="Comma 5 6 2 5 2" xfId="15986" xr:uid="{381BD39A-A6FA-43A4-AE9C-FA8BD41E2B31}"/>
    <cellStyle name="Comma 5 6 2 6" xfId="15452" xr:uid="{6C30F4D7-282A-4ACB-9F30-537CC964A8CE}"/>
    <cellStyle name="Comma 5 6 2 6 2" xfId="16107" xr:uid="{802A57F3-98E3-4D09-8CB2-74CF7F233593}"/>
    <cellStyle name="Comma 5 6 3" xfId="13443" xr:uid="{1222BCF3-6C79-43DE-A330-9FCA3F1565E1}"/>
    <cellStyle name="Comma 5 6 3 2" xfId="13823" xr:uid="{5D685226-979C-477C-9745-6EC4B0240F71}"/>
    <cellStyle name="Comma 5 6 4" xfId="13689" xr:uid="{E21B5970-20FA-41C2-BF83-5544F7D44144}"/>
    <cellStyle name="Comma 5 7" xfId="7870" xr:uid="{73E36BC3-9DC1-4128-948C-80A3EDFF7151}"/>
    <cellStyle name="Comma 5 7 2" xfId="13308" xr:uid="{33525BE2-B8C2-4EB9-A63C-9A07B4CD4F0A}"/>
    <cellStyle name="Comma 5 7 2 2" xfId="14284" xr:uid="{1D672EA4-20AE-4DC7-9F42-D53B091A6EB2}"/>
    <cellStyle name="Comma 5 7 2 2 2" xfId="15585" xr:uid="{51B35CAA-884C-4ED9-A1EE-02A6FB85AFA4}"/>
    <cellStyle name="Comma 5 7 2 2 2 2" xfId="16240" xr:uid="{128795ED-7D1D-47AF-9C41-6D9B5E1114E2}"/>
    <cellStyle name="Comma 5 7 2 3" xfId="14435" xr:uid="{92BE0EF1-395A-421F-9DE7-B73341884119}"/>
    <cellStyle name="Comma 5 7 2 3 2" xfId="15736" xr:uid="{2CCA2FA2-79F6-4D2C-9508-0426A22C0DDC}"/>
    <cellStyle name="Comma 5 7 2 3 2 2" xfId="16391" xr:uid="{F7A10672-AB97-4789-BEB2-2820966A6E37}"/>
    <cellStyle name="Comma 5 7 2 4" xfId="14760" xr:uid="{AFA2AD96-3EF3-409F-88E3-0229FD44CFA8}"/>
    <cellStyle name="Comma 5 7 2 4 2" xfId="15852" xr:uid="{E796A79D-F37C-4DF2-9A29-6E6700C2D13C}"/>
    <cellStyle name="Comma 5 7 2 5" xfId="15283" xr:uid="{708A8F06-745E-41D7-8006-66ED700CE63E}"/>
    <cellStyle name="Comma 5 7 2 5 2" xfId="15985" xr:uid="{C88D1FB0-D305-42E9-8111-36D01B88C133}"/>
    <cellStyle name="Comma 5 7 2 6" xfId="15451" xr:uid="{F9F2E608-D3BB-4C9F-9FBA-F6E69D38E74B}"/>
    <cellStyle name="Comma 5 7 2 6 2" xfId="16106" xr:uid="{A91C7DFD-9208-4A37-9E70-94F2B45BD412}"/>
    <cellStyle name="Comma 5 7 3" xfId="13442" xr:uid="{8DCB4FF4-56BC-4640-8BFA-178A8E1A7946}"/>
    <cellStyle name="Comma 5 7 3 2" xfId="13822" xr:uid="{80B854DE-4848-4DCC-B234-0128DF2E3532}"/>
    <cellStyle name="Comma 5 7 4" xfId="13688" xr:uid="{7F594639-AEE4-472E-9F12-285F90F26BE1}"/>
    <cellStyle name="Comma 5 8" xfId="8100" xr:uid="{5D95D420-98BE-4192-A8CF-E4BE7E55F8D9}"/>
    <cellStyle name="Comma 5 8 2" xfId="13336" xr:uid="{DA3093C1-CF66-4912-8D50-C0E5433F4343}"/>
    <cellStyle name="Comma 5 8 2 2" xfId="14312" xr:uid="{6D7B80C8-2750-4537-8E1B-676F575CA117}"/>
    <cellStyle name="Comma 5 8 2 2 2" xfId="15613" xr:uid="{3A279D93-4A1B-4CC6-9662-AA0BC2E51348}"/>
    <cellStyle name="Comma 5 8 2 2 2 2" xfId="16268" xr:uid="{EDAEF7A4-14DD-4D90-BAD3-852B74B8BC3C}"/>
    <cellStyle name="Comma 5 8 2 3" xfId="14436" xr:uid="{4B041FA6-67FA-45CB-9EEE-3F9ED49CD078}"/>
    <cellStyle name="Comma 5 8 2 3 2" xfId="15737" xr:uid="{04C4ED18-CD97-453A-83D7-F258342DAD8A}"/>
    <cellStyle name="Comma 5 8 2 3 2 2" xfId="16392" xr:uid="{CA375EF2-3305-4215-B3FB-F34D51E4C95B}"/>
    <cellStyle name="Comma 5 8 2 4" xfId="14788" xr:uid="{9207F0DA-630E-4688-BA4D-64D36EB9B4F8}"/>
    <cellStyle name="Comma 5 8 2 4 2" xfId="15880" xr:uid="{64D6EE9B-D2AA-4B43-82C4-00C182138793}"/>
    <cellStyle name="Comma 5 8 2 5" xfId="15311" xr:uid="{C146D3BA-D2DD-41E2-9DD6-ADC29AE5EC6E}"/>
    <cellStyle name="Comma 5 8 2 5 2" xfId="16013" xr:uid="{058DB99A-20F6-49A4-AF4C-F526278B4C87}"/>
    <cellStyle name="Comma 5 8 2 6" xfId="15479" xr:uid="{818B2E1E-A6E9-4D9B-85B3-AC1080E36949}"/>
    <cellStyle name="Comma 5 8 2 6 2" xfId="16134" xr:uid="{7DE3D6D6-C969-4A2C-9C0E-4475B1A1C9A8}"/>
    <cellStyle name="Comma 5 8 3" xfId="13468" xr:uid="{3294C8E6-E116-475A-A1EE-BBD311AC4ECB}"/>
    <cellStyle name="Comma 5 8 3 2" xfId="13848" xr:uid="{903C9F96-A0C0-408D-B904-D3457E2AA45C}"/>
    <cellStyle name="Comma 5 8 4" xfId="13714" xr:uid="{5D5F5781-0E64-4EF7-BCFB-589B4C37C580}"/>
    <cellStyle name="Comma 5 9" xfId="6103" xr:uid="{49443101-9B6F-44B0-8404-07865BD39DE9}"/>
    <cellStyle name="Comma 5 9 2" xfId="13287" xr:uid="{434C2D03-6106-4A53-9185-7229A97F745B}"/>
    <cellStyle name="Comma 5 9 2 2" xfId="14263" xr:uid="{795879AB-AD0F-4EA9-9E2D-35DE98657C00}"/>
    <cellStyle name="Comma 5 9 2 2 2" xfId="15564" xr:uid="{1F9B07F6-DA5F-483E-983D-EF374783088C}"/>
    <cellStyle name="Comma 5 9 2 2 2 2" xfId="16219" xr:uid="{54F1FF3C-D245-4A70-A5C3-B9C048A20875}"/>
    <cellStyle name="Comma 5 9 2 3" xfId="14437" xr:uid="{BAD390B5-0723-4C13-A529-50A73792C716}"/>
    <cellStyle name="Comma 5 9 2 3 2" xfId="15738" xr:uid="{DB2369B5-F210-42B4-B66D-88DD06E670A3}"/>
    <cellStyle name="Comma 5 9 2 3 2 2" xfId="16393" xr:uid="{3256A4EA-D778-4DA6-9D10-AE4E9F8E8809}"/>
    <cellStyle name="Comma 5 9 2 4" xfId="14739" xr:uid="{0C90D57F-C847-4685-95F8-01793B300977}"/>
    <cellStyle name="Comma 5 9 2 4 2" xfId="15831" xr:uid="{073DFFEF-36FA-4B15-B0C7-BFC5A02EFCD2}"/>
    <cellStyle name="Comma 5 9 2 5" xfId="15262" xr:uid="{9DD8983A-78A3-475D-9751-C209611598B3}"/>
    <cellStyle name="Comma 5 9 2 5 2" xfId="15964" xr:uid="{49B5FF9C-1B11-45D4-B618-CA2DB4F42F5F}"/>
    <cellStyle name="Comma 5 9 2 6" xfId="15430" xr:uid="{4B403004-D8C1-4017-967D-4FA83868681A}"/>
    <cellStyle name="Comma 5 9 2 6 2" xfId="16085" xr:uid="{BD72530A-1BD1-47C9-AB40-A92F22A5E6CB}"/>
    <cellStyle name="Comma 5 9 3" xfId="13417" xr:uid="{BAA663C5-461D-40A9-84B0-36930A6D605F}"/>
    <cellStyle name="Comma 5 9 3 2" xfId="13797" xr:uid="{4FCCBDCE-E4FA-479E-9549-6A57A7489DE3}"/>
    <cellStyle name="Comma 5 9 4" xfId="13661" xr:uid="{3BA06D80-717B-4F4B-9B7A-2473C0981BAA}"/>
    <cellStyle name="Comma 6" xfId="30" xr:uid="{1389844A-03F6-4840-8CB6-83D4561F0A57}"/>
    <cellStyle name="Comma 6 10" xfId="13495" xr:uid="{45039A1B-6C9F-44FB-8905-AB984B1D9DA7}"/>
    <cellStyle name="Comma 6 10 2" xfId="13875" xr:uid="{223C8634-ED93-4BA7-84F5-A09F88CECAC5}"/>
    <cellStyle name="Comma 6 11" xfId="13532" xr:uid="{D81E68A3-163E-483E-9F56-FC92D6F4265F}"/>
    <cellStyle name="Comma 6 11 2" xfId="13912" xr:uid="{09D6E1FA-31C6-40D3-9F8E-09A9D88BA908}"/>
    <cellStyle name="Comma 6 12" xfId="13574" xr:uid="{380826F7-93D5-4D6D-91E6-9C260CE6AB26}"/>
    <cellStyle name="Comma 6 13" xfId="13590" xr:uid="{F8D897A6-FCEE-4DA3-815D-620647A8D68F}"/>
    <cellStyle name="Comma 6 2" xfId="44" xr:uid="{537DD68B-C9FD-4F20-A72B-0EC2AA4FFE44}"/>
    <cellStyle name="Comma 6 2 2" xfId="7869" xr:uid="{8B31CB51-C3FB-42F8-976B-F6AAE7D5A408}"/>
    <cellStyle name="Comma 6 2 2 2" xfId="6122" xr:uid="{168208BD-7735-4A9C-8988-5AF779742A82}"/>
    <cellStyle name="Comma 6 2 2 2 2" xfId="13294" xr:uid="{F4E3311F-2CE4-41B3-91F1-7D136080430F}"/>
    <cellStyle name="Comma 6 2 2 2 2 2" xfId="14270" xr:uid="{73994B45-17FD-4F2E-9BEA-B67D17963566}"/>
    <cellStyle name="Comma 6 2 2 2 2 2 2" xfId="15571" xr:uid="{951E6195-8C47-403C-AA90-002A1A497362}"/>
    <cellStyle name="Comma 6 2 2 2 2 2 2 2" xfId="16226" xr:uid="{B127D714-8610-4A46-9279-728A0D4BB745}"/>
    <cellStyle name="Comma 6 2 2 2 2 3" xfId="14438" xr:uid="{35F7F33E-8333-494A-9084-47B27DBFA770}"/>
    <cellStyle name="Comma 6 2 2 2 2 3 2" xfId="15739" xr:uid="{F860BA50-A6D3-49BE-A34F-EB543F72D7D5}"/>
    <cellStyle name="Comma 6 2 2 2 2 3 2 2" xfId="16394" xr:uid="{6F2B6631-AFE7-4DF3-8B6A-8C1EB48BE935}"/>
    <cellStyle name="Comma 6 2 2 2 2 4" xfId="14746" xr:uid="{D89A729B-FFE1-4DF8-A5F5-9658D58AD2D9}"/>
    <cellStyle name="Comma 6 2 2 2 2 4 2" xfId="15838" xr:uid="{25A02D69-E30D-4B14-82D2-0DC4B8742217}"/>
    <cellStyle name="Comma 6 2 2 2 2 5" xfId="15269" xr:uid="{055A4F68-4B0C-4C99-AC8A-EDE77838A6FC}"/>
    <cellStyle name="Comma 6 2 2 2 2 5 2" xfId="15971" xr:uid="{68F26418-6C6B-4403-B01A-5097A838B389}"/>
    <cellStyle name="Comma 6 2 2 2 2 6" xfId="15437" xr:uid="{541E2EE6-5867-4164-9684-58366FA231BE}"/>
    <cellStyle name="Comma 6 2 2 2 2 6 2" xfId="16092" xr:uid="{CDAFF95D-7124-4FE2-930A-EFDC15644086}"/>
    <cellStyle name="Comma 6 2 2 2 3" xfId="13426" xr:uid="{EEA9DFF8-A710-456A-B08B-3E1144DA2F60}"/>
    <cellStyle name="Comma 6 2 2 2 3 2" xfId="13806" xr:uid="{1F48AC18-C2CF-44B6-A905-0E783EFC3DE0}"/>
    <cellStyle name="Comma 6 2 2 2 4" xfId="13670" xr:uid="{5835B5F5-8525-4C36-B6CE-A0FE7077650F}"/>
    <cellStyle name="Comma 6 2 2 3" xfId="8098" xr:uid="{F8470197-4580-4AA6-A622-78A61D09E439}"/>
    <cellStyle name="Comma 6 2 2 3 2" xfId="13334" xr:uid="{7F7CF922-F070-409E-BA08-C15D42E49E9F}"/>
    <cellStyle name="Comma 6 2 2 3 2 2" xfId="14310" xr:uid="{7D302833-2035-4A87-8730-FBDC67501978}"/>
    <cellStyle name="Comma 6 2 2 3 2 2 2" xfId="15611" xr:uid="{BEAF1110-1E6E-4D37-A227-5D107B232526}"/>
    <cellStyle name="Comma 6 2 2 3 2 2 2 2" xfId="16266" xr:uid="{FD041117-58A3-46EB-B9A1-C41268B5BCE4}"/>
    <cellStyle name="Comma 6 2 2 3 2 3" xfId="14439" xr:uid="{D175DFA5-B4F6-4D00-9FBE-F37B3DA5A35A}"/>
    <cellStyle name="Comma 6 2 2 3 2 3 2" xfId="15740" xr:uid="{62C4FF3C-1F38-4925-BC1C-6C0CB89AF1ED}"/>
    <cellStyle name="Comma 6 2 2 3 2 3 2 2" xfId="16395" xr:uid="{C80BFF9B-5757-4CDC-AB91-38C098756D90}"/>
    <cellStyle name="Comma 6 2 2 3 2 4" xfId="14786" xr:uid="{6DFFAFBE-148B-4CBA-BE1D-90ECD2324E68}"/>
    <cellStyle name="Comma 6 2 2 3 2 4 2" xfId="15878" xr:uid="{D9512C62-D434-4A2B-B8F2-DBA5FCC38083}"/>
    <cellStyle name="Comma 6 2 2 3 2 5" xfId="15309" xr:uid="{A1B54308-650A-4BD3-972A-FE4E93C891F5}"/>
    <cellStyle name="Comma 6 2 2 3 2 5 2" xfId="16011" xr:uid="{DDC31C7F-5089-4613-8C0F-DF9C83C91166}"/>
    <cellStyle name="Comma 6 2 2 3 2 6" xfId="15477" xr:uid="{0F0B4EF9-FA79-4432-BC37-9929719F78B8}"/>
    <cellStyle name="Comma 6 2 2 3 2 6 2" xfId="16132" xr:uid="{3E819F07-4BE3-4F2E-809F-C71BFF79854A}"/>
    <cellStyle name="Comma 6 2 2 3 3" xfId="13466" xr:uid="{F0EDC406-3383-4A45-9004-78D9A64D3EB6}"/>
    <cellStyle name="Comma 6 2 2 3 3 2" xfId="13846" xr:uid="{FBF62926-BDFD-4371-85A3-04C1D751A13D}"/>
    <cellStyle name="Comma 6 2 2 3 4" xfId="13712" xr:uid="{CA70C806-A9CB-40F9-B404-5EF5A613A14E}"/>
    <cellStyle name="Comma 6 2 2 4" xfId="13307" xr:uid="{17776DDD-C7BF-43C4-90B9-1788F93B6DB3}"/>
    <cellStyle name="Comma 6 2 2 4 2" xfId="14283" xr:uid="{4FD87DD3-8E11-415A-94F1-08C0812AB76C}"/>
    <cellStyle name="Comma 6 2 2 4 2 2" xfId="15584" xr:uid="{EB81B8F0-9E9F-49FA-A79F-68904C8295A4}"/>
    <cellStyle name="Comma 6 2 2 4 2 2 2" xfId="16239" xr:uid="{1E0260AD-A603-4980-BCC2-28D2214ECA3A}"/>
    <cellStyle name="Comma 6 2 2 4 3" xfId="14440" xr:uid="{20176BFD-17DF-4867-9184-F5F1FD13B622}"/>
    <cellStyle name="Comma 6 2 2 4 3 2" xfId="15741" xr:uid="{FC7C9550-0AC8-4D2E-B67C-D6C27E7E0610}"/>
    <cellStyle name="Comma 6 2 2 4 3 2 2" xfId="16396" xr:uid="{D1A95B65-117A-4A1F-ACCB-E8F27A54FC71}"/>
    <cellStyle name="Comma 6 2 2 4 4" xfId="14759" xr:uid="{8E46CD42-56C1-4219-8845-8603E241A1ED}"/>
    <cellStyle name="Comma 6 2 2 4 4 2" xfId="15851" xr:uid="{805C4D53-18ED-41BB-B944-C5F92AD72ACA}"/>
    <cellStyle name="Comma 6 2 2 4 5" xfId="15282" xr:uid="{B90EF9F7-9734-42CD-BF6B-B6557037937C}"/>
    <cellStyle name="Comma 6 2 2 4 5 2" xfId="15984" xr:uid="{60FC184B-9C9B-40A4-96E5-8B8591263B8A}"/>
    <cellStyle name="Comma 6 2 2 4 6" xfId="15450" xr:uid="{E3F9A9B1-0C33-4BB0-A7C5-A5FBAE998294}"/>
    <cellStyle name="Comma 6 2 2 4 6 2" xfId="16105" xr:uid="{C60F5693-0860-4D59-974D-A66A379D85C3}"/>
    <cellStyle name="Comma 6 2 2 5" xfId="13441" xr:uid="{23E24320-2773-48B1-973D-793F5A2A5359}"/>
    <cellStyle name="Comma 6 2 2 5 2" xfId="13821" xr:uid="{4FCAF20A-9E80-46A4-945F-E6826F57FB87}"/>
    <cellStyle name="Comma 6 2 2 6" xfId="13687" xr:uid="{D56C7257-6F7E-49B4-A445-DFB088488644}"/>
    <cellStyle name="Comma 6 2 3" xfId="8097" xr:uid="{B11B601F-BF5C-4087-9AFA-FCC38E80C3E4}"/>
    <cellStyle name="Comma 6 2 3 2" xfId="13333" xr:uid="{3122C83D-AD27-4C8A-8180-B9539008D195}"/>
    <cellStyle name="Comma 6 2 3 2 2" xfId="14309" xr:uid="{120ED8DE-EB70-4C9B-8DEF-EED59455C6FF}"/>
    <cellStyle name="Comma 6 2 3 2 2 2" xfId="15610" xr:uid="{4059F678-640D-465C-9280-54B031A0C68F}"/>
    <cellStyle name="Comma 6 2 3 2 2 2 2" xfId="16265" xr:uid="{854992A7-959D-4FBD-9614-54997543AFDF}"/>
    <cellStyle name="Comma 6 2 3 2 3" xfId="14441" xr:uid="{1C9ED8A9-C132-4B24-8CAB-596D5CE1A622}"/>
    <cellStyle name="Comma 6 2 3 2 3 2" xfId="15742" xr:uid="{78879884-BA55-42D1-8CA4-971834234D13}"/>
    <cellStyle name="Comma 6 2 3 2 3 2 2" xfId="16397" xr:uid="{CE7726D4-4435-415B-B0B3-D1D371FAE638}"/>
    <cellStyle name="Comma 6 2 3 2 4" xfId="14785" xr:uid="{BEF4763C-4133-4E89-952C-A9F368B29A87}"/>
    <cellStyle name="Comma 6 2 3 2 4 2" xfId="15877" xr:uid="{694738A8-AA7C-4CF9-92BC-82C2DAD4CB05}"/>
    <cellStyle name="Comma 6 2 3 2 5" xfId="15308" xr:uid="{14520780-6924-49A1-9371-3E7C7F4136B0}"/>
    <cellStyle name="Comma 6 2 3 2 5 2" xfId="16010" xr:uid="{80E28AC8-7A36-464F-A4C6-CC86FB15725A}"/>
    <cellStyle name="Comma 6 2 3 2 6" xfId="15476" xr:uid="{2A54C219-BCE1-4A6B-AE0C-D74B82EF3832}"/>
    <cellStyle name="Comma 6 2 3 2 6 2" xfId="16131" xr:uid="{4DFBE07F-7A35-472B-B10A-603EB5DCA75C}"/>
    <cellStyle name="Comma 6 2 3 3" xfId="13465" xr:uid="{E6B0E8C5-A68A-4622-B84F-EBB8330F2DF6}"/>
    <cellStyle name="Comma 6 2 3 3 2" xfId="13845" xr:uid="{54E19BD8-07AA-4793-80D2-4213A4174CF1}"/>
    <cellStyle name="Comma 6 2 3 4" xfId="13711" xr:uid="{5A86E561-4732-4875-A4F5-BE8BD7D04829}"/>
    <cellStyle name="Comma 6 2 4" xfId="947" xr:uid="{7EE56FC7-0DDD-44FB-814D-6436A9EF1975}"/>
    <cellStyle name="Comma 6 2 4 2" xfId="13391" xr:uid="{D7019CE7-7BDA-4AAB-9AE1-9CC4802AA07A}"/>
    <cellStyle name="Comma 6 2 4 2 2" xfId="13771" xr:uid="{C4CEECB0-1E28-4B1B-8B54-B8EBD7C8ECAB}"/>
    <cellStyle name="Comma 6 2 4 3" xfId="13513" xr:uid="{35E876F4-57CB-4E71-8DC6-0A13D174AEFD}"/>
    <cellStyle name="Comma 6 2 4 3 2" xfId="13893" xr:uid="{FC266FE1-B3F5-4177-A11B-9C089AC2FA95}"/>
    <cellStyle name="Comma 6 2 4 4" xfId="13550" xr:uid="{3C281C49-D3E9-4655-B4FD-9E4EE5C905AD}"/>
    <cellStyle name="Comma 6 2 4 4 2" xfId="13930" xr:uid="{1BA4E8A1-DF4A-4374-957C-5B227CE45070}"/>
    <cellStyle name="Comma 6 2 4 5" xfId="13625" xr:uid="{A5CFC14A-9B2A-4E60-8A3D-ADA3EA8140A1}"/>
    <cellStyle name="Comma 6 2 5" xfId="13263" xr:uid="{87B699D3-631D-448D-A526-A739F9C1850D}"/>
    <cellStyle name="Comma 6 2 5 2" xfId="14239" xr:uid="{5D5EA804-469A-49DD-83AA-FD767938F639}"/>
    <cellStyle name="Comma 6 2 5 2 2" xfId="15540" xr:uid="{0F74DDA0-3AEC-4692-9D4D-3A913731DDFC}"/>
    <cellStyle name="Comma 6 2 5 2 2 2" xfId="16195" xr:uid="{7705C0EE-8C28-4F53-90BB-A53C2F7F6550}"/>
    <cellStyle name="Comma 6 2 5 3" xfId="14442" xr:uid="{98A74231-0AF8-435C-8B3E-02FAA273A227}"/>
    <cellStyle name="Comma 6 2 5 3 2" xfId="15743" xr:uid="{AF1C699A-7FCF-4B89-AB48-4F090E92BE1C}"/>
    <cellStyle name="Comma 6 2 5 3 2 2" xfId="16398" xr:uid="{37175AC2-7388-43E3-9460-76CCB4FE417A}"/>
    <cellStyle name="Comma 6 2 5 4" xfId="14715" xr:uid="{5DC5DCBC-FDF8-43F1-817D-04E5D2D1CBBA}"/>
    <cellStyle name="Comma 6 2 5 4 2" xfId="15807" xr:uid="{A746BCD1-8F2F-41C7-8349-811B54F179F4}"/>
    <cellStyle name="Comma 6 2 5 5" xfId="15238" xr:uid="{DB3DEC12-E005-4087-8196-5C52F6298269}"/>
    <cellStyle name="Comma 6 2 5 5 2" xfId="15940" xr:uid="{0B1FEC7A-BBD2-48CA-B1FA-958BE73334C6}"/>
    <cellStyle name="Comma 6 2 5 6" xfId="15406" xr:uid="{70566922-3B6D-47A5-84EC-DECE8C205F03}"/>
    <cellStyle name="Comma 6 2 5 6 2" xfId="16061" xr:uid="{B4B427C6-8615-49AC-B209-73A8B9F2ED54}"/>
    <cellStyle name="Comma 6 2 6" xfId="13368" xr:uid="{EFD58AD9-FAEA-4B59-8852-92395967B196}"/>
    <cellStyle name="Comma 6 2 6 2" xfId="13748" xr:uid="{B3DC3FF8-57CA-47E6-8D9D-F471A909F853}"/>
    <cellStyle name="Comma 6 2 7" xfId="13592" xr:uid="{CEA2356B-4485-4554-B5C8-BD5A4FBDA2F8}"/>
    <cellStyle name="Comma 6 3" xfId="7868" xr:uid="{8F83C7C2-1718-415D-AA5D-80D985B54C97}"/>
    <cellStyle name="Comma 6 3 2" xfId="6121" xr:uid="{1CD2C89D-CECB-4C4B-81CB-B58C85B7AF0C}"/>
    <cellStyle name="Comma 6 3 2 2" xfId="13293" xr:uid="{2CCE6912-2996-4A6F-8BF2-3A3FB2ECC33B}"/>
    <cellStyle name="Comma 6 3 2 2 2" xfId="14269" xr:uid="{84E37F6F-A320-4244-8E70-8F9F1EF27F21}"/>
    <cellStyle name="Comma 6 3 2 2 2 2" xfId="15570" xr:uid="{8ED2927B-ABEA-4378-BD57-1D3B59FD5811}"/>
    <cellStyle name="Comma 6 3 2 2 2 2 2" xfId="16225" xr:uid="{FB4E8905-A499-4ED5-A078-C2C21C11F7FF}"/>
    <cellStyle name="Comma 6 3 2 2 3" xfId="14443" xr:uid="{583261F7-1C19-4B55-B155-F71F20CF308A}"/>
    <cellStyle name="Comma 6 3 2 2 3 2" xfId="15744" xr:uid="{374D5018-40B2-4179-8C39-A27A0A92B455}"/>
    <cellStyle name="Comma 6 3 2 2 3 2 2" xfId="16399" xr:uid="{DECC603E-66D0-444D-BD47-B82A80E8EEAA}"/>
    <cellStyle name="Comma 6 3 2 2 4" xfId="14745" xr:uid="{895FDA2E-D225-4867-BB20-5B272FC4BE9A}"/>
    <cellStyle name="Comma 6 3 2 2 4 2" xfId="15837" xr:uid="{053B7F5A-ED80-464C-866C-DF79211C286E}"/>
    <cellStyle name="Comma 6 3 2 2 5" xfId="15268" xr:uid="{91B75724-26C3-48D8-B8CD-BF4347B081CA}"/>
    <cellStyle name="Comma 6 3 2 2 5 2" xfId="15970" xr:uid="{0B81CEFA-87FC-4F0D-AA0F-56375C7D0F7C}"/>
    <cellStyle name="Comma 6 3 2 2 6" xfId="15436" xr:uid="{8C509A3D-DF3C-4614-8E46-936B4244C4BE}"/>
    <cellStyle name="Comma 6 3 2 2 6 2" xfId="16091" xr:uid="{947FF4BD-8458-4DFA-9524-B855CF7F837C}"/>
    <cellStyle name="Comma 6 3 2 3" xfId="13425" xr:uid="{4C8FD0DA-CA51-46BC-867A-9F4C254DD7DD}"/>
    <cellStyle name="Comma 6 3 2 3 2" xfId="13805" xr:uid="{288A1BAD-682B-425F-9C76-0D78F6411292}"/>
    <cellStyle name="Comma 6 3 2 4" xfId="13669" xr:uid="{67A94BDD-8809-420A-BB76-F188785715B4}"/>
    <cellStyle name="Comma 6 3 3" xfId="8096" xr:uid="{C5C27C53-C743-415C-9DAB-4138666C8719}"/>
    <cellStyle name="Comma 6 3 3 2" xfId="13332" xr:uid="{B430B8D1-BC18-470A-9238-19C0DB91BCA4}"/>
    <cellStyle name="Comma 6 3 3 2 2" xfId="14308" xr:uid="{DDCBB741-3A9B-41C9-A14E-67BD775CBBDC}"/>
    <cellStyle name="Comma 6 3 3 2 2 2" xfId="15609" xr:uid="{09F2C35C-53EF-4692-81F5-C750F3D3293F}"/>
    <cellStyle name="Comma 6 3 3 2 2 2 2" xfId="16264" xr:uid="{76836B07-EBB9-43E0-A114-EB95DA6B7675}"/>
    <cellStyle name="Comma 6 3 3 2 3" xfId="14444" xr:uid="{5411E65F-2E09-45C9-A6C7-CBAD5CC7CE79}"/>
    <cellStyle name="Comma 6 3 3 2 3 2" xfId="15745" xr:uid="{C5CA7DF4-5AC6-4767-927E-330719D43AF0}"/>
    <cellStyle name="Comma 6 3 3 2 3 2 2" xfId="16400" xr:uid="{CC852F5F-1E60-4283-B38A-AA1390B19237}"/>
    <cellStyle name="Comma 6 3 3 2 4" xfId="14784" xr:uid="{6C9B1BFF-A9E1-4CF7-9BBA-500D1ECADBCB}"/>
    <cellStyle name="Comma 6 3 3 2 4 2" xfId="15876" xr:uid="{0D045A5C-8EC6-483E-AC3B-86171250DD96}"/>
    <cellStyle name="Comma 6 3 3 2 5" xfId="15307" xr:uid="{C2B8CA5F-C5CE-41A7-8E9F-EA3400FEC367}"/>
    <cellStyle name="Comma 6 3 3 2 5 2" xfId="16009" xr:uid="{DD6D0167-F28C-421E-9229-33DB8CD8AE2C}"/>
    <cellStyle name="Comma 6 3 3 2 6" xfId="15475" xr:uid="{258BEEE6-2CE3-4F4B-96E3-4F4249365865}"/>
    <cellStyle name="Comma 6 3 3 2 6 2" xfId="16130" xr:uid="{658009C1-9C8C-4F40-AD4F-624F9F866B71}"/>
    <cellStyle name="Comma 6 3 3 3" xfId="13464" xr:uid="{7B663167-F844-4A7B-B73D-3B257B3981F2}"/>
    <cellStyle name="Comma 6 3 3 3 2" xfId="13844" xr:uid="{CC8B3171-61E8-4D73-B406-7FCEF1EE0D57}"/>
    <cellStyle name="Comma 6 3 3 4" xfId="13710" xr:uid="{C2F3DDF2-7B1B-488A-B58F-640B9FD87185}"/>
    <cellStyle name="Comma 6 3 4" xfId="8449" xr:uid="{848AE05D-83C7-486D-B385-9C17BB98ECA2}"/>
    <cellStyle name="Comma 6 3 4 2" xfId="13358" xr:uid="{6055A16E-9790-4FD7-9B1E-D1DA80AE215D}"/>
    <cellStyle name="Comma 6 3 4 2 2" xfId="14334" xr:uid="{6D6CD828-5435-4F11-8212-21A98D441C18}"/>
    <cellStyle name="Comma 6 3 4 2 2 2" xfId="15635" xr:uid="{4C725900-4318-4132-A3CC-0E421F2D15C1}"/>
    <cellStyle name="Comma 6 3 4 2 2 2 2" xfId="16290" xr:uid="{D0B7819A-5134-4C85-BAB1-E763A08F19D7}"/>
    <cellStyle name="Comma 6 3 4 2 3" xfId="14445" xr:uid="{FB12E175-3CB3-4BC1-85BC-C0EF2385FC79}"/>
    <cellStyle name="Comma 6 3 4 2 3 2" xfId="15746" xr:uid="{5CC8FF43-6403-4365-9419-8D4FF7108E11}"/>
    <cellStyle name="Comma 6 3 4 2 3 2 2" xfId="16401" xr:uid="{4313B1CB-6336-4A90-A0A9-7A4F927B5D45}"/>
    <cellStyle name="Comma 6 3 4 2 4" xfId="14810" xr:uid="{BDE0C28E-5BBD-4C4D-A0F7-511FF97209FB}"/>
    <cellStyle name="Comma 6 3 4 2 4 2" xfId="15902" xr:uid="{C702E003-90E6-4AC8-9408-C2AA67246D51}"/>
    <cellStyle name="Comma 6 3 4 2 5" xfId="15333" xr:uid="{C775D16F-580E-421D-8904-BC1B019EA3C5}"/>
    <cellStyle name="Comma 6 3 4 2 5 2" xfId="16035" xr:uid="{A3093945-426C-4E1E-8407-E270594253B7}"/>
    <cellStyle name="Comma 6 3 4 2 6" xfId="15501" xr:uid="{18867618-F664-49EF-B9B0-451F8A925F69}"/>
    <cellStyle name="Comma 6 3 4 2 6 2" xfId="16156" xr:uid="{9941F522-0C8A-4D41-8BFD-9354930D3E66}"/>
    <cellStyle name="Comma 6 3 4 3" xfId="13492" xr:uid="{F04D9E6E-C004-45CD-A723-FED518DB0095}"/>
    <cellStyle name="Comma 6 3 4 3 2" xfId="13872" xr:uid="{ABE7443C-395C-4595-9AE7-D7640E2A7A55}"/>
    <cellStyle name="Comma 6 3 4 4" xfId="13738" xr:uid="{6ED360A9-827B-459E-8D82-4564774B336F}"/>
    <cellStyle name="Comma 6 3 5" xfId="13440" xr:uid="{6EA87808-DF16-48AA-99DC-869FC2B8B65E}"/>
    <cellStyle name="Comma 6 3 5 2" xfId="13820" xr:uid="{FA3EB875-DE31-41B9-A672-EF2D0FB1ADAF}"/>
    <cellStyle name="Comma 6 3 6" xfId="13529" xr:uid="{5A14A4ED-A0E7-46E3-85CD-0574F77FE3C0}"/>
    <cellStyle name="Comma 6 3 6 2" xfId="13909" xr:uid="{169BA3EB-FA63-48ED-8F62-7FCDE2C4FADF}"/>
    <cellStyle name="Comma 6 3 7" xfId="13566" xr:uid="{44FD8F72-0E2B-4ACE-88A3-091A13C8D6BB}"/>
    <cellStyle name="Comma 6 3 7 2" xfId="13946" xr:uid="{7587DC98-C1E5-466B-9803-56588AA93FE5}"/>
    <cellStyle name="Comma 6 3 8" xfId="13686" xr:uid="{63829DFB-DA93-4710-A5B3-E4C7532B3B89}"/>
    <cellStyle name="Comma 6 4" xfId="6120" xr:uid="{4A2E5CD8-2752-4781-9BE5-4F99703A7479}"/>
    <cellStyle name="Comma 6 4 2" xfId="8095" xr:uid="{657A4FDF-9853-4D33-8DC3-323A24B9E80A}"/>
    <cellStyle name="Comma 6 4 2 2" xfId="13331" xr:uid="{CBAD1775-F646-4768-8617-CC2936B01B20}"/>
    <cellStyle name="Comma 6 4 2 2 2" xfId="14307" xr:uid="{6E935F83-3816-417B-AD0B-C02E33AF7F26}"/>
    <cellStyle name="Comma 6 4 2 2 2 2" xfId="15608" xr:uid="{B7CAB451-85C8-480D-A710-B9868E522A39}"/>
    <cellStyle name="Comma 6 4 2 2 2 2 2" xfId="16263" xr:uid="{8295AE9F-6324-4435-969A-DDEEAABBB960}"/>
    <cellStyle name="Comma 6 4 2 2 3" xfId="14446" xr:uid="{80FB2CF9-2903-4597-99A1-6A1E07C381A9}"/>
    <cellStyle name="Comma 6 4 2 2 3 2" xfId="15747" xr:uid="{9C9BA81D-36CF-42BC-8F2C-1D0DE5D494E4}"/>
    <cellStyle name="Comma 6 4 2 2 3 2 2" xfId="16402" xr:uid="{8C30D5A4-AB17-492D-94C8-674CD68BD409}"/>
    <cellStyle name="Comma 6 4 2 2 4" xfId="14783" xr:uid="{E497725B-3722-49FB-8724-6BF3080028F0}"/>
    <cellStyle name="Comma 6 4 2 2 4 2" xfId="15875" xr:uid="{C36529B7-5A9A-4504-A804-08CC3FFDD60B}"/>
    <cellStyle name="Comma 6 4 2 2 5" xfId="15306" xr:uid="{8155B807-0E46-414F-AC2C-F2ED5113F2BA}"/>
    <cellStyle name="Comma 6 4 2 2 5 2" xfId="16008" xr:uid="{ED296E80-C1E3-4696-8656-D784DBEDC301}"/>
    <cellStyle name="Comma 6 4 2 2 6" xfId="15474" xr:uid="{80646963-1D89-4DC3-8593-4EB3F4DA9562}"/>
    <cellStyle name="Comma 6 4 2 2 6 2" xfId="16129" xr:uid="{51EBE5D8-EC3D-4962-99A9-24E43BA8BA62}"/>
    <cellStyle name="Comma 6 4 2 3" xfId="13463" xr:uid="{D420C2A9-B3B0-472E-8B36-B762AE4A08A3}"/>
    <cellStyle name="Comma 6 4 2 3 2" xfId="13843" xr:uid="{B8A40010-D1B1-4F0D-BCC6-7E192D4C67B0}"/>
    <cellStyle name="Comma 6 4 2 4" xfId="13709" xr:uid="{185FE421-B9B1-4D48-B05A-6734F4F95E9D}"/>
    <cellStyle name="Comma 6 4 3" xfId="13292" xr:uid="{84E5B94F-0A39-4F15-B1C6-70AF2587015C}"/>
    <cellStyle name="Comma 6 4 3 2" xfId="14268" xr:uid="{5952911C-335E-434A-B272-224727721479}"/>
    <cellStyle name="Comma 6 4 3 2 2" xfId="15569" xr:uid="{C221BDE7-E3B7-4F7B-B32C-BCF1E7775D9F}"/>
    <cellStyle name="Comma 6 4 3 2 2 2" xfId="16224" xr:uid="{613D49B4-0D71-49F2-9A5F-49A8A4423D8F}"/>
    <cellStyle name="Comma 6 4 3 3" xfId="14447" xr:uid="{A4302A4C-3356-4849-96D3-32A31E275383}"/>
    <cellStyle name="Comma 6 4 3 3 2" xfId="15748" xr:uid="{FD8FA7CE-FE21-494F-8C8B-9FB309D28654}"/>
    <cellStyle name="Comma 6 4 3 3 2 2" xfId="16403" xr:uid="{2C02773D-24B4-4EC0-9D85-950CB9B9510D}"/>
    <cellStyle name="Comma 6 4 3 4" xfId="14744" xr:uid="{C1DF916E-45B9-4040-AA99-9CBE51B5542A}"/>
    <cellStyle name="Comma 6 4 3 4 2" xfId="15836" xr:uid="{EA9A9EF9-CF41-42B6-9521-B89D04BABEF2}"/>
    <cellStyle name="Comma 6 4 3 5" xfId="15267" xr:uid="{44415EB4-6CEF-406F-B99E-53620D02015F}"/>
    <cellStyle name="Comma 6 4 3 5 2" xfId="15969" xr:uid="{C889B11A-9CFC-4504-997E-DF93E3E810DB}"/>
    <cellStyle name="Comma 6 4 3 6" xfId="15435" xr:uid="{9BAB0AEF-2931-4844-ADE8-A4E76ED96A01}"/>
    <cellStyle name="Comma 6 4 3 6 2" xfId="16090" xr:uid="{8AD70E0B-9253-4806-8462-3AA3232F559C}"/>
    <cellStyle name="Comma 6 4 4" xfId="13424" xr:uid="{54CD2867-BF40-4A4D-B5B0-947A6F52D7C2}"/>
    <cellStyle name="Comma 6 4 4 2" xfId="13804" xr:uid="{14A99537-CAAE-4D8C-9CCF-28FC1672BCA4}"/>
    <cellStyle name="Comma 6 4 5" xfId="13668" xr:uid="{F5D43C48-E49E-4807-9FBF-D1B2F71BA25B}"/>
    <cellStyle name="Comma 6 5" xfId="6119" xr:uid="{0E9261FA-F478-4D81-A326-F09EAE872A98}"/>
    <cellStyle name="Comma 6 5 2" xfId="13291" xr:uid="{E17A85C1-6DA2-4F53-BD70-28FE28ACF1CB}"/>
    <cellStyle name="Comma 6 5 2 2" xfId="14267" xr:uid="{08825326-EC5D-40E1-A2B6-9F288471B229}"/>
    <cellStyle name="Comma 6 5 2 2 2" xfId="15568" xr:uid="{76476714-1702-47FC-A5B8-EABF48A822E9}"/>
    <cellStyle name="Comma 6 5 2 2 2 2" xfId="16223" xr:uid="{E5C50721-B9D3-47F7-A257-16ACCF1FA9E3}"/>
    <cellStyle name="Comma 6 5 2 3" xfId="14448" xr:uid="{A514C9CA-EF14-4CFE-B68A-207204D8114A}"/>
    <cellStyle name="Comma 6 5 2 3 2" xfId="15749" xr:uid="{0D269B6D-5954-4017-AEBC-33B3BF27D403}"/>
    <cellStyle name="Comma 6 5 2 3 2 2" xfId="16404" xr:uid="{369DBAEB-8002-4F01-9F9C-96BE2282A804}"/>
    <cellStyle name="Comma 6 5 2 4" xfId="14743" xr:uid="{1126CE41-FC66-4D10-9D0D-F06639CE09DE}"/>
    <cellStyle name="Comma 6 5 2 4 2" xfId="15835" xr:uid="{70B3DB59-B2DA-42CC-A1A2-74DDC90EBD49}"/>
    <cellStyle name="Comma 6 5 2 5" xfId="15266" xr:uid="{EB532C65-79CE-4506-9362-D06BE78C6053}"/>
    <cellStyle name="Comma 6 5 2 5 2" xfId="15968" xr:uid="{4541D95A-4B6A-47DF-891C-3DFC02DEA640}"/>
    <cellStyle name="Comma 6 5 2 6" xfId="15434" xr:uid="{130F0A33-1E25-40A6-91C5-479F98010B38}"/>
    <cellStyle name="Comma 6 5 2 6 2" xfId="16089" xr:uid="{FBB9C604-B019-4364-B4AF-0AE402AD7354}"/>
    <cellStyle name="Comma 6 5 3" xfId="13423" xr:uid="{810806B7-DC6F-48B0-B072-6B553A673D17}"/>
    <cellStyle name="Comma 6 5 3 2" xfId="13803" xr:uid="{C6097E02-D601-4C20-9635-B24953C065BE}"/>
    <cellStyle name="Comma 6 5 4" xfId="13667" xr:uid="{A6CDE821-31CD-4BEF-8CB8-F5B1771B9A2F}"/>
    <cellStyle name="Comma 6 6" xfId="8094" xr:uid="{B57D159D-9228-4E39-BA24-55F07E5E271A}"/>
    <cellStyle name="Comma 6 6 2" xfId="13330" xr:uid="{3A3E174B-0615-4CBB-846A-7B3056056644}"/>
    <cellStyle name="Comma 6 6 2 2" xfId="14306" xr:uid="{EDEFA69A-D9AA-49AA-96BA-46ED4655AD56}"/>
    <cellStyle name="Comma 6 6 2 2 2" xfId="15607" xr:uid="{A9015F55-E0CE-4610-93A8-D6AB0B243222}"/>
    <cellStyle name="Comma 6 6 2 2 2 2" xfId="16262" xr:uid="{63FF2DA5-3AC2-4F0D-B883-183B7D1BBA8E}"/>
    <cellStyle name="Comma 6 6 2 3" xfId="14449" xr:uid="{94DC1DAF-8872-4D79-ACEA-FA079246F069}"/>
    <cellStyle name="Comma 6 6 2 3 2" xfId="15750" xr:uid="{08A48BB6-F6F2-4A88-B21A-D67F8B04B916}"/>
    <cellStyle name="Comma 6 6 2 3 2 2" xfId="16405" xr:uid="{C121799A-E497-451E-BDF5-F1C5BC30F7DB}"/>
    <cellStyle name="Comma 6 6 2 4" xfId="14782" xr:uid="{9CA6F941-6152-40FC-9EF6-8015C2BF4767}"/>
    <cellStyle name="Comma 6 6 2 4 2" xfId="15874" xr:uid="{987E2DC6-DAAC-4A6B-8C8E-F9886271114D}"/>
    <cellStyle name="Comma 6 6 2 5" xfId="15305" xr:uid="{1BC295B0-9D29-4A2C-B95E-103F2A4AFBAB}"/>
    <cellStyle name="Comma 6 6 2 5 2" xfId="16007" xr:uid="{7C912713-E16B-4DB9-B99F-E294B2F03B40}"/>
    <cellStyle name="Comma 6 6 2 6" xfId="15473" xr:uid="{59B45164-12B4-4E75-8DE1-1E97C58E0504}"/>
    <cellStyle name="Comma 6 6 2 6 2" xfId="16128" xr:uid="{179267E6-2F7D-43AC-B59A-6122ADF53060}"/>
    <cellStyle name="Comma 6 6 3" xfId="13462" xr:uid="{3ACCDA2F-9FF9-4225-86DB-15CC9D666C79}"/>
    <cellStyle name="Comma 6 6 3 2" xfId="13842" xr:uid="{2FB732C8-9574-40B7-94EA-8BEA752D7DF4}"/>
    <cellStyle name="Comma 6 6 4" xfId="13708" xr:uid="{AF8797DD-EAB7-4026-9B12-48439C2C1092}"/>
    <cellStyle name="Comma 6 7" xfId="8099" xr:uid="{6753BA96-34FC-4923-8710-7C8E1BDEC9C1}"/>
    <cellStyle name="Comma 6 7 2" xfId="13335" xr:uid="{15169605-886B-41C0-A1BE-59CDBC192AA6}"/>
    <cellStyle name="Comma 6 7 2 2" xfId="14311" xr:uid="{D150E27E-DC2D-4465-87BE-0E04703248F5}"/>
    <cellStyle name="Comma 6 7 2 2 2" xfId="15612" xr:uid="{062F77AE-2A72-475D-8356-E9058819A553}"/>
    <cellStyle name="Comma 6 7 2 2 2 2" xfId="16267" xr:uid="{EDA6A487-C90D-44BB-A22C-2083E2203245}"/>
    <cellStyle name="Comma 6 7 2 3" xfId="14450" xr:uid="{A845C7A4-EAC0-426B-9DE9-7BA10BCACE87}"/>
    <cellStyle name="Comma 6 7 2 3 2" xfId="15751" xr:uid="{1042F1E5-CF84-4E26-B693-8FC6FAFB856B}"/>
    <cellStyle name="Comma 6 7 2 3 2 2" xfId="16406" xr:uid="{8AF8183F-B3CF-49D4-A851-C5D6B5E51CFE}"/>
    <cellStyle name="Comma 6 7 2 4" xfId="14787" xr:uid="{F0D3FECF-3037-437D-BC14-43A208EA238A}"/>
    <cellStyle name="Comma 6 7 2 4 2" xfId="15879" xr:uid="{DB72F1AB-9F9F-4287-AAFB-A5D636167F36}"/>
    <cellStyle name="Comma 6 7 2 5" xfId="15310" xr:uid="{D7B82388-C006-48AC-9A44-7ECF445F1579}"/>
    <cellStyle name="Comma 6 7 2 5 2" xfId="16012" xr:uid="{5BB9D4FC-F398-4D31-93AE-F8EB200C2DDC}"/>
    <cellStyle name="Comma 6 7 2 6" xfId="15478" xr:uid="{7031DF40-A8F4-4E28-8710-5675EB9B0126}"/>
    <cellStyle name="Comma 6 7 2 6 2" xfId="16133" xr:uid="{FB8104FD-4698-49A5-A8E0-7CAD5C7C55C7}"/>
    <cellStyle name="Comma 6 7 3" xfId="13467" xr:uid="{6B9D2D8F-B8C3-42A9-8D20-19B814CDF4C0}"/>
    <cellStyle name="Comma 6 7 3 2" xfId="13847" xr:uid="{98DC7ED4-88A8-4BA2-A275-02DA9FCA481D}"/>
    <cellStyle name="Comma 6 7 4" xfId="13713" xr:uid="{2D3A62CE-7589-4CE7-A1CE-06DF3648DE40}"/>
    <cellStyle name="Comma 6 8" xfId="946" xr:uid="{5628B055-4207-4323-AE40-9E0D1509DC18}"/>
    <cellStyle name="Comma 6 8 2" xfId="13390" xr:uid="{E49E5B81-2087-44AC-A11C-544116CC0FF4}"/>
    <cellStyle name="Comma 6 8 2 2" xfId="13770" xr:uid="{AEEF4F88-8AF7-435F-BB2B-6750DFC4BF82}"/>
    <cellStyle name="Comma 6 8 3" xfId="13512" xr:uid="{BF70D020-3F57-43A2-8FC2-78E7410E6106}"/>
    <cellStyle name="Comma 6 8 3 2" xfId="13892" xr:uid="{70AD53A0-AE1C-4717-AD61-81683984AA2E}"/>
    <cellStyle name="Comma 6 8 4" xfId="13549" xr:uid="{0C23A001-EBC8-4236-85D3-3A243994D851}"/>
    <cellStyle name="Comma 6 8 4 2" xfId="13929" xr:uid="{1C464543-FE5A-4AF9-AE0E-F7A0B358FE83}"/>
    <cellStyle name="Comma 6 8 5" xfId="13624" xr:uid="{E180F1B6-C9F2-45CF-8A20-31A853AD4EA0}"/>
    <cellStyle name="Comma 6 9" xfId="13365" xr:uid="{8F3F2B35-E744-4725-8FB8-70D62F07A993}"/>
    <cellStyle name="Comma 6 9 2" xfId="13745" xr:uid="{62835A1C-7530-4F61-BEF2-FBA204455A78}"/>
    <cellStyle name="Comma 7" xfId="53" xr:uid="{BF78AB55-A691-44D1-B152-2AA0280B855D}"/>
    <cellStyle name="Comma 7 2" xfId="949" xr:uid="{322F8DA6-7D25-4E8E-AC73-4C66012F9F08}"/>
    <cellStyle name="Comma 7 2 2" xfId="13393" xr:uid="{B2729776-E68C-41FB-B801-A47A7E1E63FD}"/>
    <cellStyle name="Comma 7 2 2 2" xfId="13773" xr:uid="{A1080ECC-B543-48FA-97E5-0764007D19D0}"/>
    <cellStyle name="Comma 7 2 3" xfId="13515" xr:uid="{1F6750D8-D527-4011-A8C3-A2B63120A684}"/>
    <cellStyle name="Comma 7 2 3 2" xfId="13895" xr:uid="{0D7FAD1C-3737-442E-80C7-70253B9B6481}"/>
    <cellStyle name="Comma 7 2 4" xfId="13552" xr:uid="{D813F4ED-27D4-43A4-BD12-283DCB622231}"/>
    <cellStyle name="Comma 7 2 4 2" xfId="13932" xr:uid="{06B5BB66-3CDE-4718-B1F0-31B7F63A7D40}"/>
    <cellStyle name="Comma 7 2 5" xfId="13627" xr:uid="{FE277B3E-498C-4C76-B271-9375C574E44F}"/>
    <cellStyle name="Comma 7 3" xfId="6117" xr:uid="{21C5B7F2-1FCE-45C9-8ADC-D51597C822CC}"/>
    <cellStyle name="Comma 7 3 2" xfId="13422" xr:uid="{F917C43E-696B-42EE-A130-9B3A0C8B58CA}"/>
    <cellStyle name="Comma 7 3 2 2" xfId="13802" xr:uid="{9625C271-046E-4B95-9336-E10F3784CDCE}"/>
    <cellStyle name="Comma 7 3 3" xfId="13527" xr:uid="{F074CE93-8409-43B6-B6C7-0F7CF6EDCB90}"/>
    <cellStyle name="Comma 7 3 3 2" xfId="13907" xr:uid="{4680DA80-F744-4296-B39A-EA7E408A1E74}"/>
    <cellStyle name="Comma 7 3 4" xfId="13564" xr:uid="{CF0FEAB1-A0D7-46BE-8F23-9A9BA7B81DC2}"/>
    <cellStyle name="Comma 7 3 4 2" xfId="13944" xr:uid="{F6F56A31-C807-481A-A667-DE630CF38B77}"/>
    <cellStyle name="Comma 7 3 5" xfId="13666" xr:uid="{2E184DFE-DF47-4682-ACE7-9D9FDBEDA905}"/>
    <cellStyle name="Comma 7 4" xfId="8093" xr:uid="{8E8AADA2-24AB-476D-8C2C-076DC818E62A}"/>
    <cellStyle name="Comma 7 4 2" xfId="13329" xr:uid="{2585711E-2452-4EAD-A877-52FE94B9125D}"/>
    <cellStyle name="Comma 7 4 2 2" xfId="14305" xr:uid="{DF7E9C15-DE3D-4CB5-8B49-F4ED7B04F195}"/>
    <cellStyle name="Comma 7 4 2 2 2" xfId="15606" xr:uid="{96AC504D-8D33-45E5-905A-00C316BEB754}"/>
    <cellStyle name="Comma 7 4 2 2 2 2" xfId="16261" xr:uid="{70F2DA6F-E7E6-4A6B-A89A-E35AF1A5FF21}"/>
    <cellStyle name="Comma 7 4 2 3" xfId="14451" xr:uid="{BED66F89-BFA7-4C47-BE43-B945AC7B5973}"/>
    <cellStyle name="Comma 7 4 2 3 2" xfId="15752" xr:uid="{31ECD537-593F-4B8C-9CFA-6BD0FE7A42AB}"/>
    <cellStyle name="Comma 7 4 2 3 2 2" xfId="16407" xr:uid="{D6242C17-4FA1-4E9A-A843-9582385F5E34}"/>
    <cellStyle name="Comma 7 4 2 4" xfId="14781" xr:uid="{348C6E72-560D-4A51-AEEC-7B46D82A2A96}"/>
    <cellStyle name="Comma 7 4 2 4 2" xfId="15873" xr:uid="{BF20C39E-A339-4F88-BCDD-02B5D0DA1406}"/>
    <cellStyle name="Comma 7 4 2 5" xfId="15304" xr:uid="{213A2DBE-9069-46AA-ABE5-89137A99D116}"/>
    <cellStyle name="Comma 7 4 2 5 2" xfId="16006" xr:uid="{E23A6151-9D9E-4E76-AC99-A5961EAF8210}"/>
    <cellStyle name="Comma 7 4 2 6" xfId="15472" xr:uid="{17606220-9275-471D-A010-913E44AE3041}"/>
    <cellStyle name="Comma 7 4 2 6 2" xfId="16127" xr:uid="{103D74E9-7A70-4DD2-9A89-D6DAAF44E284}"/>
    <cellStyle name="Comma 7 4 3" xfId="13461" xr:uid="{3A59E864-1D71-4A8E-B4DC-4CA1F3042A25}"/>
    <cellStyle name="Comma 7 4 3 2" xfId="13841" xr:uid="{B1C6E456-8688-4313-BD93-A665A8564282}"/>
    <cellStyle name="Comma 7 4 4" xfId="13707" xr:uid="{C8C7DE1F-4A5A-4A43-AFD9-BFFCAA0BA2FD}"/>
    <cellStyle name="Comma 7 5" xfId="6118" xr:uid="{2BF42118-AB7E-4DD9-893C-26D52802D0A1}"/>
    <cellStyle name="Comma 7 5 2" xfId="14165" xr:uid="{8DA693D7-2E5F-4735-8D8A-6AD7E52F1804}"/>
    <cellStyle name="Comma 7 5 3" xfId="14657" xr:uid="{D8309D3F-4CD4-4D01-9062-5DFB4C518233}"/>
    <cellStyle name="Comma 7 5 4" xfId="14966" xr:uid="{095B06F0-7F49-491B-84C1-3F8708BA423C}"/>
    <cellStyle name="Comma 7 5 5" xfId="15152" xr:uid="{049866F1-A39C-464B-8E9C-4FD28227A638}"/>
    <cellStyle name="Comma 7 6" xfId="948" xr:uid="{2B28C9DC-5B8F-4A2E-9F72-554F2EF1BCF8}"/>
    <cellStyle name="Comma 7 6 2" xfId="13392" xr:uid="{57B96942-9076-4F9F-852A-4E3B1F419043}"/>
    <cellStyle name="Comma 7 6 2 2" xfId="13772" xr:uid="{C0D2FCFC-1800-4B4A-B0C1-8F2F20C4D82B}"/>
    <cellStyle name="Comma 7 6 3" xfId="13514" xr:uid="{0329ABE6-CD17-45D2-A5B3-6D8F635CF737}"/>
    <cellStyle name="Comma 7 6 3 2" xfId="13894" xr:uid="{6866E36C-1E64-4524-ACB4-31A33D46195F}"/>
    <cellStyle name="Comma 7 6 4" xfId="13551" xr:uid="{7EE7DE5C-08E4-4CF3-9276-3606FFF16858}"/>
    <cellStyle name="Comma 7 6 4 2" xfId="13931" xr:uid="{429D66BF-0EB6-428E-A5E7-FBF0C55ECAD0}"/>
    <cellStyle name="Comma 7 6 5" xfId="13626" xr:uid="{8AD7D4C8-EFFF-41EF-A7ED-3E94AECC7FCF}"/>
    <cellStyle name="Comma 7 7" xfId="13265" xr:uid="{A2557442-A3EA-4504-AF65-887E9F9F2C1B}"/>
    <cellStyle name="Comma 7 7 2" xfId="14241" xr:uid="{52911238-FEFD-4A8C-AE8D-0CE469C15F62}"/>
    <cellStyle name="Comma 7 7 2 2" xfId="15542" xr:uid="{BF2BF57B-A451-4270-9982-3D301EF9EA02}"/>
    <cellStyle name="Comma 7 7 2 2 2" xfId="16197" xr:uid="{BD1CF44D-C047-44BA-9ECA-9004C89F6F42}"/>
    <cellStyle name="Comma 7 7 3" xfId="14452" xr:uid="{12EB35C1-4734-43E6-8725-62246603B194}"/>
    <cellStyle name="Comma 7 7 3 2" xfId="15753" xr:uid="{3451A179-36B6-4F52-B0C5-CEAC20FC2559}"/>
    <cellStyle name="Comma 7 7 3 2 2" xfId="16408" xr:uid="{B2FBD279-2D86-4D88-B1C1-640B0D17B8FA}"/>
    <cellStyle name="Comma 7 7 4" xfId="14717" xr:uid="{872E5CF7-02DA-4142-83C0-E7EB6774F478}"/>
    <cellStyle name="Comma 7 7 4 2" xfId="15809" xr:uid="{29920FDA-8E4A-440E-97C7-88FB3D122654}"/>
    <cellStyle name="Comma 7 7 5" xfId="15240" xr:uid="{039AF16D-428C-40AC-B38D-F2AA233FB47B}"/>
    <cellStyle name="Comma 7 7 5 2" xfId="15942" xr:uid="{DBF2F2DD-0DA0-4BD3-956E-A1E512BD7558}"/>
    <cellStyle name="Comma 7 7 6" xfId="15408" xr:uid="{7A7478FC-8389-4DC3-BB8F-2AC7396AFCBB}"/>
    <cellStyle name="Comma 7 7 6 2" xfId="16063" xr:uid="{75838FC6-C2D6-4A9D-92B1-559303FFF0B7}"/>
    <cellStyle name="Comma 7 8" xfId="13370" xr:uid="{DB72F915-6A2C-46EB-BCD7-05AEA5141F0F}"/>
    <cellStyle name="Comma 7 8 2" xfId="13750" xr:uid="{CBFC8675-D349-487A-846F-175ADBB58419}"/>
    <cellStyle name="Comma 7 9" xfId="13595" xr:uid="{CD76E9C4-9B41-47E3-8997-D3F32CE42A1F}"/>
    <cellStyle name="Comma 8" xfId="950" xr:uid="{C683766C-A6AD-44E7-A90B-3944C3C7CD3A}"/>
    <cellStyle name="Comma 8 10" xfId="14526" xr:uid="{E54724D6-01F1-4500-A184-322FCC2F3D83}"/>
    <cellStyle name="Comma 8 11" xfId="14839" xr:uid="{E0AA4C89-CDB8-4AF4-AF61-C940FF77F7C3}"/>
    <cellStyle name="Comma 8 12" xfId="15025" xr:uid="{1B019656-EBD7-4157-867F-FB9D56B723A5}"/>
    <cellStyle name="Comma 8 2" xfId="951" xr:uid="{520422CC-C5CF-4635-B308-877B56ABCFAE}"/>
    <cellStyle name="Comma 8 2 2" xfId="952" xr:uid="{CBCAF51F-ED1C-4E4C-8972-A8CF04A4B3FC}"/>
    <cellStyle name="Comma 8 2 2 2" xfId="13962" xr:uid="{637E3B25-77F6-413A-9023-71B37BBF80E0}"/>
    <cellStyle name="Comma 8 2 2 3" xfId="14528" xr:uid="{FBEED549-D6E9-423C-8580-B02054644FFB}"/>
    <cellStyle name="Comma 8 2 2 4" xfId="14841" xr:uid="{A9A380B6-660F-4E5F-8469-73B2292A037A}"/>
    <cellStyle name="Comma 8 2 2 5" xfId="15027" xr:uid="{6F724BCE-57E9-40CB-A880-B983508A5A0F}"/>
    <cellStyle name="Comma 8 2 3" xfId="7867" xr:uid="{814258B2-12FE-466B-8977-44AEC534AAEE}"/>
    <cellStyle name="Comma 8 2 3 2" xfId="13306" xr:uid="{59D2069A-C204-4D53-A598-C3026898637E}"/>
    <cellStyle name="Comma 8 2 3 2 2" xfId="14282" xr:uid="{762755D7-3F50-4045-9149-59C867EF7670}"/>
    <cellStyle name="Comma 8 2 3 2 2 2" xfId="15583" xr:uid="{6F8E1C24-3188-4CAC-8E22-EF71D9AC03F2}"/>
    <cellStyle name="Comma 8 2 3 2 2 2 2" xfId="16238" xr:uid="{0F5884D3-2703-4C75-804A-D2924CB23097}"/>
    <cellStyle name="Comma 8 2 3 2 3" xfId="14453" xr:uid="{6B17C99C-4017-45C9-8C61-8D1AF64E8AE3}"/>
    <cellStyle name="Comma 8 2 3 2 3 2" xfId="15754" xr:uid="{EFDE58A4-6C6C-47F0-BD12-DA3A9F6F8C25}"/>
    <cellStyle name="Comma 8 2 3 2 3 2 2" xfId="16409" xr:uid="{EF8AFB2D-1C3A-46E9-9E67-8213773980D3}"/>
    <cellStyle name="Comma 8 2 3 2 4" xfId="14758" xr:uid="{FE861FB0-D06C-48F8-82EF-2A6566662282}"/>
    <cellStyle name="Comma 8 2 3 2 4 2" xfId="15850" xr:uid="{85C60476-222E-4001-BAD3-317235FD6E24}"/>
    <cellStyle name="Comma 8 2 3 2 5" xfId="15281" xr:uid="{FA3676E9-6BC2-4F74-8CC9-68BF5503CEA2}"/>
    <cellStyle name="Comma 8 2 3 2 5 2" xfId="15983" xr:uid="{E4691E32-6350-4904-9476-643B37A409C2}"/>
    <cellStyle name="Comma 8 2 3 2 6" xfId="15449" xr:uid="{BAE6895C-CF60-4C09-A1BE-CB47D675CE24}"/>
    <cellStyle name="Comma 8 2 3 2 6 2" xfId="16104" xr:uid="{C356461D-1198-4705-AA33-51E8414FE85B}"/>
    <cellStyle name="Comma 8 2 3 3" xfId="13439" xr:uid="{12A775CE-D447-4057-9EC8-EB9A36FE83DD}"/>
    <cellStyle name="Comma 8 2 3 3 2" xfId="13819" xr:uid="{F44D1943-BF10-41FF-B695-190E5BC67C5F}"/>
    <cellStyle name="Comma 8 2 3 4" xfId="13685" xr:uid="{64370439-8557-473B-9336-923B76164658}"/>
    <cellStyle name="Comma 8 2 4" xfId="13961" xr:uid="{8BCBF626-DEA3-47DA-9CAF-4BB767240E52}"/>
    <cellStyle name="Comma 8 2 5" xfId="14527" xr:uid="{90A8C4A1-3137-4663-88B1-3608D9C4DF10}"/>
    <cellStyle name="Comma 8 2 6" xfId="14840" xr:uid="{8B9CD05A-C33F-47A7-BB74-109E3AC0E873}"/>
    <cellStyle name="Comma 8 2 7" xfId="15026" xr:uid="{A944E8F2-8B4C-4C9B-B003-DE400895DD18}"/>
    <cellStyle name="Comma 8 3" xfId="953" xr:uid="{A90E4424-A90F-4955-B8BE-9BF6C11ECF13}"/>
    <cellStyle name="Comma 8 3 2" xfId="13963" xr:uid="{7F6232BF-1431-4746-9E81-61E960BA36F0}"/>
    <cellStyle name="Comma 8 3 3" xfId="14529" xr:uid="{7C351C3C-01D2-43DC-AB7B-5A910FBAC686}"/>
    <cellStyle name="Comma 8 3 4" xfId="14842" xr:uid="{4D28B43D-92D8-4AAD-B754-0CBA8A23126F}"/>
    <cellStyle name="Comma 8 3 5" xfId="15028" xr:uid="{AD51D176-CD7C-4040-AA9A-CE8A970430B5}"/>
    <cellStyle name="Comma 8 4" xfId="8092" xr:uid="{847D52A9-EEB7-495C-ABB4-B34AFF696920}"/>
    <cellStyle name="Comma 8 4 2" xfId="14183" xr:uid="{08549161-B4D8-4253-A6C7-9CDD8C534C33}"/>
    <cellStyle name="Comma 8 4 3" xfId="14677" xr:uid="{038AC21E-A2AC-4C3F-AEF4-1F91AF2E8FF8}"/>
    <cellStyle name="Comma 8 4 4" xfId="14984" xr:uid="{6D169486-25DC-4AFB-AF15-8430CAFA7429}"/>
    <cellStyle name="Comma 8 4 5" xfId="15170" xr:uid="{D4272C54-1699-4209-B03D-79FC1B000280}"/>
    <cellStyle name="Comma 8 5" xfId="7866" xr:uid="{28A39B53-FABE-4241-9266-A56D62D84A69}"/>
    <cellStyle name="Comma 8 5 2" xfId="14179" xr:uid="{6FC5801B-AE8A-4A72-8B34-817A24FAB539}"/>
    <cellStyle name="Comma 8 5 3" xfId="14671" xr:uid="{1428EE1D-739F-4D60-83A2-FF0AF2693B74}"/>
    <cellStyle name="Comma 8 5 4" xfId="14980" xr:uid="{02BA1B94-3AA6-4B9A-803D-CD95D9346C55}"/>
    <cellStyle name="Comma 8 5 5" xfId="15166" xr:uid="{5A613E4E-B9CA-4A49-873E-D73666308247}"/>
    <cellStyle name="Comma 8 6" xfId="7865" xr:uid="{5EB58FE2-917C-4843-9698-5CBCEDE7D480}"/>
    <cellStyle name="Comma 8 6 2" xfId="13305" xr:uid="{28DF2C9A-FAB4-4CC5-8338-672B7121C921}"/>
    <cellStyle name="Comma 8 6 2 2" xfId="14281" xr:uid="{088B330B-C73F-4D99-B571-4A526E139EF2}"/>
    <cellStyle name="Comma 8 6 2 2 2" xfId="15582" xr:uid="{8309775B-150F-4EE3-B610-215CE084AC56}"/>
    <cellStyle name="Comma 8 6 2 2 2 2" xfId="16237" xr:uid="{AEEF8B9D-7FE3-4D6F-8420-5D2B09FFE5D5}"/>
    <cellStyle name="Comma 8 6 2 3" xfId="14454" xr:uid="{C7CEB2A6-9707-4B5A-AAE6-BE69024E6515}"/>
    <cellStyle name="Comma 8 6 2 3 2" xfId="15755" xr:uid="{6B47F0F2-4445-4597-9BBF-C465A07AF4CB}"/>
    <cellStyle name="Comma 8 6 2 3 2 2" xfId="16410" xr:uid="{1F3CB97C-0041-432A-AC0D-071C12B46754}"/>
    <cellStyle name="Comma 8 6 2 4" xfId="14757" xr:uid="{B2FBDF80-2F6B-4430-B81A-547F61E62A7B}"/>
    <cellStyle name="Comma 8 6 2 4 2" xfId="15849" xr:uid="{2E0E0750-AD22-49DF-98EC-F9C7E48326CB}"/>
    <cellStyle name="Comma 8 6 2 5" xfId="15280" xr:uid="{7A03779D-DB03-4F65-9090-939186F80CBC}"/>
    <cellStyle name="Comma 8 6 2 5 2" xfId="15982" xr:uid="{1F759D9D-7567-418C-AE9B-BDF23FBF6196}"/>
    <cellStyle name="Comma 8 6 2 6" xfId="15448" xr:uid="{5049B029-1233-4ED0-BA8A-9E4EF6310931}"/>
    <cellStyle name="Comma 8 6 2 6 2" xfId="16103" xr:uid="{8B23DD31-6B14-42FE-BA85-B22520639561}"/>
    <cellStyle name="Comma 8 6 3" xfId="13438" xr:uid="{474D8B61-3F51-464E-AB49-24A82DC74826}"/>
    <cellStyle name="Comma 8 6 3 2" xfId="13818" xr:uid="{1885A9FD-A4C5-4CDF-9CDA-7E51258003AF}"/>
    <cellStyle name="Comma 8 6 4" xfId="13684" xr:uid="{69CB2F0B-5C47-433D-9025-87D7B2EE056F}"/>
    <cellStyle name="Comma 8 7" xfId="8091" xr:uid="{AB9C34F8-AE66-4D8E-83FE-1E74828E2654}"/>
    <cellStyle name="Comma 8 7 2" xfId="13328" xr:uid="{D8555AC7-8BCD-413F-8935-421DBB9EA3EC}"/>
    <cellStyle name="Comma 8 7 2 2" xfId="14304" xr:uid="{D93ABF3C-F5D6-4BD4-87E7-BADD22104D7F}"/>
    <cellStyle name="Comma 8 7 2 2 2" xfId="15605" xr:uid="{47F70FD3-613B-428F-9F6E-98DC75FD3F4C}"/>
    <cellStyle name="Comma 8 7 2 2 2 2" xfId="16260" xr:uid="{7EDFD752-1CAA-4582-B5E7-17837B907515}"/>
    <cellStyle name="Comma 8 7 2 3" xfId="14455" xr:uid="{584CED12-D212-4438-9EAB-75322975FCCE}"/>
    <cellStyle name="Comma 8 7 2 3 2" xfId="15756" xr:uid="{0210496B-7A4C-4281-BEF4-43D84888C1D9}"/>
    <cellStyle name="Comma 8 7 2 3 2 2" xfId="16411" xr:uid="{14814CE8-5164-4FBC-BCDE-014E6989AA1C}"/>
    <cellStyle name="Comma 8 7 2 4" xfId="14780" xr:uid="{2736F025-61C7-4AB4-8792-5959ABC4042C}"/>
    <cellStyle name="Comma 8 7 2 4 2" xfId="15872" xr:uid="{9A723007-7916-4EBA-80B8-5D1BBE44B2B2}"/>
    <cellStyle name="Comma 8 7 2 5" xfId="15303" xr:uid="{4821B2FD-5C84-4010-9A5C-D6005F6436CB}"/>
    <cellStyle name="Comma 8 7 2 5 2" xfId="16005" xr:uid="{C1BFDB69-653A-480D-9811-4E5B8F0E0612}"/>
    <cellStyle name="Comma 8 7 2 6" xfId="15471" xr:uid="{9BFB3E98-1D39-4CC9-BBC7-15DF2463804F}"/>
    <cellStyle name="Comma 8 7 2 6 2" xfId="16126" xr:uid="{DA25753A-DB8E-4D1C-B948-E1167C349CFB}"/>
    <cellStyle name="Comma 8 7 3" xfId="13460" xr:uid="{F09ED6AC-47D9-4056-9F1C-28FCFFD85381}"/>
    <cellStyle name="Comma 8 7 3 2" xfId="13840" xr:uid="{5F2AA428-0AA8-4883-97A4-E784D3B79C46}"/>
    <cellStyle name="Comma 8 7 4" xfId="13706" xr:uid="{34C383AB-1482-4E39-958F-BE91F32B0307}"/>
    <cellStyle name="Comma 8 8" xfId="6102" xr:uid="{EAA3F683-4209-4784-881F-BFDD6F76914E}"/>
    <cellStyle name="Comma 8 8 2" xfId="13286" xr:uid="{824A61A5-5157-4DAB-87D1-3C806D9ECD51}"/>
    <cellStyle name="Comma 8 8 2 2" xfId="14262" xr:uid="{05B6119A-00B9-47AF-AEE3-B9EBEBCA8E0C}"/>
    <cellStyle name="Comma 8 8 2 2 2" xfId="15563" xr:uid="{047815C8-DFD3-4A6E-A0F6-F74ABB1E7B91}"/>
    <cellStyle name="Comma 8 8 2 2 2 2" xfId="16218" xr:uid="{622F446D-9FE8-4D11-8FD5-D1ECE4FCC4A2}"/>
    <cellStyle name="Comma 8 8 2 3" xfId="14456" xr:uid="{350CD0EC-58ED-4B0E-9920-85DF5071F388}"/>
    <cellStyle name="Comma 8 8 2 3 2" xfId="15757" xr:uid="{32A4A2A4-4399-4739-BA0E-FEC660F2D7CB}"/>
    <cellStyle name="Comma 8 8 2 3 2 2" xfId="16412" xr:uid="{42BF7AD8-3D49-40F1-955A-C0F96634FF7F}"/>
    <cellStyle name="Comma 8 8 2 4" xfId="14738" xr:uid="{D59F9CE7-507D-436F-A2CB-1CBDD4C42994}"/>
    <cellStyle name="Comma 8 8 2 4 2" xfId="15830" xr:uid="{5BF32E15-A17D-4104-8E91-3665620F6396}"/>
    <cellStyle name="Comma 8 8 2 5" xfId="15261" xr:uid="{7A56202D-2161-4BAC-8325-0C85F96D26ED}"/>
    <cellStyle name="Comma 8 8 2 5 2" xfId="15963" xr:uid="{2E6E67A2-45DF-4ECE-BB4A-06AF5575273A}"/>
    <cellStyle name="Comma 8 8 2 6" xfId="15429" xr:uid="{6C538207-CA2E-4181-9BE1-D71107ECE450}"/>
    <cellStyle name="Comma 8 8 2 6 2" xfId="16084" xr:uid="{D9963B3D-797C-435B-B7B6-242168978981}"/>
    <cellStyle name="Comma 8 8 3" xfId="13416" xr:uid="{61DA6A07-D0E3-4195-A4F7-81188AD7ABF1}"/>
    <cellStyle name="Comma 8 8 3 2" xfId="13796" xr:uid="{0228C85C-C8EC-4FD2-B6E0-F0EABC3501C6}"/>
    <cellStyle name="Comma 8 8 4" xfId="13660" xr:uid="{4142C018-6D58-49D2-ADA8-73BAFE043DE4}"/>
    <cellStyle name="Comma 8 9" xfId="13960" xr:uid="{85DAE1FB-FAC2-4AAD-BE11-F5C394607880}"/>
    <cellStyle name="Comma 9" xfId="954" xr:uid="{DB2FBAA4-3013-45A8-B030-648E621E234D}"/>
    <cellStyle name="Comma 9 2" xfId="955" xr:uid="{48F2CC99-41C0-40BF-ACE3-C8CA79F4C8B1}"/>
    <cellStyle name="Comma 9 2 2" xfId="13395" xr:uid="{AC228AE8-AA40-4D24-9563-90522FA7DE00}"/>
    <cellStyle name="Comma 9 2 2 2" xfId="13775" xr:uid="{20BB1F2A-5331-4458-948A-4020300FCB8A}"/>
    <cellStyle name="Comma 9 2 3" xfId="13517" xr:uid="{5A9516D1-21AC-49C4-A5AB-C7A7017C3E27}"/>
    <cellStyle name="Comma 9 2 3 2" xfId="13897" xr:uid="{F7B8FE3A-285C-46F9-8B24-06402F56E99F}"/>
    <cellStyle name="Comma 9 2 4" xfId="13554" xr:uid="{8F732258-8769-4DBA-B532-89FDC26E3169}"/>
    <cellStyle name="Comma 9 2 4 2" xfId="13934" xr:uid="{D2CE97E1-94D6-42CB-85B0-5569D68A6EA4}"/>
    <cellStyle name="Comma 9 2 5" xfId="13629" xr:uid="{298444BC-13FA-45CB-8CCB-CB82DD45C285}"/>
    <cellStyle name="Comma 9 3" xfId="7864" xr:uid="{906E237B-5B44-42B2-A9A7-09C5F59FE151}"/>
    <cellStyle name="Comma 9 3 2" xfId="13304" xr:uid="{E6040377-2821-4A25-9804-BF919C2098B6}"/>
    <cellStyle name="Comma 9 3 2 2" xfId="14280" xr:uid="{B26792DE-EB2B-4E95-8002-B6849A81A06C}"/>
    <cellStyle name="Comma 9 3 2 2 2" xfId="15581" xr:uid="{720ADC76-D7DE-4A37-84E7-84762C9B7DBD}"/>
    <cellStyle name="Comma 9 3 2 2 2 2" xfId="16236" xr:uid="{4B8092B6-2880-42E1-8051-3DE88713B672}"/>
    <cellStyle name="Comma 9 3 2 3" xfId="14457" xr:uid="{BBE5B961-FC7F-4513-A12F-9E01D94CE4A1}"/>
    <cellStyle name="Comma 9 3 2 3 2" xfId="15758" xr:uid="{C33C3E84-E3CA-4895-AC50-B61A78AE5568}"/>
    <cellStyle name="Comma 9 3 2 3 2 2" xfId="16413" xr:uid="{F2FC4BCB-2F60-4323-AA34-8CC41F41DDF8}"/>
    <cellStyle name="Comma 9 3 2 4" xfId="14756" xr:uid="{4E26D416-5F1B-48C7-A766-FB6FD6C4F24D}"/>
    <cellStyle name="Comma 9 3 2 4 2" xfId="15848" xr:uid="{37C2BA62-8660-4563-99AA-71510C667FC2}"/>
    <cellStyle name="Comma 9 3 2 5" xfId="15279" xr:uid="{AB184562-E6A7-4049-8531-E7BF11325771}"/>
    <cellStyle name="Comma 9 3 2 5 2" xfId="15981" xr:uid="{618FA891-A1E2-41E0-A29E-E4326A33E6B7}"/>
    <cellStyle name="Comma 9 3 2 6" xfId="15447" xr:uid="{DC3C33CD-951F-4B6E-A2B5-4225FDD23848}"/>
    <cellStyle name="Comma 9 3 2 6 2" xfId="16102" xr:uid="{27312C56-C64D-40FC-8273-B0BFA69D756D}"/>
    <cellStyle name="Comma 9 3 3" xfId="13437" xr:uid="{B1449F35-7FDE-4EA7-B50E-43043FA915E8}"/>
    <cellStyle name="Comma 9 3 3 2" xfId="13817" xr:uid="{08041FEA-008F-4979-9037-DEFC36E83339}"/>
    <cellStyle name="Comma 9 3 4" xfId="13683" xr:uid="{3F709BA4-A9F3-49D0-A1D2-8179F7AB9C70}"/>
    <cellStyle name="Comma 9 4" xfId="8090" xr:uid="{43DFBCBA-2216-452C-83F8-81AAFF8039A2}"/>
    <cellStyle name="Comma 9 4 2" xfId="13327" xr:uid="{A412A675-FC61-499C-A601-AAB6E6E736A7}"/>
    <cellStyle name="Comma 9 4 2 2" xfId="14303" xr:uid="{86C2C89F-B66E-4AA0-8E08-64F53AA84BDF}"/>
    <cellStyle name="Comma 9 4 2 2 2" xfId="15604" xr:uid="{A3AD560B-DDB5-4AAD-955E-BAEC73ACE83B}"/>
    <cellStyle name="Comma 9 4 2 2 2 2" xfId="16259" xr:uid="{9005A732-4C50-493E-BF1C-502A9C4021DC}"/>
    <cellStyle name="Comma 9 4 2 3" xfId="14458" xr:uid="{0004E2B3-FC62-4539-ACB1-A9C61AB7A27C}"/>
    <cellStyle name="Comma 9 4 2 3 2" xfId="15759" xr:uid="{BEB25A29-DF46-45D8-818E-7588BDE342AB}"/>
    <cellStyle name="Comma 9 4 2 3 2 2" xfId="16414" xr:uid="{C4E29C4B-FD41-4DF8-A25E-2C613D47A62C}"/>
    <cellStyle name="Comma 9 4 2 4" xfId="14779" xr:uid="{CD69F295-782C-4D68-9DFF-CC6A843BADE1}"/>
    <cellStyle name="Comma 9 4 2 4 2" xfId="15871" xr:uid="{FEB997A4-B76D-4F6D-A069-F859893B1263}"/>
    <cellStyle name="Comma 9 4 2 5" xfId="15302" xr:uid="{40FC3DED-1AF6-49E6-A03C-450B205C082D}"/>
    <cellStyle name="Comma 9 4 2 5 2" xfId="16004" xr:uid="{63847ED4-65F3-476C-BC5B-F374D5EC30B4}"/>
    <cellStyle name="Comma 9 4 2 6" xfId="15470" xr:uid="{C3D926E0-49E4-4118-BF3A-D17FC25987BD}"/>
    <cellStyle name="Comma 9 4 2 6 2" xfId="16125" xr:uid="{C0F6BFFC-288F-49A0-BE62-1BF775D6AC68}"/>
    <cellStyle name="Comma 9 4 3" xfId="13459" xr:uid="{9975690C-477F-42D6-9CA7-534963ADB506}"/>
    <cellStyle name="Comma 9 4 3 2" xfId="13839" xr:uid="{F07C9134-6201-4CA8-8BA2-CACC5844F7C2}"/>
    <cellStyle name="Comma 9 4 4" xfId="13705" xr:uid="{DB6BE25E-8F83-436B-869D-09914F809D17}"/>
    <cellStyle name="Comma 9 5" xfId="13394" xr:uid="{7605E228-A044-4678-B1BA-49E4E7FF7111}"/>
    <cellStyle name="Comma 9 5 2" xfId="13774" xr:uid="{F9F44B77-5A91-4688-ACD4-2D9607B29CEF}"/>
    <cellStyle name="Comma 9 6" xfId="13516" xr:uid="{53A136B4-C62B-41A3-9C8A-A3B51BCE3310}"/>
    <cellStyle name="Comma 9 6 2" xfId="13896" xr:uid="{3E3D9772-03B4-4420-A6C4-9C4CA792985A}"/>
    <cellStyle name="Comma 9 7" xfId="13553" xr:uid="{A12679DD-5597-4B62-830B-802D9C7FA725}"/>
    <cellStyle name="Comma 9 7 2" xfId="13933" xr:uid="{FA0C1CC2-814D-41E9-ABD9-28A23EF09D47}"/>
    <cellStyle name="Comma 9 8" xfId="13628" xr:uid="{A3A927FB-B2CA-40DD-A035-6E38E9775AFD}"/>
    <cellStyle name="Commentaire" xfId="145" xr:uid="{01EC037F-A07E-4ED5-A4DE-CDEA9D3262E1}"/>
    <cellStyle name="Commentaire 2" xfId="956" xr:uid="{935A7C56-C080-4F7B-ABBD-91FAC96D6E22}"/>
    <cellStyle name="Commentaire 2 2" xfId="957" xr:uid="{5A2506BA-DCEA-499D-A2F5-83DA5A8490A1}"/>
    <cellStyle name="Commentaire 2_Operation viability" xfId="958" xr:uid="{31910B35-4481-4CAA-86EC-B3EFF6C8AED8}"/>
    <cellStyle name="Commentaire 3" xfId="959" xr:uid="{8A5C75C9-6DC1-45B1-ADAE-6A2C8C6DEBAB}"/>
    <cellStyle name="Commentaire 4" xfId="5403" xr:uid="{F0865AF0-9FC2-4F9E-BA3A-AEA185A0580F}"/>
    <cellStyle name="Commentaire 5" xfId="5367" xr:uid="{06940E16-18C9-4A5A-817B-78D91E9F01E6}"/>
    <cellStyle name="Commentaire 6" xfId="5446" xr:uid="{FC76DEC7-0AA8-4594-A6A3-D987D56214FF}"/>
    <cellStyle name="Commentaire 7" xfId="8089" xr:uid="{5501FBF2-F203-4340-B296-63B092DDFC8D}"/>
    <cellStyle name="Commentaire 7 2" xfId="8383" xr:uid="{C444E8DB-D7F0-4E18-8B64-149D7F8F823B}"/>
    <cellStyle name="Commentaire_Operation viability" xfId="960" xr:uid="{E9CD540F-EC1C-4722-A3EE-13FE21CDDB3C}"/>
    <cellStyle name="Controlecel 2" xfId="961" xr:uid="{4F0F85B3-BE90-42DE-9D29-F1D24E777EEF}"/>
    <cellStyle name="Currency 2" xfId="962" xr:uid="{E9A431C3-71E3-4E58-8625-FDB90C62EB9B}"/>
    <cellStyle name="Currency 2 2" xfId="963" xr:uid="{39CB986E-E15E-4166-A120-B2FCEADE9588}"/>
    <cellStyle name="Currency 2 2 2" xfId="13965" xr:uid="{E4C191D0-5000-4ED5-AF3B-75AA4D9E5525}"/>
    <cellStyle name="Currency 2 3" xfId="5999" xr:uid="{D946341D-E959-4ECA-B37F-B297CB05C40E}"/>
    <cellStyle name="Currency 2 3 2" xfId="13415" xr:uid="{49FF5273-B56D-4A38-9AAF-A5657AB3F73B}"/>
    <cellStyle name="Currency 2 3 2 2" xfId="13795" xr:uid="{0E50CE07-534D-459F-B4D6-3B07D96F2FED}"/>
    <cellStyle name="Currency 2 3 2 2 2" xfId="14349" xr:uid="{3DE92460-ECCF-4CF2-B103-CCDE778887A5}"/>
    <cellStyle name="Currency 2 3 2 2 2 2" xfId="15650" xr:uid="{82F3F85D-2002-4A5C-AD0C-3FFD35FA8A87}"/>
    <cellStyle name="Currency 2 3 2 2 2 2 2" xfId="16305" xr:uid="{4080F800-42F4-42F6-818D-A0E6027D7CC4}"/>
    <cellStyle name="Currency 2 3 2 2 3" xfId="14459" xr:uid="{91812DA5-8C3A-4185-B2D2-A998EE2CFED5}"/>
    <cellStyle name="Currency 2 3 2 2 3 2" xfId="15760" xr:uid="{62A88337-C437-4DDE-B348-3924C96D34A8}"/>
    <cellStyle name="Currency 2 3 2 2 3 2 2" xfId="16415" xr:uid="{5D1AEF02-C05D-47C8-8225-261E1F045ACC}"/>
    <cellStyle name="Currency 2 3 2 2 4" xfId="14826" xr:uid="{F5A69270-30DB-48C9-86C0-CC0497334737}"/>
    <cellStyle name="Currency 2 3 2 2 4 2" xfId="15917" xr:uid="{A18E92A9-7931-403B-96B9-0AD2AFBF9039}"/>
    <cellStyle name="Currency 2 3 2 2 5" xfId="15516" xr:uid="{DA674182-7FF2-460A-B8F5-B0C6729FCF43}"/>
    <cellStyle name="Currency 2 3 2 2 5 2" xfId="16171" xr:uid="{0C8B3FCA-E57C-4540-8F70-70E7D0D378E1}"/>
    <cellStyle name="Currency 2 3 2 3" xfId="14341" xr:uid="{AB6E8F3C-6D27-478D-818A-D1D8199D0ADD}"/>
    <cellStyle name="Currency 2 3 2 3 2" xfId="15642" xr:uid="{7107D0E9-EE7F-4A9E-A592-6455A10441A3}"/>
    <cellStyle name="Currency 2 3 2 3 2 2" xfId="16297" xr:uid="{DEC53D27-FF94-49A0-9616-B5A07211BE91}"/>
    <cellStyle name="Currency 2 3 2 4" xfId="14460" xr:uid="{2CF15671-50F1-4E29-8982-5620B8929F1B}"/>
    <cellStyle name="Currency 2 3 2 4 2" xfId="15761" xr:uid="{8441707A-A302-4BF6-9A50-12E121818062}"/>
    <cellStyle name="Currency 2 3 2 4 2 2" xfId="16416" xr:uid="{D58AB3B3-16F3-4BA3-98B6-FC8C1EEF1ED4}"/>
    <cellStyle name="Currency 2 3 2 5" xfId="14817" xr:uid="{1102F47A-F1CF-4F79-A0D1-DC0034B28952}"/>
    <cellStyle name="Currency 2 3 2 5 2" xfId="15909" xr:uid="{72C112DB-610F-44D7-8524-5EB1F46F7C8B}"/>
    <cellStyle name="Currency 2 3 2 6" xfId="15508" xr:uid="{451630FB-4E5E-4E4C-A224-A7D13F60F818}"/>
    <cellStyle name="Currency 2 3 2 6 2" xfId="16163" xr:uid="{B5DD05F4-1A63-4965-8DAD-46D43DE049B4}"/>
    <cellStyle name="Currency 2 3 3" xfId="13525" xr:uid="{F4136DB8-59CB-4D07-8763-9BBE9046AA64}"/>
    <cellStyle name="Currency 2 3 3 2" xfId="13905" xr:uid="{F2D42652-86F6-4F18-B704-F647C12CD93C}"/>
    <cellStyle name="Currency 2 3 3 2 2" xfId="14351" xr:uid="{A5FD4EA2-F7DC-43EC-9129-ADF35B5FFE62}"/>
    <cellStyle name="Currency 2 3 3 2 2 2" xfId="15652" xr:uid="{C770AAD1-4F41-457D-91ED-B2A58A113FA1}"/>
    <cellStyle name="Currency 2 3 3 2 2 2 2" xfId="16307" xr:uid="{936DF52D-E411-4AF9-8AA9-7E457FFD9FD8}"/>
    <cellStyle name="Currency 2 3 3 2 3" xfId="14461" xr:uid="{F44ED78A-0F52-4EE5-B2CB-FFC62CC1F0EF}"/>
    <cellStyle name="Currency 2 3 3 2 3 2" xfId="15762" xr:uid="{4083C4AF-6EB3-4948-B287-21C1138B956E}"/>
    <cellStyle name="Currency 2 3 3 2 3 2 2" xfId="16417" xr:uid="{0C21AA46-6541-4244-9040-DF2D6C380810}"/>
    <cellStyle name="Currency 2 3 3 2 4" xfId="14828" xr:uid="{28FDDC3D-0041-46F0-9113-31FABFC30F41}"/>
    <cellStyle name="Currency 2 3 3 2 4 2" xfId="15919" xr:uid="{15127CB1-04FD-48EE-B68A-CC657557237A}"/>
    <cellStyle name="Currency 2 3 3 2 5" xfId="15518" xr:uid="{7E1775F1-80E5-45C9-866B-719252E31502}"/>
    <cellStyle name="Currency 2 3 3 2 5 2" xfId="16173" xr:uid="{35B9A5F4-3DF7-448D-9DAE-96A19C74AB31}"/>
    <cellStyle name="Currency 2 3 3 3" xfId="14343" xr:uid="{593471F3-FC48-46F2-9A0A-F11E9EDA400D}"/>
    <cellStyle name="Currency 2 3 3 3 2" xfId="15644" xr:uid="{CD38C35E-9BAA-45F3-ACBB-2DD64596ADDC}"/>
    <cellStyle name="Currency 2 3 3 3 2 2" xfId="16299" xr:uid="{5A7DEA64-C991-4959-9C6D-5D845639084C}"/>
    <cellStyle name="Currency 2 3 3 4" xfId="14462" xr:uid="{A41F3CBB-62CA-4EC8-ADA0-DD1934055979}"/>
    <cellStyle name="Currency 2 3 3 4 2" xfId="15763" xr:uid="{E37EE6CD-2CCC-402F-9865-3A8D61BC31A3}"/>
    <cellStyle name="Currency 2 3 3 4 2 2" xfId="16418" xr:uid="{B88E7B8A-C304-48E0-8119-637C3D26296F}"/>
    <cellStyle name="Currency 2 3 3 5" xfId="14819" xr:uid="{74C3319E-80FF-4A5C-B25E-B35B12A46369}"/>
    <cellStyle name="Currency 2 3 3 5 2" xfId="15911" xr:uid="{D86E15BD-7183-4B6F-9F30-4BD2F08EE4B0}"/>
    <cellStyle name="Currency 2 3 3 6" xfId="15510" xr:uid="{E7B3FF5D-FF5D-440B-8957-6895B1A3AB00}"/>
    <cellStyle name="Currency 2 3 3 6 2" xfId="16165" xr:uid="{E890F62F-27F1-4DFB-BCEB-924DA4EEB2D3}"/>
    <cellStyle name="Currency 2 3 4" xfId="13562" xr:uid="{CF7DA6DE-13C2-4FE0-B5DF-0FC12B1B528E}"/>
    <cellStyle name="Currency 2 3 4 2" xfId="13942" xr:uid="{620A4FF4-2511-4950-8E4F-0880E005ED2C}"/>
    <cellStyle name="Currency 2 3 4 2 2" xfId="14353" xr:uid="{5AECFFCF-93BA-42C4-B095-BA1D20DFD73B}"/>
    <cellStyle name="Currency 2 3 4 2 2 2" xfId="15654" xr:uid="{93E930C9-91D8-4238-838C-651DE400EEE8}"/>
    <cellStyle name="Currency 2 3 4 2 2 2 2" xfId="16309" xr:uid="{3CB76978-F6E0-4C0A-856F-5BB6BEEBE637}"/>
    <cellStyle name="Currency 2 3 4 2 3" xfId="14463" xr:uid="{F8993ED8-2737-4E90-B3CD-42C7E91AFE90}"/>
    <cellStyle name="Currency 2 3 4 2 3 2" xfId="15764" xr:uid="{E2293A85-1DC1-423D-8BB8-6700BE2E9E68}"/>
    <cellStyle name="Currency 2 3 4 2 3 2 2" xfId="16419" xr:uid="{F588980E-28F6-4A03-BDFD-8DF099B96E02}"/>
    <cellStyle name="Currency 2 3 4 2 4" xfId="14830" xr:uid="{B294BBFE-5CC8-4C13-820B-2EA995BE7B08}"/>
    <cellStyle name="Currency 2 3 4 2 4 2" xfId="15921" xr:uid="{807621EF-3D30-4A5F-B55F-22EE983D6941}"/>
    <cellStyle name="Currency 2 3 4 2 5" xfId="15520" xr:uid="{1263266D-86B3-4AA9-AD16-54FC2EDDFDF4}"/>
    <cellStyle name="Currency 2 3 4 2 5 2" xfId="16175" xr:uid="{F86E8D53-DAAD-4415-B041-FB1AC63CAD65}"/>
    <cellStyle name="Currency 2 3 4 3" xfId="14345" xr:uid="{012E4036-F796-4444-ABEA-98CC7FEA4161}"/>
    <cellStyle name="Currency 2 3 4 3 2" xfId="15646" xr:uid="{628CC0DF-A926-49A1-99D8-7E4A668BBA59}"/>
    <cellStyle name="Currency 2 3 4 3 2 2" xfId="16301" xr:uid="{3D9378E3-F3C6-4F86-8BB1-1302F2A622D8}"/>
    <cellStyle name="Currency 2 3 4 4" xfId="14464" xr:uid="{774A2DD6-6A0B-4D14-90D2-ABB7686060D3}"/>
    <cellStyle name="Currency 2 3 4 4 2" xfId="15765" xr:uid="{28030385-1022-4936-8CDA-84E823263124}"/>
    <cellStyle name="Currency 2 3 4 4 2 2" xfId="16420" xr:uid="{29E1C9E5-2F40-4673-948E-75C48F0226F1}"/>
    <cellStyle name="Currency 2 3 4 5" xfId="14821" xr:uid="{12330604-1242-49CF-AEA4-CB4CB7FA9054}"/>
    <cellStyle name="Currency 2 3 4 5 2" xfId="15913" xr:uid="{6F69B5C5-45B7-40C7-B667-DC91D238FB87}"/>
    <cellStyle name="Currency 2 3 4 6" xfId="15512" xr:uid="{D550BA2B-16E7-481B-8954-BB149FCC688D}"/>
    <cellStyle name="Currency 2 3 4 6 2" xfId="16167" xr:uid="{630DDA43-F5F3-491D-B87D-82C3604CFA0F}"/>
    <cellStyle name="Currency 2 3 5" xfId="13659" xr:uid="{0A9C4202-B726-4C29-861F-27B3CF5FED47}"/>
    <cellStyle name="Currency 2 3 5 2" xfId="14347" xr:uid="{8B0C3929-2798-4247-BA73-BC7AD637F889}"/>
    <cellStyle name="Currency 2 3 5 2 2" xfId="15648" xr:uid="{2A9664F1-2BD1-41DA-9453-0AD5E0C43F21}"/>
    <cellStyle name="Currency 2 3 5 2 2 2" xfId="16303" xr:uid="{1D8FF28E-B27B-42CE-9EA8-2944E46E322C}"/>
    <cellStyle name="Currency 2 3 5 3" xfId="14465" xr:uid="{D64A7D1C-8EE4-40B9-A4B6-D9C0D69CF45B}"/>
    <cellStyle name="Currency 2 3 5 3 2" xfId="15766" xr:uid="{6A652952-2AEE-4157-8488-7D990A4CD8EB}"/>
    <cellStyle name="Currency 2 3 5 3 2 2" xfId="16421" xr:uid="{BB705DA9-F4B6-4291-B9E2-F8BBDEEA3301}"/>
    <cellStyle name="Currency 2 3 5 4" xfId="14824" xr:uid="{3725636B-42A9-4D9E-AE78-65B00E04ABA2}"/>
    <cellStyle name="Currency 2 3 5 4 2" xfId="15915" xr:uid="{244AD134-A7A1-425C-8EC2-5C7712F43D10}"/>
    <cellStyle name="Currency 2 3 5 5" xfId="15514" xr:uid="{6C280AAD-CE93-4E3E-93A3-B892EA54C756}"/>
    <cellStyle name="Currency 2 3 5 5 2" xfId="16169" xr:uid="{348D24BC-9F76-45C9-A0A9-E22CAAFFB1A9}"/>
    <cellStyle name="Currency 2 3 6" xfId="14229" xr:uid="{879972A4-F567-46D3-9372-AF00DE3AADD8}"/>
    <cellStyle name="Currency 2 3 6 2" xfId="15530" xr:uid="{FC628839-13D7-41E8-A586-F64B92BE77F6}"/>
    <cellStyle name="Currency 2 3 6 2 2" xfId="16185" xr:uid="{E34F4426-74F9-4387-9AEC-3652F11614CC}"/>
    <cellStyle name="Currency 2 3 7" xfId="14466" xr:uid="{0C447777-B09D-4231-B6B0-E9C38C0D8424}"/>
    <cellStyle name="Currency 2 3 7 2" xfId="15767" xr:uid="{866BE59B-8556-49D1-95D0-5155D7192235}"/>
    <cellStyle name="Currency 2 3 7 2 2" xfId="16422" xr:uid="{3D8F1222-62E1-44A4-A307-5D4001864A55}"/>
    <cellStyle name="Currency 2 3 8" xfId="14652" xr:uid="{13E42070-C344-49EA-BB88-24C9E52FC7FA}"/>
    <cellStyle name="Currency 2 3 8 2" xfId="15797" xr:uid="{4DCA0F41-0AB6-484F-B7B4-99FE6538DFB6}"/>
    <cellStyle name="Currency 2 3 9" xfId="15396" xr:uid="{80F1102F-5933-41D5-9FBD-24A0BA006B8E}"/>
    <cellStyle name="Currency 2 3 9 2" xfId="16051" xr:uid="{E811294D-E3A4-4C57-9B57-E5A4C2E13FF5}"/>
    <cellStyle name="Currency 2 4" xfId="13964" xr:uid="{A64D867D-8C40-4D78-AF2D-3D1EA75B0CDF}"/>
    <cellStyle name="Currency 3" xfId="964" xr:uid="{6B4F1EBF-B3F3-456B-9E59-C38F7B0FAE8D}"/>
    <cellStyle name="Currency 3 2" xfId="13396" xr:uid="{C29DD86B-5AF0-49D2-9A4C-1C293223CCAC}"/>
    <cellStyle name="Currency 3 2 2" xfId="13776" xr:uid="{729FCB12-8D7A-4C9B-BC98-9B16558EA7F3}"/>
    <cellStyle name="Currency 3 2 2 2" xfId="14348" xr:uid="{9FA51449-F043-4F4A-A9C2-5DCBBC8BEE55}"/>
    <cellStyle name="Currency 3 2 2 2 2" xfId="15649" xr:uid="{1D389D11-6D02-440A-B4CF-5A7B7B719E00}"/>
    <cellStyle name="Currency 3 2 2 2 2 2" xfId="16304" xr:uid="{FFD6C588-7247-4370-9468-A3908B0E8545}"/>
    <cellStyle name="Currency 3 2 2 3" xfId="14467" xr:uid="{7BE05B0C-CA0E-460F-BA0C-D5E086D1276F}"/>
    <cellStyle name="Currency 3 2 2 3 2" xfId="15768" xr:uid="{D55D24EA-E693-417E-9B45-EAA46620B7D6}"/>
    <cellStyle name="Currency 3 2 2 3 2 2" xfId="16423" xr:uid="{260D9078-B25C-41DE-B682-D5B03746FF4C}"/>
    <cellStyle name="Currency 3 2 2 4" xfId="14825" xr:uid="{08119D68-1BD9-4E4A-B757-15B25E26E16D}"/>
    <cellStyle name="Currency 3 2 2 4 2" xfId="15916" xr:uid="{0208C8C9-8967-49F3-A380-A8295EC80962}"/>
    <cellStyle name="Currency 3 2 2 5" xfId="15515" xr:uid="{14DFF09F-6098-458B-B3E6-D9ADBC23D2FE}"/>
    <cellStyle name="Currency 3 2 2 5 2" xfId="16170" xr:uid="{BD1866E5-276A-446B-9C7B-C2392C71A192}"/>
    <cellStyle name="Currency 3 2 3" xfId="14340" xr:uid="{0E882B16-E08D-4C79-AD4F-63C8C5CA6DDB}"/>
    <cellStyle name="Currency 3 2 3 2" xfId="15641" xr:uid="{982703AD-DB36-4C5C-B078-E2CBF19C31BB}"/>
    <cellStyle name="Currency 3 2 3 2 2" xfId="16296" xr:uid="{AF2372B6-D60C-4D39-BD88-4F7D9FE0E500}"/>
    <cellStyle name="Currency 3 2 4" xfId="14468" xr:uid="{F9A99962-5D06-425E-A198-6AC309F0464B}"/>
    <cellStyle name="Currency 3 2 4 2" xfId="15769" xr:uid="{C62F2429-CD4D-4C4B-8DB1-5C10D69C7349}"/>
    <cellStyle name="Currency 3 2 4 2 2" xfId="16424" xr:uid="{E50C2CC4-78F1-42EF-9EBE-C890C0C772F8}"/>
    <cellStyle name="Currency 3 2 5" xfId="14816" xr:uid="{85E7E976-6376-4475-B651-9D4699CDDED1}"/>
    <cellStyle name="Currency 3 2 5 2" xfId="15908" xr:uid="{63A6C40C-A4D7-44C1-9286-00C0323336CD}"/>
    <cellStyle name="Currency 3 2 6" xfId="15507" xr:uid="{1F26DCEC-410D-4EC6-93EA-A35C6D19BACD}"/>
    <cellStyle name="Currency 3 2 6 2" xfId="16162" xr:uid="{54E45E1F-3498-4AD2-8097-AAF578CBF387}"/>
    <cellStyle name="Currency 3 3" xfId="13518" xr:uid="{9543EF48-F556-4D47-8D26-3E0385FD5315}"/>
    <cellStyle name="Currency 3 3 2" xfId="13898" xr:uid="{4AB424C8-8CD8-40A4-A6D1-1248319E2FEA}"/>
    <cellStyle name="Currency 3 3 2 2" xfId="14350" xr:uid="{61B81645-E0E0-471F-A5D5-C83A72720389}"/>
    <cellStyle name="Currency 3 3 2 2 2" xfId="15651" xr:uid="{318A2A2F-958C-4748-B507-32C6E4FFF971}"/>
    <cellStyle name="Currency 3 3 2 2 2 2" xfId="16306" xr:uid="{2279CC5D-2298-407E-A0F5-A64010C91930}"/>
    <cellStyle name="Currency 3 3 2 3" xfId="14469" xr:uid="{F1FFAC8A-5AD7-471F-B97C-A71C2434F409}"/>
    <cellStyle name="Currency 3 3 2 3 2" xfId="15770" xr:uid="{4D32D44E-35FF-49FC-AFC0-671A52D284E0}"/>
    <cellStyle name="Currency 3 3 2 3 2 2" xfId="16425" xr:uid="{BE793401-6FB7-43F9-A942-08321C8352CE}"/>
    <cellStyle name="Currency 3 3 2 4" xfId="14827" xr:uid="{CD4AC429-FB23-4198-8436-E5614A73396B}"/>
    <cellStyle name="Currency 3 3 2 4 2" xfId="15918" xr:uid="{6426F3E5-A83E-496F-B3D7-8E14B6CAF9E1}"/>
    <cellStyle name="Currency 3 3 2 5" xfId="15517" xr:uid="{8AFC3929-4D0C-42E4-BB16-3628191CB03E}"/>
    <cellStyle name="Currency 3 3 2 5 2" xfId="16172" xr:uid="{6AD72BF9-0A95-4F35-88A6-3E1F9B4226E7}"/>
    <cellStyle name="Currency 3 3 3" xfId="14342" xr:uid="{C89D4455-CB5A-402B-8C62-7A7B405ED03C}"/>
    <cellStyle name="Currency 3 3 3 2" xfId="15643" xr:uid="{0E82E281-A8B2-4A24-9F2D-4C4FD355B5D6}"/>
    <cellStyle name="Currency 3 3 3 2 2" xfId="16298" xr:uid="{C2AB1954-6692-47BD-937B-2B896666B5B8}"/>
    <cellStyle name="Currency 3 3 4" xfId="14470" xr:uid="{AF49EAC3-D278-4F09-B59A-E153AF81DCFD}"/>
    <cellStyle name="Currency 3 3 4 2" xfId="15771" xr:uid="{E6F44A05-0C03-48D5-963C-FCFBE19F8465}"/>
    <cellStyle name="Currency 3 3 4 2 2" xfId="16426" xr:uid="{0791EC2F-D767-44D0-9A6E-BF705935484F}"/>
    <cellStyle name="Currency 3 3 5" xfId="14818" xr:uid="{420D91DD-CC58-4EAB-9F83-E8F4D97A57CB}"/>
    <cellStyle name="Currency 3 3 5 2" xfId="15910" xr:uid="{C21A808B-74AC-4F3E-BE6C-1B5082097528}"/>
    <cellStyle name="Currency 3 3 6" xfId="15509" xr:uid="{6C75CAF8-34BC-4DF7-94DA-15CD465D833C}"/>
    <cellStyle name="Currency 3 3 6 2" xfId="16164" xr:uid="{B168A94F-BD46-46E0-BA4B-16726C1989AA}"/>
    <cellStyle name="Currency 3 4" xfId="13555" xr:uid="{ADDA9A3C-BB17-462F-9993-0214BEC30592}"/>
    <cellStyle name="Currency 3 4 2" xfId="13935" xr:uid="{0FCCB8A7-6F39-409D-B976-E3B742BB2A31}"/>
    <cellStyle name="Currency 3 4 2 2" xfId="14352" xr:uid="{CB45B309-9A20-421C-825E-0A8DBDED6C1D}"/>
    <cellStyle name="Currency 3 4 2 2 2" xfId="15653" xr:uid="{82011419-BF75-48AB-9934-74CA9F73A454}"/>
    <cellStyle name="Currency 3 4 2 2 2 2" xfId="16308" xr:uid="{6942940C-ABB6-4BFC-A550-3738298F018F}"/>
    <cellStyle name="Currency 3 4 2 3" xfId="14471" xr:uid="{8E6B6169-1773-472D-A4C6-E772D04963AB}"/>
    <cellStyle name="Currency 3 4 2 3 2" xfId="15772" xr:uid="{B8DB6F3F-1A3F-4926-AAA7-A7C70CA33964}"/>
    <cellStyle name="Currency 3 4 2 3 2 2" xfId="16427" xr:uid="{AB5C2B3C-AF32-465E-99C8-C2CC136D16F8}"/>
    <cellStyle name="Currency 3 4 2 4" xfId="14829" xr:uid="{EBC944A9-A266-4574-9CBC-5A73266B33EE}"/>
    <cellStyle name="Currency 3 4 2 4 2" xfId="15920" xr:uid="{9A001024-46ED-4F6F-94A3-A97C484EDB82}"/>
    <cellStyle name="Currency 3 4 2 5" xfId="15519" xr:uid="{476EF5AF-E435-4B3D-9D76-32BCD67A782D}"/>
    <cellStyle name="Currency 3 4 2 5 2" xfId="16174" xr:uid="{5FF463B3-53E9-4479-8734-3CF4D5F8E67E}"/>
    <cellStyle name="Currency 3 4 3" xfId="14344" xr:uid="{C859E49E-AF36-4D1A-AA11-B0864A3911DC}"/>
    <cellStyle name="Currency 3 4 3 2" xfId="15645" xr:uid="{781749AB-DE4C-4B3D-98ED-5C8D32906A71}"/>
    <cellStyle name="Currency 3 4 3 2 2" xfId="16300" xr:uid="{11AEDBE8-D485-4694-8905-D2FBC443DFEB}"/>
    <cellStyle name="Currency 3 4 4" xfId="14472" xr:uid="{CDE10095-9550-4339-BC84-CACFEE103180}"/>
    <cellStyle name="Currency 3 4 4 2" xfId="15773" xr:uid="{CEDCD200-979C-4103-9DD5-3E09E333F2C8}"/>
    <cellStyle name="Currency 3 4 4 2 2" xfId="16428" xr:uid="{A446E742-1017-4E02-921E-81904800F120}"/>
    <cellStyle name="Currency 3 4 5" xfId="14820" xr:uid="{D1155C58-FB3C-4BCB-9B61-B28D062485BA}"/>
    <cellStyle name="Currency 3 4 5 2" xfId="15912" xr:uid="{0DA85717-FD56-4A92-A2D8-176D95BF9B54}"/>
    <cellStyle name="Currency 3 4 6" xfId="15511" xr:uid="{F3B8BE1A-26BF-4B2F-86D2-A2F042065214}"/>
    <cellStyle name="Currency 3 4 6 2" xfId="16166" xr:uid="{6EB8ABD4-8697-4BD4-9122-866F5A3A65BD}"/>
    <cellStyle name="Currency 3 5" xfId="13630" xr:uid="{75459519-CBF6-4893-91C4-34CC3E007185}"/>
    <cellStyle name="Currency 3 5 2" xfId="14346" xr:uid="{FF6E1D73-2E26-472B-A87B-225DAAA755A3}"/>
    <cellStyle name="Currency 3 5 2 2" xfId="15647" xr:uid="{3CF43F83-1DBA-49A1-83AE-F32F90205AF3}"/>
    <cellStyle name="Currency 3 5 2 2 2" xfId="16302" xr:uid="{D0988420-B4F5-4346-A0C5-F8FD85AC94DB}"/>
    <cellStyle name="Currency 3 5 3" xfId="14473" xr:uid="{90A0F0B5-083C-4438-B6D7-C4D7C058E80F}"/>
    <cellStyle name="Currency 3 5 3 2" xfId="15774" xr:uid="{BD2D3982-9B06-4006-ACED-77568B6AC8F7}"/>
    <cellStyle name="Currency 3 5 3 2 2" xfId="16429" xr:uid="{3EF85155-6A9B-425A-9F77-53589125E28A}"/>
    <cellStyle name="Currency 3 5 4" xfId="14823" xr:uid="{1690D9FD-9E61-428D-836F-49268AF1A8E2}"/>
    <cellStyle name="Currency 3 5 4 2" xfId="15914" xr:uid="{0D1D7A3B-EDE6-4D28-8F61-2F367DE133D2}"/>
    <cellStyle name="Currency 3 5 5" xfId="15513" xr:uid="{49316E11-8329-440C-ABA8-111EBCBA2968}"/>
    <cellStyle name="Currency 3 5 5 2" xfId="16168" xr:uid="{908D30E6-59CE-48E8-B7B5-69FEC407CA0F}"/>
    <cellStyle name="Currency 3 6" xfId="14225" xr:uid="{317A90ED-DD41-49F6-ABCB-771799A0A9BA}"/>
    <cellStyle name="Currency 3 6 2" xfId="15527" xr:uid="{A9D04978-337F-4E57-A641-F05C7E17BA57}"/>
    <cellStyle name="Currency 3 6 2 2" xfId="16182" xr:uid="{404C70BA-0B9C-4B30-8FD6-60612C1C0A7B}"/>
    <cellStyle name="Currency 3 7" xfId="14474" xr:uid="{0EA21E9D-7844-415A-823E-6ACFF6C774F8}"/>
    <cellStyle name="Currency 3 7 2" xfId="15775" xr:uid="{33876E6D-5B8B-43CD-B132-E9EA6DFDC271}"/>
    <cellStyle name="Currency 3 7 2 2" xfId="16430" xr:uid="{90DACCCC-9C01-4CC6-AAFF-78CB5CC1D77A}"/>
    <cellStyle name="Currency 3 8" xfId="14530" xr:uid="{3925445D-3862-4253-B4D5-8C4F100E0DFC}"/>
    <cellStyle name="Currency 3 8 2" xfId="15794" xr:uid="{98729022-9059-4E94-8185-9548427EE08D}"/>
    <cellStyle name="Currency 3 9" xfId="15393" xr:uid="{3DDA8149-987A-4392-A0E8-CEBE88BF23B4}"/>
    <cellStyle name="Currency 3 9 2" xfId="16048" xr:uid="{77111D8C-ECE0-40B4-A615-5B76AC80C0BB}"/>
    <cellStyle name="Dash" xfId="55" xr:uid="{5AD48CD1-BA16-49B4-BCC3-B44BF33DC3DF}"/>
    <cellStyle name="Dash 2" xfId="965" xr:uid="{2EC5B28A-F6D5-47A2-8E51-9567EDD0EE34}"/>
    <cellStyle name="Dash 2 2" xfId="966" xr:uid="{7669314C-4606-44A2-89E9-C066BBCE0DE0}"/>
    <cellStyle name="Dash 2 3" xfId="5284" xr:uid="{B36CD39F-E0B9-4522-A77E-C500032F3501}"/>
    <cellStyle name="Dash 3" xfId="967" xr:uid="{7A1B79D6-50A7-4D3D-8086-18DC7CC26DE2}"/>
    <cellStyle name="Dash 4" xfId="968" xr:uid="{38ECF7C7-4CE2-406B-AC5A-6AE48032D8DF}"/>
    <cellStyle name="Date" xfId="969" xr:uid="{D3B720C2-AC5D-4144-9BD1-EF1768C8C242}"/>
    <cellStyle name="Emphasis 1" xfId="970" xr:uid="{8A72447C-BD31-4499-BD58-E3646C59A36C}"/>
    <cellStyle name="Emphasis 1 2" xfId="971" xr:uid="{7C06C93F-A745-42F6-9F5C-A12FF0882DAC}"/>
    <cellStyle name="Emphasis 1_Operation viability" xfId="972" xr:uid="{F6EEE0A8-88F7-4880-9425-E32D6FE9E69F}"/>
    <cellStyle name="Emphasis 2" xfId="973" xr:uid="{8A4EEEB1-E694-4500-822C-7FB1924EB93D}"/>
    <cellStyle name="Emphasis 2 2" xfId="974" xr:uid="{42E5885D-059A-4047-B044-FEBF4F12DA16}"/>
    <cellStyle name="Emphasis 2_Operation viability" xfId="975" xr:uid="{833B7411-60A6-4733-8328-013B31F21617}"/>
    <cellStyle name="Emphasis 3" xfId="976" xr:uid="{86AAE926-EF08-4F70-86A8-726998067F97}"/>
    <cellStyle name="Emphasis 3 2" xfId="977" xr:uid="{1B535BD6-E642-416D-A9C5-65B30A70B1ED}"/>
    <cellStyle name="Emphasis 3_Operation viability" xfId="978" xr:uid="{A7BBBF89-CDC9-485A-91B4-2D329DF78538}"/>
    <cellStyle name="Encabezado 4" xfId="979" xr:uid="{80C6AAA3-2F73-4A9F-9E39-C731BC30D978}"/>
    <cellStyle name="Encabezado 4 2" xfId="980" xr:uid="{D31BD9C3-A92C-47DF-B8CA-CCAA56A7F089}"/>
    <cellStyle name="Encabezado 4_Operation viability" xfId="981" xr:uid="{F22FB7B2-2CBA-41BA-ACB5-7AEB3F0583FA}"/>
    <cellStyle name="Énfasis1" xfId="982" xr:uid="{407BFC4A-2FD5-47E9-9646-85DD9101E7D0}"/>
    <cellStyle name="Énfasis1 2" xfId="983" xr:uid="{B74725E8-9F88-4934-9FD2-630507ECC997}"/>
    <cellStyle name="Énfasis2" xfId="984" xr:uid="{58D274F1-70A3-43A6-936E-BB92AD37A536}"/>
    <cellStyle name="Énfasis2 2" xfId="985" xr:uid="{A73F9159-1FE3-4D8D-AB3C-347FAB8C9D46}"/>
    <cellStyle name="Énfasis3" xfId="986" xr:uid="{29DA05CC-CB92-40BB-A991-DBCC1C22E365}"/>
    <cellStyle name="Énfasis3 2" xfId="987" xr:uid="{A404BD29-D4EF-404C-B29E-31514CA9DBB4}"/>
    <cellStyle name="Énfasis4" xfId="988" xr:uid="{3E162115-C1A0-4B4E-8512-B3B2CA1090C1}"/>
    <cellStyle name="Énfasis4 2" xfId="989" xr:uid="{66DFA6FA-B0CC-4371-823D-6CBFD5085C76}"/>
    <cellStyle name="Énfasis5" xfId="990" xr:uid="{A3AEC922-77AA-4803-A270-CDE913AE485C}"/>
    <cellStyle name="Énfasis5 2" xfId="991" xr:uid="{6AF13F1A-6578-435E-B751-C0A0C6A990B7}"/>
    <cellStyle name="Énfasis6" xfId="992" xr:uid="{98528624-5887-4713-88FB-72FB083F6E75}"/>
    <cellStyle name="Énfasis6 2" xfId="993" xr:uid="{E8CB5644-60B2-443D-831A-9F8458D36A12}"/>
    <cellStyle name="En-tête" xfId="147" xr:uid="{CD16DA80-9EB6-44A7-BF25-5577B1E648D4}"/>
    <cellStyle name="En-tête 2" xfId="994" xr:uid="{0EBFE742-E46D-4D59-8673-A4F42E5CEAF4}"/>
    <cellStyle name="En-tête 2 2" xfId="995" xr:uid="{4FD09558-2E85-4221-A71F-DA5AB03CCDFE}"/>
    <cellStyle name="En-tête 2 3" xfId="5285" xr:uid="{6594406D-A405-491E-8D41-E106088384EA}"/>
    <cellStyle name="Entrada" xfId="996" xr:uid="{483B6716-99A6-4A49-94F1-FFF75617209F}"/>
    <cellStyle name="Entrada 2" xfId="997" xr:uid="{B9A6E2C3-305A-40E4-BF35-D0EA2D0EA945}"/>
    <cellStyle name="Entrada 2 2" xfId="998" xr:uid="{5CA92872-927B-4297-99EC-6F9E4C6CC261}"/>
    <cellStyle name="Entrada 2_Operation viability" xfId="999" xr:uid="{650EEC31-4208-48A7-AF07-F285D989A6C6}"/>
    <cellStyle name="Entrada 3" xfId="1000" xr:uid="{04F58A14-7A95-4A48-A50F-916DD4B574CA}"/>
    <cellStyle name="Entrada_20110701_Excel_template.v1" xfId="1001" xr:uid="{F6797CBF-0C81-4842-8711-FF5FF536C8AB}"/>
    <cellStyle name="Entrée" xfId="148" xr:uid="{7148138A-D6AA-4355-B0A1-D6917138B1BB}"/>
    <cellStyle name="Entrée 2" xfId="1002" xr:uid="{5C2B0424-B6E1-42B0-8378-2E96C4E517F8}"/>
    <cellStyle name="Entrée_Operation viability" xfId="1003" xr:uid="{8ED9FEDF-200E-4AD6-AC36-05AF37FD1284}"/>
    <cellStyle name="Euro" xfId="45" xr:uid="{33FCA896-A789-4766-BA19-0ABD7008315B}"/>
    <cellStyle name="Euro 2" xfId="1004" xr:uid="{075B4228-A05E-4024-81A1-4727B2B115E6}"/>
    <cellStyle name="Euro 2 2" xfId="1005" xr:uid="{81147969-052D-4617-A810-A3E7137D6EE3}"/>
    <cellStyle name="Euro 2 3" xfId="5286" xr:uid="{7F8C469E-89E0-482F-81DB-EB436B7EB270}"/>
    <cellStyle name="Euro 2_Operation viability" xfId="1006" xr:uid="{3EA51FFA-705E-4B01-8735-9F19003DC6BC}"/>
    <cellStyle name="Euro 3" xfId="1007" xr:uid="{CE437E40-D6EB-47A6-9B92-AD4BF0067750}"/>
    <cellStyle name="Euro 3 2" xfId="1008" xr:uid="{116E3BFD-9DDB-4846-B007-2E635A886418}"/>
    <cellStyle name="Euro 3_Operation viability" xfId="1009" xr:uid="{8C1E6B53-F407-4D14-AB94-3C62CBDDE3F4}"/>
    <cellStyle name="Euro 4" xfId="1010" xr:uid="{5D8BCD41-AACD-417E-B10E-DBC03FD69D96}"/>
    <cellStyle name="Euro_Operation viability" xfId="1011" xr:uid="{A0DB3B2E-846F-4D50-8ED3-DACD6112A51E}"/>
    <cellStyle name="Explanatory Text 2" xfId="1012" xr:uid="{FA23B36A-D606-4832-94CE-D977A7775B03}"/>
    <cellStyle name="Explanatory Text 2 2" xfId="5533" xr:uid="{81875DF8-6EB3-4E06-B8F5-3524254FD17D}"/>
    <cellStyle name="Explanatory Text 2 3" xfId="8088" xr:uid="{2EEBEE35-DD9B-4FED-BC28-AE66B9AC7A7B}"/>
    <cellStyle name="Explanatory Text 3" xfId="296" xr:uid="{504A1A57-BB4D-49ED-87F5-07E5F10B1DD8}"/>
    <cellStyle name="Gekoppelde cel" xfId="13571" xr:uid="{E6895218-D81B-4B49-A5B5-29D4F75CDC74}"/>
    <cellStyle name="Gekoppelde cel 2" xfId="1013" xr:uid="{1CAE0415-539A-47A6-A208-9F5E9A4A7162}"/>
    <cellStyle name="Gekoppelde cel 3" xfId="5344" xr:uid="{7FB55EB4-3525-4F37-BE45-7D474392BC10}"/>
    <cellStyle name="Gekoppelde cel 4" xfId="5371" xr:uid="{04D7D7D5-52FF-4947-A02F-453C11DF227E}"/>
    <cellStyle name="Gekoppelde cel 5" xfId="8087" xr:uid="{C39C61EF-8FDD-49B3-B298-447CD3E800EA}"/>
    <cellStyle name="Gevolgde hyperlink" xfId="47" xr:uid="{71D4A784-3EC9-44C5-87E3-28F8AF4D13A1}"/>
    <cellStyle name="Gevolgde hyperlink 2" xfId="1014" xr:uid="{00878721-3614-422E-9D5F-FA87F0E41CE9}"/>
    <cellStyle name="Gevolgde hyperlink 2 2" xfId="1015" xr:uid="{6E9C7B6A-806A-46BA-A23E-5EFEA899C56B}"/>
    <cellStyle name="Gevolgde hyperlink 2 3" xfId="5287" xr:uid="{9B3F9E92-7C42-43FA-941C-56A192AA8B3A}"/>
    <cellStyle name="Gevolgde hyperlink 3" xfId="1016" xr:uid="{ACDF6396-65C8-4DC9-AB6F-2CEC58BFDB1D}"/>
    <cellStyle name="Gevolgde hyperlink 4" xfId="1017" xr:uid="{B9E2D8F1-02D7-4892-97A0-7FC2ED4C90AF}"/>
    <cellStyle name="Gevolgde hyperlink 5" xfId="108" xr:uid="{16E86EFC-BE75-4687-8214-CA2BA1B8D036}"/>
    <cellStyle name="Gevolgde hyperlink_YTD-STD" xfId="1018" xr:uid="{61C03BA7-A6F2-4258-AAAF-6355568295B7}"/>
    <cellStyle name="Goed" xfId="13569" xr:uid="{E17BE538-5C81-4125-BC8D-FAA36FBC2949}"/>
    <cellStyle name="Goed 2" xfId="1019" xr:uid="{1BB8C686-17B0-4194-86D3-EA24AD058D74}"/>
    <cellStyle name="Goed 3" xfId="5355" xr:uid="{1D9282C2-E2FB-466F-8205-D159B76F8C93}"/>
    <cellStyle name="Goed 4" xfId="8086" xr:uid="{C7CAB204-7C9F-47AA-A7A7-3C0FEB2125B3}"/>
    <cellStyle name="Good 2" xfId="1020" xr:uid="{B52B08E8-BE9C-4DAF-AE2D-A730655E8A95}"/>
    <cellStyle name="Good 2 2" xfId="1021" xr:uid="{FE1C587E-A057-4F5F-A638-476E1FA278B3}"/>
    <cellStyle name="Good 2 3" xfId="1022" xr:uid="{BFADD27C-23FE-4748-91A5-67B9A46BEB21}"/>
    <cellStyle name="Good 2 4" xfId="5574" xr:uid="{7E31D8B6-C280-4AD2-B5C4-D4663344DDBF}"/>
    <cellStyle name="Good 2 5" xfId="6116" xr:uid="{A162E512-9AC4-4F37-A136-002E73EDAB89}"/>
    <cellStyle name="Good 3" xfId="1023" xr:uid="{E1416DB6-9D36-418C-8A12-3B6327E9B7CC}"/>
    <cellStyle name="Grand total" xfId="1024" xr:uid="{246247F7-0E14-4A9B-9ABA-F37B710DA5A6}"/>
    <cellStyle name="Grand total 2" xfId="1025" xr:uid="{EDD46FB9-1075-4F83-9D4A-A85BB77F7C38}"/>
    <cellStyle name="Grand total_Operation viability" xfId="1026" xr:uid="{9CE27545-A252-4655-B99A-08339E50EFFE}"/>
    <cellStyle name="Heading 1 2" xfId="1027" xr:uid="{C1B8C4F9-154C-4534-8D4F-922039B1910B}"/>
    <cellStyle name="Heading 1 2 2" xfId="1028" xr:uid="{8D63EBB0-6116-456C-ABF1-B5F490960B36}"/>
    <cellStyle name="Heading 1 2 3" xfId="5378" xr:uid="{C2522FA1-932D-41DF-B0C5-85659085456A}"/>
    <cellStyle name="Heading 1 2 3 2" xfId="12061" xr:uid="{EFA4479F-7A8B-40F3-BEBF-96DA14B97941}"/>
    <cellStyle name="Heading 1 2 4" xfId="7863" xr:uid="{ED6C0D2C-D064-4CB8-BD1B-2AC1885BCF8D}"/>
    <cellStyle name="Heading 1 2 4 2" xfId="12066" xr:uid="{7DAF9D80-58CA-4BCF-A35D-A2840D6A9C4E}"/>
    <cellStyle name="Heading 1 2 5" xfId="12055" xr:uid="{45E1D44A-2D80-4A44-BD36-FC96E62291CC}"/>
    <cellStyle name="Heading 1 2_Operation viability" xfId="1029" xr:uid="{B2094F0B-6489-412E-AF2E-6BDD8F76DE82}"/>
    <cellStyle name="Heading 1 3" xfId="1030" xr:uid="{856480BA-202E-46E7-8E4C-DAA61D172286}"/>
    <cellStyle name="Heading 1 4" xfId="152" xr:uid="{A434EF58-6951-47EE-87EA-D94F547B8735}"/>
    <cellStyle name="Heading 2 2" xfId="1031" xr:uid="{F5F67EE8-1C1C-4EF1-AC83-E1F73A24315E}"/>
    <cellStyle name="Heading 2 2 2" xfId="5479" xr:uid="{C01DDB00-56EC-4A10-A6BD-A0368FEF39C9}"/>
    <cellStyle name="Heading 2 2 2 2" xfId="12064" xr:uid="{8CDB29A4-7028-4A98-81DC-22BCD6893768}"/>
    <cellStyle name="Heading 2 2 3" xfId="8085" xr:uid="{FC1C7A96-A58E-4FEA-B1A8-C63D3A939133}"/>
    <cellStyle name="Heading 2 2 3 2" xfId="12067" xr:uid="{0F74029C-1BB2-4361-9A2D-E8E4BD20961D}"/>
    <cellStyle name="Heading 2 2 4" xfId="12056" xr:uid="{13E9E011-4BC3-4888-84C2-412ABFA1B036}"/>
    <cellStyle name="Heading 2 3" xfId="153" xr:uid="{D9B6F723-21F0-4D5F-B9C7-EF10B8FDB59C}"/>
    <cellStyle name="Heading 3 2" xfId="1032" xr:uid="{9EA8FBD2-8F02-4002-A74A-B9E5474C5EBC}"/>
    <cellStyle name="Heading 3 2 2" xfId="5572" xr:uid="{C2231004-5B66-4E89-BF5E-2AAAEBE965E0}"/>
    <cellStyle name="Heading 3 2 3" xfId="6115" xr:uid="{6439122A-D924-4AFB-B994-6CAF131DF575}"/>
    <cellStyle name="Heading 3 3" xfId="154" xr:uid="{217FDEF5-2767-419F-927D-27DC3B4745C3}"/>
    <cellStyle name="Heading 4 2" xfId="1033" xr:uid="{493E1C79-DA4D-4327-8D4B-284DC38A4E5A}"/>
    <cellStyle name="Heading 4 2 2" xfId="5482" xr:uid="{94E330AC-0ABC-4616-A6D3-9D7FE72B4682}"/>
    <cellStyle name="Heading 4 2 3" xfId="7862" xr:uid="{FAB9EDE6-CE5C-4EA1-8DED-1FB2126F3BCF}"/>
    <cellStyle name="Heading 4 3" xfId="155" xr:uid="{02C2FD61-B384-4E34-84D8-B59985CC6B04}"/>
    <cellStyle name="Heading 5" xfId="149" xr:uid="{5FF33E94-F99B-425D-BA99-9F0F4CA43CAE}"/>
    <cellStyle name="Hipervínculo 10" xfId="1034" xr:uid="{88BC1F18-76BA-4825-B272-C34C029C477F}"/>
    <cellStyle name="Hipervínculo 10 2" xfId="1035" xr:uid="{5A87F1A0-C367-4BD4-A93A-46D1492973C8}"/>
    <cellStyle name="Hipervínculo 11" xfId="1036" xr:uid="{FB9443BF-CAFC-4979-B7BD-CB40F0D9F107}"/>
    <cellStyle name="Hipervínculo 11 2" xfId="1037" xr:uid="{92D550EC-8EA4-4346-A2EA-D8998FA0451A}"/>
    <cellStyle name="Hipervínculo 12" xfId="1038" xr:uid="{7340A017-C000-4E35-B1E4-8E4F79839AC9}"/>
    <cellStyle name="Hipervínculo 12 2" xfId="1039" xr:uid="{6B7356E2-D472-4188-B981-BA48647FEE77}"/>
    <cellStyle name="Hipervínculo 13" xfId="1040" xr:uid="{AB8FE75E-D343-4EC2-9F51-F434E1BF48C7}"/>
    <cellStyle name="Hipervínculo 13 2" xfId="1041" xr:uid="{90A21D59-339E-40F6-9B6D-4DE4C4BDC23A}"/>
    <cellStyle name="Hipervínculo 14" xfId="1042" xr:uid="{414F268A-9A32-4BB8-BDD7-99E9CC36D9BF}"/>
    <cellStyle name="Hipervínculo 14 2" xfId="1043" xr:uid="{AF3345A5-4C2A-4F06-B1A2-F937CADEFD06}"/>
    <cellStyle name="Hipervínculo 15" xfId="1044" xr:uid="{49571DF7-4AE5-4AA8-8AAE-B70B97ABB0AF}"/>
    <cellStyle name="Hipervínculo 15 2" xfId="1045" xr:uid="{D4A6D748-F854-4C87-92F6-D3030668B7D4}"/>
    <cellStyle name="Hipervínculo 16" xfId="1046" xr:uid="{BE1213FB-993A-4B8C-9557-97EF854075ED}"/>
    <cellStyle name="Hipervínculo 16 2" xfId="1047" xr:uid="{B549A2E7-D923-4A5E-9E1F-3C165021ABB0}"/>
    <cellStyle name="Hipervínculo 17" xfId="1048" xr:uid="{6DA7F2CA-0138-470C-9676-3E55B301C968}"/>
    <cellStyle name="Hipervínculo 17 2" xfId="1049" xr:uid="{EC0A1389-E982-4F3E-B71D-579C01A7E9F4}"/>
    <cellStyle name="Hipervínculo 18" xfId="1050" xr:uid="{913D434E-FF57-44C1-8E8B-2FDF81780348}"/>
    <cellStyle name="Hipervínculo 18 2" xfId="1051" xr:uid="{494B4F5F-2BDA-4082-AB5B-45FB54651EF8}"/>
    <cellStyle name="Hipervínculo 19" xfId="1052" xr:uid="{5D1DB570-B568-48BA-B757-80C9B28E1844}"/>
    <cellStyle name="Hipervínculo 19 2" xfId="1053" xr:uid="{82E861C3-E093-4BD5-8176-9F3DC0EE7FAC}"/>
    <cellStyle name="Hipervínculo 2" xfId="1054" xr:uid="{D17F2BDB-E8C9-4AE3-9A50-BEC4D104394A}"/>
    <cellStyle name="Hipervínculo 2 10" xfId="1055" xr:uid="{0C9FD82D-5DD4-47AE-BC45-D5B9B5FE63BB}"/>
    <cellStyle name="Hipervínculo 2 10 2" xfId="1056" xr:uid="{91B2376C-CBFB-4B29-98E3-F86CB5AF61C4}"/>
    <cellStyle name="Hipervínculo 2 11" xfId="1057" xr:uid="{3B43A0BD-C0D2-46B9-AA14-A566A5B5B2F8}"/>
    <cellStyle name="Hipervínculo 2 11 2" xfId="1058" xr:uid="{C9AA3BA3-4559-42D5-A00F-597A16578251}"/>
    <cellStyle name="Hipervínculo 2 12" xfId="1059" xr:uid="{0150F4CA-463A-426A-8348-53B8DC447BB3}"/>
    <cellStyle name="Hipervínculo 2 12 2" xfId="1060" xr:uid="{A6E26E1B-C1B7-4399-ACDF-40EB5D880257}"/>
    <cellStyle name="Hipervínculo 2 13" xfId="1061" xr:uid="{5A386FC5-005E-4626-A0E6-3C840EFF6E78}"/>
    <cellStyle name="Hipervínculo 2 13 2" xfId="1062" xr:uid="{22D06391-29F7-463F-824D-1E09762729C0}"/>
    <cellStyle name="Hipervínculo 2 14" xfId="1063" xr:uid="{35E68130-BED4-4F7A-8214-11F1797CC1E0}"/>
    <cellStyle name="Hipervínculo 2 14 2" xfId="1064" xr:uid="{846C6C16-6D86-4E5E-BA42-0E65992AC71B}"/>
    <cellStyle name="Hipervínculo 2 15" xfId="1065" xr:uid="{3D26ECAA-2051-4EC2-818B-0487FA5EE40F}"/>
    <cellStyle name="Hipervínculo 2 15 2" xfId="1066" xr:uid="{E2D3DDCF-CF2F-4EC4-8727-E5DFDECB0429}"/>
    <cellStyle name="Hipervínculo 2 16" xfId="1067" xr:uid="{90469A29-A831-41D8-A69A-FC2A550E3E1E}"/>
    <cellStyle name="Hipervínculo 2 16 2" xfId="1068" xr:uid="{5C29D161-8BD3-4207-9D09-A1FBA4847A85}"/>
    <cellStyle name="Hipervínculo 2 17" xfId="1069" xr:uid="{D613B28C-4074-40BA-93EB-365841AC37CB}"/>
    <cellStyle name="Hipervínculo 2 17 2" xfId="1070" xr:uid="{6C338E01-D4C2-4273-AD97-9116A41FF9AC}"/>
    <cellStyle name="Hipervínculo 2 18" xfId="1071" xr:uid="{48F0FEFD-9A2E-45F3-8C0E-4BC6F7C0E6C5}"/>
    <cellStyle name="Hipervínculo 2 18 2" xfId="1072" xr:uid="{5A403D35-D2F4-4AF7-BD24-E8459DAFF466}"/>
    <cellStyle name="Hipervínculo 2 19" xfId="1073" xr:uid="{2F1363D1-533E-46A4-964D-53F61F0CAFA0}"/>
    <cellStyle name="Hipervínculo 2 19 2" xfId="1074" xr:uid="{3567E717-D6FF-42F7-A4B9-C23E1FD90A5D}"/>
    <cellStyle name="Hipervínculo 2 2" xfId="1075" xr:uid="{AA93367F-ED69-49CF-A837-E0DCFF76C772}"/>
    <cellStyle name="Hipervínculo 2 2 2" xfId="1076" xr:uid="{4B292CED-8058-4ECB-A16C-5FC36B4F1C43}"/>
    <cellStyle name="Hipervínculo 2 20" xfId="1077" xr:uid="{3C369371-FB4D-43FC-B8A9-C38580955DF8}"/>
    <cellStyle name="Hipervínculo 2 20 2" xfId="1078" xr:uid="{B5AB2864-074B-4F75-AD85-0C9D06E7B885}"/>
    <cellStyle name="Hipervínculo 2 21" xfId="1079" xr:uid="{9667FDC8-8075-4F7C-87F2-1572B9D994CF}"/>
    <cellStyle name="Hipervínculo 2 3" xfId="1080" xr:uid="{23085178-76B9-4AE1-97D7-D642AE340B2C}"/>
    <cellStyle name="Hipervínculo 2 3 2" xfId="1081" xr:uid="{908B9920-3B5B-4C66-A966-BD5E0F3508B3}"/>
    <cellStyle name="Hipervínculo 2 4" xfId="1082" xr:uid="{DB80C429-3886-4002-AB6E-CF0823963793}"/>
    <cellStyle name="Hipervínculo 2 4 2" xfId="1083" xr:uid="{EDA94EC0-4CFA-4973-B88D-9A1A9A8A4CC0}"/>
    <cellStyle name="Hipervínculo 2 5" xfId="1084" xr:uid="{8C614B2D-A9D7-4220-99FD-F49276CF0415}"/>
    <cellStyle name="Hipervínculo 2 5 2" xfId="1085" xr:uid="{8F1EEC37-BDB4-4663-9D3F-87CE208E4972}"/>
    <cellStyle name="Hipervínculo 2 6" xfId="1086" xr:uid="{2FA60CEE-A4E8-46DC-A79B-B8D3C801FAF7}"/>
    <cellStyle name="Hipervínculo 2 6 2" xfId="1087" xr:uid="{E3454D74-EE9A-46C3-AB26-08891C51859A}"/>
    <cellStyle name="Hipervínculo 2 7" xfId="1088" xr:uid="{BAE7A354-61E3-427A-8613-6EB950594287}"/>
    <cellStyle name="Hipervínculo 2 7 2" xfId="1089" xr:uid="{4A20FD9B-6B40-4868-A6B3-AA4369CC60EE}"/>
    <cellStyle name="Hipervínculo 2 8" xfId="1090" xr:uid="{B15E8CA4-C9E3-47C8-BAB7-C8D88AEF8BAF}"/>
    <cellStyle name="Hipervínculo 2 8 2" xfId="1091" xr:uid="{8D6F8723-5F4F-4E6E-86FE-2044D88CA16E}"/>
    <cellStyle name="Hipervínculo 2 9" xfId="1092" xr:uid="{A03B1D20-5C62-4980-86D4-B3CE3175BA3F}"/>
    <cellStyle name="Hipervínculo 2 9 2" xfId="1093" xr:uid="{2EE4B892-5F47-4661-94D3-A71920C0CD6E}"/>
    <cellStyle name="Hipervínculo 20" xfId="1094" xr:uid="{78907F41-B0D5-4CDA-858C-922AB77AB11F}"/>
    <cellStyle name="Hipervínculo 20 2" xfId="1095" xr:uid="{4F4AC9C1-5453-452A-B043-1C10D59EEB0F}"/>
    <cellStyle name="Hipervínculo 21" xfId="1096" xr:uid="{98EBC99B-1D14-443E-A951-7924D2242EE4}"/>
    <cellStyle name="Hipervínculo 21 2" xfId="1097" xr:uid="{54935609-8172-45BF-A30B-C134FF30B0E4}"/>
    <cellStyle name="Hipervínculo 22" xfId="1098" xr:uid="{11FFDC9B-6FDB-48A0-9ADB-7059AC3172AF}"/>
    <cellStyle name="Hipervínculo 22 2" xfId="1099" xr:uid="{5CA14B92-F2AF-4CDA-967C-E43F7B303C61}"/>
    <cellStyle name="Hipervínculo 23" xfId="1100" xr:uid="{FF1B5C93-04F0-4E4D-BC6C-7400D183086B}"/>
    <cellStyle name="Hipervínculo 23 2" xfId="1101" xr:uid="{5D678F4A-AE86-4121-87D8-D346BE64C013}"/>
    <cellStyle name="Hipervínculo 3" xfId="1102" xr:uid="{D4185B9B-7EF1-41AE-B6F8-F8AAA3FB55F7}"/>
    <cellStyle name="Hipervínculo 3 10" xfId="1103" xr:uid="{F73139CC-12D5-4703-92B1-8F4175A95EFC}"/>
    <cellStyle name="Hipervínculo 3 10 2" xfId="1104" xr:uid="{712DFE9B-99B3-421A-9AC6-AB7108B20E2F}"/>
    <cellStyle name="Hipervínculo 3 11" xfId="1105" xr:uid="{62B72F77-4BBC-4E6B-B8AA-FF4BADD4ED2D}"/>
    <cellStyle name="Hipervínculo 3 11 2" xfId="1106" xr:uid="{186CBF04-5E16-4FE9-9105-16A929832826}"/>
    <cellStyle name="Hipervínculo 3 12" xfId="1107" xr:uid="{7B6D13FF-2F37-400F-A640-0108A5CE9511}"/>
    <cellStyle name="Hipervínculo 3 12 2" xfId="1108" xr:uid="{F48715BE-9B49-4513-9710-EE334BDBE071}"/>
    <cellStyle name="Hipervínculo 3 13" xfId="1109" xr:uid="{C65651F8-51BE-46A1-8BBF-E110B1614718}"/>
    <cellStyle name="Hipervínculo 3 13 2" xfId="1110" xr:uid="{CD13F54A-3227-4750-AC42-E7258120B702}"/>
    <cellStyle name="Hipervínculo 3 14" xfId="1111" xr:uid="{AA53DADA-D506-42F3-89D9-2A655AEB1545}"/>
    <cellStyle name="Hipervínculo 3 14 2" xfId="1112" xr:uid="{FC99EC72-4782-4781-85C5-776078A19F08}"/>
    <cellStyle name="Hipervínculo 3 15" xfId="1113" xr:uid="{2521334B-2B6B-4EF0-92E7-5DA575D0D3D7}"/>
    <cellStyle name="Hipervínculo 3 15 2" xfId="1114" xr:uid="{7B99CBBF-E45C-4852-8BD7-5E9A0B2CC421}"/>
    <cellStyle name="Hipervínculo 3 16" xfId="1115" xr:uid="{005ACE64-2A3A-44DC-A82E-F17A0CECCB1B}"/>
    <cellStyle name="Hipervínculo 3 16 2" xfId="1116" xr:uid="{28587A06-804C-4236-BEB6-DAEBBCE4AE7E}"/>
    <cellStyle name="Hipervínculo 3 17" xfId="1117" xr:uid="{15C717EE-B620-4737-AEAD-C82F234F18F2}"/>
    <cellStyle name="Hipervínculo 3 17 2" xfId="1118" xr:uid="{3AEC2380-A00C-4F75-8888-2D3F4C820D44}"/>
    <cellStyle name="Hipervínculo 3 18" xfId="1119" xr:uid="{A4677411-173C-4FF0-A8CB-D7EF8AFF19E8}"/>
    <cellStyle name="Hipervínculo 3 18 2" xfId="1120" xr:uid="{C2D24ABE-61CF-4BE1-8A55-E95862500680}"/>
    <cellStyle name="Hipervínculo 3 19" xfId="1121" xr:uid="{9FD9687A-0F42-4675-9565-A3700D3C19FA}"/>
    <cellStyle name="Hipervínculo 3 19 2" xfId="1122" xr:uid="{A6E4A0F0-65E2-4A16-AE67-75EEA6334510}"/>
    <cellStyle name="Hipervínculo 3 2" xfId="1123" xr:uid="{A764C300-CC3F-40A7-AB05-E8D4FB3F401C}"/>
    <cellStyle name="Hipervínculo 3 2 2" xfId="1124" xr:uid="{28F03DD3-0202-48CE-AD7D-3B6489E47DA7}"/>
    <cellStyle name="Hipervínculo 3 20" xfId="1125" xr:uid="{952CA8D7-2967-4DCB-9E2F-185B76608996}"/>
    <cellStyle name="Hipervínculo 3 20 2" xfId="1126" xr:uid="{98FABE84-7CA8-432F-8993-8108A78DD826}"/>
    <cellStyle name="Hipervínculo 3 21" xfId="1127" xr:uid="{FBEF4EFF-232B-4B2D-9EC4-B64405DCBF1F}"/>
    <cellStyle name="Hipervínculo 3 3" xfId="1128" xr:uid="{B1C65FDE-E4D7-4E80-A378-35C9BB2501D5}"/>
    <cellStyle name="Hipervínculo 3 3 2" xfId="1129" xr:uid="{5B634DF1-66F3-4485-8265-5A2EF1F25707}"/>
    <cellStyle name="Hipervínculo 3 4" xfId="1130" xr:uid="{BC629DA1-F590-4D41-A983-CD26A907525D}"/>
    <cellStyle name="Hipervínculo 3 4 2" xfId="1131" xr:uid="{B2C060A6-A856-4C1D-911C-4820DA57A405}"/>
    <cellStyle name="Hipervínculo 3 5" xfId="1132" xr:uid="{29CD9B2C-DCC7-4B7F-916C-94DC3AE2446D}"/>
    <cellStyle name="Hipervínculo 3 5 2" xfId="1133" xr:uid="{998992A4-B6EC-43B5-B403-303C34346C40}"/>
    <cellStyle name="Hipervínculo 3 6" xfId="1134" xr:uid="{56D63330-3CE4-44C7-AA39-CCD1B32B4AAC}"/>
    <cellStyle name="Hipervínculo 3 6 2" xfId="1135" xr:uid="{29B3A839-6558-423F-8CBC-8975C403BEE8}"/>
    <cellStyle name="Hipervínculo 3 7" xfId="1136" xr:uid="{A567A20F-8D2D-42BE-9B4E-647469886842}"/>
    <cellStyle name="Hipervínculo 3 7 2" xfId="1137" xr:uid="{5098377D-06A1-41E0-A7BC-192A64464CB2}"/>
    <cellStyle name="Hipervínculo 3 8" xfId="1138" xr:uid="{B7E4CA39-F418-4B0C-A9D4-AE1CC501ED2D}"/>
    <cellStyle name="Hipervínculo 3 8 2" xfId="1139" xr:uid="{9A7DFA06-4287-428F-B528-9FF769DAE961}"/>
    <cellStyle name="Hipervínculo 3 9" xfId="1140" xr:uid="{F40A4DF7-E042-435D-9891-4320518E0886}"/>
    <cellStyle name="Hipervínculo 3 9 2" xfId="1141" xr:uid="{A10788B5-2F06-489F-98D7-B5478E26B356}"/>
    <cellStyle name="Hipervínculo 4" xfId="1142" xr:uid="{829F4EC1-08FD-4656-A9C2-4E97F5529049}"/>
    <cellStyle name="Hipervínculo 4 2" xfId="1143" xr:uid="{B40DC1CC-5E85-414A-A866-E0D55A01620F}"/>
    <cellStyle name="Hipervínculo 5" xfId="1144" xr:uid="{44647D1C-3B1A-44BC-A076-4FA7C8AB9EAB}"/>
    <cellStyle name="Hipervínculo 5 2" xfId="1145" xr:uid="{D808BCA7-41C6-401A-ABF5-031169828BBC}"/>
    <cellStyle name="Hipervínculo 6" xfId="1146" xr:uid="{8AFBC019-EABA-4E94-9AA6-6B4662D452D4}"/>
    <cellStyle name="Hipervínculo 6 2" xfId="1147" xr:uid="{B4F07A6C-4A07-4205-8721-2223D3580023}"/>
    <cellStyle name="Hipervínculo 7" xfId="1148" xr:uid="{875EE29B-C8C3-4865-B80E-ECF63BE2819D}"/>
    <cellStyle name="Hipervínculo 7 2" xfId="1149" xr:uid="{737D7349-2730-4E1E-8D0F-95F428FDE628}"/>
    <cellStyle name="Hipervínculo 8" xfId="1150" xr:uid="{0F95AF9C-7573-4918-A413-7DC1451203C7}"/>
    <cellStyle name="Hipervínculo 8 2" xfId="1151" xr:uid="{7ED3B282-39A0-4718-904F-EE6C32A9B40D}"/>
    <cellStyle name="Hipervínculo 9" xfId="1152" xr:uid="{FB1C1DBF-47C3-4EE2-99C3-B84C8ED8A49F}"/>
    <cellStyle name="Hipervínculo 9 2" xfId="1153" xr:uid="{2E7A55EC-F9FC-4D30-B9A6-A85C1884888A}"/>
    <cellStyle name="Hyperlink" xfId="2" xr:uid="{00000000-000B-0000-0000-000008000000}"/>
    <cellStyle name="Hyperlink 2" xfId="1154" xr:uid="{9FF15E9C-E37D-409A-ABCD-26B68935349E}"/>
    <cellStyle name="Hyperlink 2 2" xfId="1155" xr:uid="{FB424995-9770-456D-B10C-B88F59C847C2}"/>
    <cellStyle name="Hyperlink 2 3" xfId="13587" xr:uid="{BFC1A13B-ED9B-4955-BAAD-06EBCA087373}"/>
    <cellStyle name="Hyperlink 2 4" xfId="13631" xr:uid="{8E96E0C7-6ABD-46EB-A843-9C7D49892B4A}"/>
    <cellStyle name="Hyperlink 3" xfId="1156" xr:uid="{C306881D-8AEA-40C6-9C02-BB1734F08456}"/>
    <cellStyle name="Hyperlink 4" xfId="13589" xr:uid="{30E8933B-339D-4672-ABE4-0BD3B14BE00A}"/>
    <cellStyle name="Incorrecto" xfId="1157" xr:uid="{E41BE9E9-D50C-4D00-A5BF-DD8A89C392DF}"/>
    <cellStyle name="Incorrecto 2" xfId="1158" xr:uid="{7EF5BAF2-F982-4A32-A561-7ED171F5150F}"/>
    <cellStyle name="Input (Absolute)" xfId="1159" xr:uid="{24A0642C-9BB7-4E34-BD85-309F6F34C7CD}"/>
    <cellStyle name="Input 2" xfId="1160" xr:uid="{6A817B73-EE08-4508-8B7E-E600199E03A5}"/>
    <cellStyle name="Input 2 2" xfId="5519" xr:uid="{46D5C65A-6CDE-4697-9D38-FDAD537B4446}"/>
    <cellStyle name="Input 2 3" xfId="7861" xr:uid="{39D4F6AD-F965-471F-9F07-04E673C467BC}"/>
    <cellStyle name="Input 3" xfId="5553" xr:uid="{5827644A-014A-44F9-A432-796E08E97604}"/>
    <cellStyle name="Input 4" xfId="5419" xr:uid="{83D03C34-BE32-4DB8-862E-8D2BC63255C2}"/>
    <cellStyle name="Input 5" xfId="5545" xr:uid="{A4C53DD6-44BF-4DA2-B2C8-DA4CBE4B6680}"/>
    <cellStyle name="Input 6" xfId="8384" xr:uid="{97BA3C7A-B47F-4DAA-BF16-05896AB5744A}"/>
    <cellStyle name="Input 7" xfId="151" xr:uid="{17E3FC98-6BCC-4B49-B4BD-2DCF8F4AF51B}"/>
    <cellStyle name="Input 8" xfId="13949" xr:uid="{32662639-CDFC-4765-88FA-DE94838A9BF8}"/>
    <cellStyle name="Input 9" xfId="13950" xr:uid="{FB8B2622-D530-4539-B446-C1F7B2E89373}"/>
    <cellStyle name="InputBlueFont_Valuation " xfId="40" xr:uid="{BA22D3C1-091E-43F7-82A0-56EC2E424E89}"/>
    <cellStyle name="Insatisfaisant" xfId="150" xr:uid="{9416415E-1914-447C-8C02-213C1AD393BE}"/>
    <cellStyle name="Insatisfaisant 2" xfId="1161" xr:uid="{8F280425-51D1-4589-BB13-104AA32F99EE}"/>
    <cellStyle name="Invoer 2" xfId="1162" xr:uid="{4C286DB3-8E9B-438C-955D-6170F382BD1D}"/>
    <cellStyle name="Invoer 3" xfId="5380" xr:uid="{6BA0023F-6CB4-4235-AE1E-9909AF694557}"/>
    <cellStyle name="Invoer 4" xfId="8084" xr:uid="{E1C72672-E94B-4706-9E20-B5C9B113A0D9}"/>
    <cellStyle name="Komma [0]_103 FIN 20001128 PCMN" xfId="14218" xr:uid="{EE0F4EBB-8408-4BB5-8C3C-24136C6C3AC5}"/>
    <cellStyle name="Komma 2" xfId="389" xr:uid="{A2BEE77A-AAEB-4DF2-9BDA-796ACB8EAC0D}"/>
    <cellStyle name="Komma 2 2" xfId="13373" xr:uid="{E61C0362-ADEA-4A45-BB26-7639B0111D5E}"/>
    <cellStyle name="Komma 2 2 2" xfId="13753" xr:uid="{6528F6CE-4D5E-4503-AF8C-1FD3F7BBAA74}"/>
    <cellStyle name="Komma 2 3" xfId="13497" xr:uid="{C2414931-90E0-4FA7-A29C-B19D1546FDA2}"/>
    <cellStyle name="Komma 2 3 2" xfId="13877" xr:uid="{775405CF-F7D2-4B04-AB60-AB6C4F4155C1}"/>
    <cellStyle name="Komma 2 4" xfId="13534" xr:uid="{DC03F60E-4333-47CA-AE34-EFADF4FA6AA1}"/>
    <cellStyle name="Komma 2 4 2" xfId="13914" xr:uid="{CB181846-D278-44AD-940F-A477866E6AB7}"/>
    <cellStyle name="Komma 2 5" xfId="13601" xr:uid="{8CF0C754-F21C-4907-8785-F78219FC24D3}"/>
    <cellStyle name="Komma_103 FIN 20001128 PCMN" xfId="14219" xr:uid="{A175290A-AD09-4F9E-BAF7-FF9BDA0AC9F9}"/>
    <cellStyle name="Kop 1 2" xfId="1163" xr:uid="{E021FD3D-37A1-4B37-AB54-71FF3EFD72FF}"/>
    <cellStyle name="Kop 1 2 2" xfId="12057" xr:uid="{145FEAB1-6CD1-409C-A931-F82560D6F648}"/>
    <cellStyle name="Kop 1 3" xfId="5330" xr:uid="{1086ACC2-7032-40B6-B65D-C3C4212A2F6D}"/>
    <cellStyle name="Kop 1 3 2" xfId="12059" xr:uid="{6C04B45E-0358-456D-A709-E80BD5F321E8}"/>
    <cellStyle name="Kop 1 4" xfId="7860" xr:uid="{29DCFD6F-A503-4BA1-88A7-FF19CDA8F641}"/>
    <cellStyle name="Kop 1 5" xfId="11952" xr:uid="{C43FE4E2-2066-4A7A-A1CD-CBD0BC82B0C9}"/>
    <cellStyle name="Kop 2 2" xfId="1164" xr:uid="{B6C5E737-D3F5-4F83-AA40-6893B24B868E}"/>
    <cellStyle name="Kop 2 2 2" xfId="12058" xr:uid="{959C6ADC-1544-4B04-8E95-552D1C278A46}"/>
    <cellStyle name="Kop 2 3" xfId="5343" xr:uid="{1410B393-054D-4E7B-BDE7-61DDFB7D90B6}"/>
    <cellStyle name="Kop 2 3 2" xfId="12060" xr:uid="{E4CDEF13-9688-4180-B51B-22ADC3F05154}"/>
    <cellStyle name="Kop 2 4" xfId="7859" xr:uid="{5AE615A1-D4E7-4327-BD7B-DD4CFD0FB8B4}"/>
    <cellStyle name="Kop 2 4 2" xfId="12065" xr:uid="{B5DB7E36-07B3-47C4-840D-8D2A892E9C00}"/>
    <cellStyle name="Kop 2 5" xfId="11951" xr:uid="{79AEC369-3710-4D74-A7ED-5EA914505682}"/>
    <cellStyle name="Kop 3 2" xfId="1165" xr:uid="{56AE2FE7-7B8F-4506-80FE-86B597A05041}"/>
    <cellStyle name="Kop 3 3" xfId="5517" xr:uid="{94586171-0B0A-4F2C-9252-0ECF7F853177}"/>
    <cellStyle name="Kop 3 4" xfId="7858" xr:uid="{6998197B-9C86-466F-9ADB-5AFA19E560AE}"/>
    <cellStyle name="Kop 4 2" xfId="1166" xr:uid="{ACB675A6-369F-4CDA-B7FD-322909F0BE5A}"/>
    <cellStyle name="Kop 4 3" xfId="5496" xr:uid="{4AA71425-79FE-4CDC-A472-E52D8CA79B53}"/>
    <cellStyle name="Kop 4 4" xfId="7857" xr:uid="{C1009994-16B8-4020-8AF6-7D0597322438}"/>
    <cellStyle name="KPMG Heading 1" xfId="156" xr:uid="{C61BB337-5D0E-422B-A591-25A00069CACF}"/>
    <cellStyle name="KPMG Heading 2" xfId="157" xr:uid="{B6A87AA4-D4A2-49AC-A989-5EEB9B3D5AF1}"/>
    <cellStyle name="KPMG Heading 3" xfId="158" xr:uid="{D4222AA7-C57C-4196-9229-0AC7BCBC268A}"/>
    <cellStyle name="KPMG Heading 4" xfId="159" xr:uid="{125BB992-946D-4D4A-B3EE-5F28A3C61682}"/>
    <cellStyle name="KPMG Normal" xfId="160" xr:uid="{86E52A55-2C60-442C-9207-C7F6917987CA}"/>
    <cellStyle name="KPMG Normal 2" xfId="1167" xr:uid="{488DF5C8-F73B-462E-8A6C-85898BAF299F}"/>
    <cellStyle name="KPMG Normal Text" xfId="161" xr:uid="{948C6F9E-E4EB-4977-B693-21263CA299E3}"/>
    <cellStyle name="KPMG Normal Text 2" xfId="1168" xr:uid="{6AD9551F-5088-48AF-B80F-C92120A93615}"/>
    <cellStyle name="Lien hypertexte 2" xfId="7856" xr:uid="{CAE45685-6BE5-4F33-9A4B-E951498B4649}"/>
    <cellStyle name="Lien hypertexte visité_bgt2001_td" xfId="13575" xr:uid="{E97276FE-D94E-4A4C-9FA0-9DDF7272735F}"/>
    <cellStyle name="Lien hypertexte_bgt2001_td" xfId="13576" xr:uid="{60D2B5BB-430C-41EA-9072-06A8C14E1489}"/>
    <cellStyle name="Linked Cell 2" xfId="1169" xr:uid="{26CEF6F7-1E72-4D55-B1A8-EEF603FB1C1B}"/>
    <cellStyle name="Linked Cell 2 2" xfId="5396" xr:uid="{4B6CB76D-0B93-481A-92F5-34008F5D5D74}"/>
    <cellStyle name="Linked Cell 2 3" xfId="7855" xr:uid="{861840D8-FA04-4764-942F-A26321040602}"/>
    <cellStyle name="Millares [0] 10" xfId="1170" xr:uid="{22281961-3E6B-4148-AB1D-D6105CA426C1}"/>
    <cellStyle name="Millares [0] 11" xfId="1171" xr:uid="{29CC380A-FE2F-4B74-BA28-395D1CE3E0C4}"/>
    <cellStyle name="Millares [0] 12" xfId="1172" xr:uid="{CB1ABE68-38DE-4AFE-B445-6A7E35B897C0}"/>
    <cellStyle name="Millares [0] 13" xfId="1173" xr:uid="{D4E93569-05AB-455E-BCE0-C5D1D0075DA5}"/>
    <cellStyle name="Millares [0] 14" xfId="1174" xr:uid="{126A7C62-FE97-4D43-B065-D4F9C48F4621}"/>
    <cellStyle name="Millares [0] 15" xfId="1175" xr:uid="{2591A39A-B656-455A-8CDD-7097AA6EF33B}"/>
    <cellStyle name="Millares [0] 16" xfId="1176" xr:uid="{BD3ACBF5-FAC9-4C9F-8BCD-23D9121A4917}"/>
    <cellStyle name="Millares [0] 17" xfId="1177" xr:uid="{7C517317-7785-4395-A6DE-38D11ABC9B93}"/>
    <cellStyle name="Millares [0] 18" xfId="1178" xr:uid="{BEC5A12C-0D9B-40CE-B531-147B65E50888}"/>
    <cellStyle name="Millares [0] 19" xfId="1179" xr:uid="{FB3E9376-F0BA-4AC8-BA33-05C3AD984327}"/>
    <cellStyle name="Millares [0] 2" xfId="1180" xr:uid="{1051540D-1816-4D90-B9D1-9B39CA25BB38}"/>
    <cellStyle name="Millares [0] 2 10" xfId="1181" xr:uid="{FFCF891F-0421-453C-A8A6-DE5B80249217}"/>
    <cellStyle name="Millares [0] 2 10 2" xfId="1182" xr:uid="{3AA19F06-C727-4889-BD46-7E92BD8E094F}"/>
    <cellStyle name="Millares [0] 2 10 2 2" xfId="13967" xr:uid="{71681CC5-0256-4AE3-861F-59CC2C52AB82}"/>
    <cellStyle name="Millares [0] 2 10 3" xfId="13966" xr:uid="{E7EFB20D-552D-4451-AFD7-71E10201FD85}"/>
    <cellStyle name="Millares [0] 2 11" xfId="1183" xr:uid="{AA201D88-DFAB-47FC-99D7-4AEC002442F6}"/>
    <cellStyle name="Millares [0] 2 11 2" xfId="1184" xr:uid="{4D7B4DC7-9A72-4075-B2FA-40131387CF72}"/>
    <cellStyle name="Millares [0] 2 11 2 2" xfId="13969" xr:uid="{57B143BA-8463-4C06-B6F2-EE64F546AF23}"/>
    <cellStyle name="Millares [0] 2 11 3" xfId="13968" xr:uid="{C3E6F6F7-81CE-42BF-B0C3-0EBEFD66309B}"/>
    <cellStyle name="Millares [0] 2 12" xfId="1185" xr:uid="{49113460-42A4-41BA-98A4-F0D6586FAC29}"/>
    <cellStyle name="Millares [0] 2 12 2" xfId="1186" xr:uid="{D286EC4F-1C6F-46E5-89A3-A4063FC1A9A6}"/>
    <cellStyle name="Millares [0] 2 12 2 2" xfId="13971" xr:uid="{50FE5EB1-EEED-4F98-9CAF-778BF7283D10}"/>
    <cellStyle name="Millares [0] 2 12 3" xfId="13970" xr:uid="{645BEB13-BEF8-43DC-B947-464B67E01C78}"/>
    <cellStyle name="Millares [0] 2 13" xfId="1187" xr:uid="{36538EAD-B971-4D59-8FA7-B6B5929DC6C4}"/>
    <cellStyle name="Millares [0] 2 13 2" xfId="1188" xr:uid="{033D2D83-A469-4AFA-8EB2-4511102F6A90}"/>
    <cellStyle name="Millares [0] 2 13 2 2" xfId="13973" xr:uid="{10E1AAA4-5506-4AF9-BB78-9DD729F9F663}"/>
    <cellStyle name="Millares [0] 2 13 3" xfId="13972" xr:uid="{BA015441-5322-4D8B-9B30-8C1FBE6362A8}"/>
    <cellStyle name="Millares [0] 2 14" xfId="1189" xr:uid="{CCBCAD8D-5C65-41BB-B902-AA5C8B2F0D5B}"/>
    <cellStyle name="Millares [0] 2 14 2" xfId="1190" xr:uid="{BB09922D-FC6B-4894-8304-4E3B5F105247}"/>
    <cellStyle name="Millares [0] 2 14 2 2" xfId="13975" xr:uid="{0791B250-7319-48C8-B684-0593ECAF643A}"/>
    <cellStyle name="Millares [0] 2 14 3" xfId="13974" xr:uid="{A75D3AB6-C02F-459B-9C7C-DD0387A190B8}"/>
    <cellStyle name="Millares [0] 2 15" xfId="1191" xr:uid="{5A953016-691B-4334-93C8-F251D7A28047}"/>
    <cellStyle name="Millares [0] 2 15 2" xfId="1192" xr:uid="{E017174A-4EE9-4261-B460-81F67D198A61}"/>
    <cellStyle name="Millares [0] 2 15 2 2" xfId="13977" xr:uid="{F8009ABC-3EC3-4F22-9174-0D2E1C20C8EA}"/>
    <cellStyle name="Millares [0] 2 15 3" xfId="13976" xr:uid="{D79E00D5-6B45-4E91-BEDC-3ADE805DB191}"/>
    <cellStyle name="Millares [0] 2 16" xfId="1193" xr:uid="{13D39475-F5A3-4F60-A3A8-8523BBD238C8}"/>
    <cellStyle name="Millares [0] 2 16 2" xfId="1194" xr:uid="{814E8FCA-F7A5-4D8E-9829-4044964BB9C2}"/>
    <cellStyle name="Millares [0] 2 16 2 2" xfId="13979" xr:uid="{2A294DF0-99D7-42AF-8959-6D8178EC61F7}"/>
    <cellStyle name="Millares [0] 2 16 3" xfId="13978" xr:uid="{6E606508-0ABF-47D6-9FF4-8082D74FE6C6}"/>
    <cellStyle name="Millares [0] 2 17" xfId="1195" xr:uid="{4E5DA54B-0B7A-4420-9D79-B9228EA12EB8}"/>
    <cellStyle name="Millares [0] 2 17 2" xfId="1196" xr:uid="{F75F11AB-1BFA-4FBD-ACE7-5EC83848D2B9}"/>
    <cellStyle name="Millares [0] 2 17 2 2" xfId="13981" xr:uid="{BD5C9A13-D637-4413-8CBF-5779D1AE35EE}"/>
    <cellStyle name="Millares [0] 2 17 3" xfId="13980" xr:uid="{28ED6834-C0D6-4F6C-B57C-B4DD6E912E35}"/>
    <cellStyle name="Millares [0] 2 18" xfId="1197" xr:uid="{F50DEA1A-FA2D-45C9-B049-66BA93A6901D}"/>
    <cellStyle name="Millares [0] 2 18 2" xfId="1198" xr:uid="{F54B6D93-EFC1-43BC-8B4A-0309FACA00E3}"/>
    <cellStyle name="Millares [0] 2 18 2 2" xfId="13983" xr:uid="{5A3B090A-39DC-4A41-8D27-7582F0FA5895}"/>
    <cellStyle name="Millares [0] 2 18 3" xfId="13982" xr:uid="{5F6B5D9C-AC90-4BA7-B3BD-C96F2433F974}"/>
    <cellStyle name="Millares [0] 2 19" xfId="1199" xr:uid="{FAA5F201-CDC7-4EC5-9D8F-A2AEFB54A555}"/>
    <cellStyle name="Millares [0] 2 19 2" xfId="1200" xr:uid="{581A72C7-6B08-402B-9167-387448E2B83C}"/>
    <cellStyle name="Millares [0] 2 19 2 2" xfId="13985" xr:uid="{3E973E8B-3DFB-43CC-BACC-6B05CA806768}"/>
    <cellStyle name="Millares [0] 2 19 3" xfId="13984" xr:uid="{4724FDB4-E109-4500-8D28-A2B1DBB878DA}"/>
    <cellStyle name="Millares [0] 2 2" xfId="1201" xr:uid="{7E63709E-275D-4AB2-BB80-DA7AC8168D26}"/>
    <cellStyle name="Millares [0] 2 2 2" xfId="1202" xr:uid="{FEF11DCA-3D20-4C6C-A073-59202F4DE3CC}"/>
    <cellStyle name="Millares [0] 2 2 2 2" xfId="13987" xr:uid="{2BF91A3A-09D6-4C28-831E-2F515C95731A}"/>
    <cellStyle name="Millares [0] 2 2 3" xfId="13986" xr:uid="{E5177AED-8EDC-4348-9388-E78D4E3D8DC3}"/>
    <cellStyle name="Millares [0] 2 20" xfId="1203" xr:uid="{9F9A13A2-8D0A-4E95-A408-1811817222D4}"/>
    <cellStyle name="Millares [0] 2 20 2" xfId="1204" xr:uid="{C8A3564D-C17E-4D39-B07D-43BF6687506D}"/>
    <cellStyle name="Millares [0] 2 20 2 2" xfId="13989" xr:uid="{1E319063-87D3-4ED2-B2C2-CF64529BB9C3}"/>
    <cellStyle name="Millares [0] 2 20 3" xfId="13988" xr:uid="{DCBD69CA-5101-4452-B526-431EA70A4492}"/>
    <cellStyle name="Millares [0] 2 3" xfId="1205" xr:uid="{08F307A9-A5D7-41BB-B32B-3E703871D26A}"/>
    <cellStyle name="Millares [0] 2 3 2" xfId="1206" xr:uid="{0EEB86D2-3F55-466B-B84B-5E846F925F5D}"/>
    <cellStyle name="Millares [0] 2 3 2 2" xfId="13991" xr:uid="{7B7B254C-449E-48AD-A311-8801493E6BF7}"/>
    <cellStyle name="Millares [0] 2 3 3" xfId="13990" xr:uid="{249134F9-6BD3-4625-B347-7BBF6102E1FF}"/>
    <cellStyle name="Millares [0] 2 4" xfId="1207" xr:uid="{BBE0922D-3B3E-449E-B9FA-6A16033CC7F2}"/>
    <cellStyle name="Millares [0] 2 4 2" xfId="1208" xr:uid="{8B7C0422-F539-4CCA-B138-20F6728CA28F}"/>
    <cellStyle name="Millares [0] 2 4 2 2" xfId="13993" xr:uid="{A263CB5E-D335-40AC-ADE4-738E1FD8A269}"/>
    <cellStyle name="Millares [0] 2 4 3" xfId="13992" xr:uid="{C21F1766-17E7-4CBD-A669-14D395E17B45}"/>
    <cellStyle name="Millares [0] 2 5" xfId="1209" xr:uid="{F3A627DC-E8CB-4F71-9615-559289B6A29A}"/>
    <cellStyle name="Millares [0] 2 5 2" xfId="1210" xr:uid="{51CE6F82-DFA2-431C-8669-6136D9A31842}"/>
    <cellStyle name="Millares [0] 2 5 2 2" xfId="13995" xr:uid="{B97E03B5-199B-448F-955E-466771F21B07}"/>
    <cellStyle name="Millares [0] 2 5 3" xfId="13994" xr:uid="{4576BD4D-3851-4F80-AFD8-CE582956AE77}"/>
    <cellStyle name="Millares [0] 2 6" xfId="1211" xr:uid="{64EE6344-DF09-47A8-8885-F19E12EF3CE5}"/>
    <cellStyle name="Millares [0] 2 6 2" xfId="1212" xr:uid="{28A16AEC-7696-475D-AA36-F03B4DE1B3D8}"/>
    <cellStyle name="Millares [0] 2 6 2 2" xfId="13997" xr:uid="{248DEEA6-275C-4CAB-9839-5C4F8DF6B10D}"/>
    <cellStyle name="Millares [0] 2 6 3" xfId="13996" xr:uid="{FCD4F6C9-B06D-4540-85B5-76A11FB1678C}"/>
    <cellStyle name="Millares [0] 2 7" xfId="1213" xr:uid="{AD8BA7E9-16AD-4E9D-A1C7-DCEB54592C51}"/>
    <cellStyle name="Millares [0] 2 7 2" xfId="1214" xr:uid="{E17343A5-7365-44C4-A276-329F244FE811}"/>
    <cellStyle name="Millares [0] 2 7 2 2" xfId="13999" xr:uid="{59F99821-B6E4-40A4-A44E-FD1B2E3B407F}"/>
    <cellStyle name="Millares [0] 2 7 3" xfId="13998" xr:uid="{3CA6432C-BC58-4D30-AC54-C5ACEFEE293C}"/>
    <cellStyle name="Millares [0] 2 8" xfId="1215" xr:uid="{0D7D52B5-63F5-4669-9F7F-0A32FEF38787}"/>
    <cellStyle name="Millares [0] 2 8 2" xfId="1216" xr:uid="{7553DE2D-1D76-459A-8CAA-F73877FA8C16}"/>
    <cellStyle name="Millares [0] 2 8 2 2" xfId="14001" xr:uid="{C77C2608-E455-4F27-9B20-C82E98F202F5}"/>
    <cellStyle name="Millares [0] 2 8 3" xfId="14000" xr:uid="{46F933CA-9DAC-4915-AE7F-73C090CBFEA6}"/>
    <cellStyle name="Millares [0] 2 9" xfId="1217" xr:uid="{FF8FC5CD-262D-4A93-82CB-9FD1E6504C64}"/>
    <cellStyle name="Millares [0] 2 9 2" xfId="1218" xr:uid="{7A15E5D6-4214-435F-878E-CCC42DCAFB2E}"/>
    <cellStyle name="Millares [0] 2 9 2 2" xfId="14003" xr:uid="{449FD764-788A-40C5-952B-1E7A2705755D}"/>
    <cellStyle name="Millares [0] 2 9 3" xfId="14002" xr:uid="{D01E9AE2-71C7-4C3E-B11C-F4F57F7C84DF}"/>
    <cellStyle name="Millares [0] 20" xfId="1219" xr:uid="{039D24E1-13BB-4AF3-80B0-08FCE79C6B13}"/>
    <cellStyle name="Millares [0] 21" xfId="1220" xr:uid="{ECA1020B-5B86-4E16-B7CC-761F15E0D498}"/>
    <cellStyle name="Millares [0] 22" xfId="1221" xr:uid="{0F28349B-26C2-4D19-A5C9-C98431452783}"/>
    <cellStyle name="Millares [0] 23" xfId="1222" xr:uid="{65440038-F6E2-4996-BC71-F9E697BD3CDE}"/>
    <cellStyle name="Millares [0] 3" xfId="1223" xr:uid="{E5461A99-1DFA-43AD-BAD9-301879E33B78}"/>
    <cellStyle name="Millares [0] 4" xfId="1224" xr:uid="{99B6D6CC-2E96-4F0B-9221-6ABF278DD2E9}"/>
    <cellStyle name="Millares [0] 5" xfId="1225" xr:uid="{2C82EF84-445B-4E6B-A4C6-9249D19A2178}"/>
    <cellStyle name="Millares [0] 6" xfId="1226" xr:uid="{85714658-95DD-498A-9B47-ED084BB9BBFE}"/>
    <cellStyle name="Millares [0] 7" xfId="1227" xr:uid="{0178F385-0D0B-49D0-B745-D4383337811E}"/>
    <cellStyle name="Millares [0] 8" xfId="1228" xr:uid="{C8123120-7452-4132-8C63-D58F02724806}"/>
    <cellStyle name="Millares [0] 9" xfId="1229" xr:uid="{B4150E9F-D1A5-4D31-8D6C-8B177C087621}"/>
    <cellStyle name="Millares 10" xfId="1230" xr:uid="{9CA64590-9DF3-4D50-82BC-C8EB807EC6D9}"/>
    <cellStyle name="Millares 11" xfId="1231" xr:uid="{7DDE45F7-BE39-43AF-80CC-B5E50820C7FF}"/>
    <cellStyle name="Millares 12" xfId="1232" xr:uid="{6B1BA00C-EAB8-4723-8C80-490823C5C89F}"/>
    <cellStyle name="Millares 13" xfId="1233" xr:uid="{3272AE34-9084-45D2-B5D4-E117C679B58F}"/>
    <cellStyle name="Millares 14" xfId="1234" xr:uid="{B47BBBC2-E2EF-474E-9C16-5B196D097825}"/>
    <cellStyle name="Millares 15" xfId="1235" xr:uid="{2B6B1ED2-30FF-41CA-B9E2-B3873061E26E}"/>
    <cellStyle name="Millares 16" xfId="1236" xr:uid="{87FB52A4-1CA8-435B-A5C9-F43F80E1F5D2}"/>
    <cellStyle name="Millares 17" xfId="1237" xr:uid="{1EDE7C38-8291-4979-8DFD-0F2BF70BBB17}"/>
    <cellStyle name="Millares 18" xfId="1238" xr:uid="{218BF0B0-6A69-4829-B126-F055ED0107FC}"/>
    <cellStyle name="Millares 19" xfId="1239" xr:uid="{473AD2A7-23E7-4E3D-B547-A171BB7E6071}"/>
    <cellStyle name="Millares 2" xfId="1240" xr:uid="{E0B9E57A-2497-4654-8EC1-627DAF4433DB}"/>
    <cellStyle name="Millares 2 10" xfId="1241" xr:uid="{6A16EADB-3ED0-4B29-86B4-74645EA30746}"/>
    <cellStyle name="Millares 2 10 2" xfId="1242" xr:uid="{B2529F7A-DA4D-4A8C-B735-323AFE57FF95}"/>
    <cellStyle name="Millares 2 10 2 2" xfId="14005" xr:uid="{9AD99061-9FBA-4D94-A300-C9E66133CFBE}"/>
    <cellStyle name="Millares 2 10 2 3" xfId="14532" xr:uid="{68F0AE24-2464-4955-95B0-F9C030F54164}"/>
    <cellStyle name="Millares 2 10 2 4" xfId="14844" xr:uid="{06AB4A59-081F-4F6A-830E-8A1B47282753}"/>
    <cellStyle name="Millares 2 10 2 5" xfId="15030" xr:uid="{94B5FB5A-C8FB-40B9-A401-24ED893380AE}"/>
    <cellStyle name="Millares 2 10 3" xfId="14004" xr:uid="{B255DAB2-9F72-4B23-AF77-1CF17A40463E}"/>
    <cellStyle name="Millares 2 10 4" xfId="14531" xr:uid="{CFD30CF2-7769-4B58-BDB8-5A6D3808CDAF}"/>
    <cellStyle name="Millares 2 10 5" xfId="14843" xr:uid="{FB5CA540-1A71-4110-8110-89055203653E}"/>
    <cellStyle name="Millares 2 10 6" xfId="15029" xr:uid="{4B6BA8A5-860D-4783-87D9-A1A48DAAF9EE}"/>
    <cellStyle name="Millares 2 11" xfId="1243" xr:uid="{A7B1D589-439D-4732-9782-0EED462EDD63}"/>
    <cellStyle name="Millares 2 11 2" xfId="1244" xr:uid="{AB739EDF-A6E8-4598-8612-6FE44704DB8B}"/>
    <cellStyle name="Millares 2 11 2 2" xfId="14007" xr:uid="{F997234A-F909-4BC3-B4DF-0618861EB71B}"/>
    <cellStyle name="Millares 2 11 2 3" xfId="14534" xr:uid="{5DA3182F-767D-4409-A9CE-41F8F1FA08BC}"/>
    <cellStyle name="Millares 2 11 2 4" xfId="14846" xr:uid="{D1570995-39AE-4B60-A7E2-BAA843B11AC9}"/>
    <cellStyle name="Millares 2 11 2 5" xfId="15032" xr:uid="{8077E68C-4F35-44CD-8882-0982F73B4EA6}"/>
    <cellStyle name="Millares 2 11 3" xfId="14006" xr:uid="{92A31AC0-FBD2-4A5C-8CAD-3F717E529E7C}"/>
    <cellStyle name="Millares 2 11 4" xfId="14533" xr:uid="{748660F5-7C7F-453C-B417-C5D77DC37CEC}"/>
    <cellStyle name="Millares 2 11 5" xfId="14845" xr:uid="{BE12B906-5FE6-495D-814A-00A9723BDFB1}"/>
    <cellStyle name="Millares 2 11 6" xfId="15031" xr:uid="{D85C89C3-0009-43A6-A622-7B1B01F00196}"/>
    <cellStyle name="Millares 2 12" xfId="1245" xr:uid="{631A04AA-52D2-4AF5-8C54-48CE1DBBFF96}"/>
    <cellStyle name="Millares 2 12 2" xfId="1246" xr:uid="{1127B914-298F-49FF-BF4C-13324029D5D9}"/>
    <cellStyle name="Millares 2 12 2 2" xfId="14009" xr:uid="{1FD3576B-C31B-42F8-824B-0CE64071BB6D}"/>
    <cellStyle name="Millares 2 12 2 3" xfId="14536" xr:uid="{99CDABBC-300D-46DA-B0AE-D215B7AC05E1}"/>
    <cellStyle name="Millares 2 12 2 4" xfId="14848" xr:uid="{9894D677-0AF6-47F6-994F-7529DE5D554C}"/>
    <cellStyle name="Millares 2 12 2 5" xfId="15034" xr:uid="{0BDBF1F2-CF68-4A77-8DA2-6F935D447EA7}"/>
    <cellStyle name="Millares 2 12 3" xfId="14008" xr:uid="{38D96503-8B5D-4D26-93A1-E339935EA04D}"/>
    <cellStyle name="Millares 2 12 4" xfId="14535" xr:uid="{583E5636-9446-4047-9EDF-E75454061F3F}"/>
    <cellStyle name="Millares 2 12 5" xfId="14847" xr:uid="{72B51B28-1D40-42E7-9683-D2D6A29DB223}"/>
    <cellStyle name="Millares 2 12 6" xfId="15033" xr:uid="{95AE462F-00F2-45E6-B680-45905F03B165}"/>
    <cellStyle name="Millares 2 13" xfId="1247" xr:uid="{3140223E-63B8-46F0-AEC1-16BB46BDCDD4}"/>
    <cellStyle name="Millares 2 13 2" xfId="1248" xr:uid="{40C184BD-3ED5-4CF8-B638-36AFC9A87C38}"/>
    <cellStyle name="Millares 2 13 2 2" xfId="14011" xr:uid="{A28A3A05-4DA7-4DF7-A5D8-C34395D0F9D3}"/>
    <cellStyle name="Millares 2 13 2 3" xfId="14538" xr:uid="{792C9198-D92B-43BF-AA53-F78A21C2A6EF}"/>
    <cellStyle name="Millares 2 13 2 4" xfId="14850" xr:uid="{1BA28D00-A996-4674-9B6C-2CAC090727C3}"/>
    <cellStyle name="Millares 2 13 2 5" xfId="15036" xr:uid="{C031A92E-78F1-4753-B748-CEB4FCD1035C}"/>
    <cellStyle name="Millares 2 13 3" xfId="14010" xr:uid="{7D535DDE-FCEC-40E0-B89A-E00B4FD51390}"/>
    <cellStyle name="Millares 2 13 4" xfId="14537" xr:uid="{6403FBEE-BFFA-430C-9744-8D8F05D97739}"/>
    <cellStyle name="Millares 2 13 5" xfId="14849" xr:uid="{336E0442-4F58-4048-B32F-694BCF5A9EE6}"/>
    <cellStyle name="Millares 2 13 6" xfId="15035" xr:uid="{0C948CBF-59D6-4ABD-9DFE-CD59BDE43C28}"/>
    <cellStyle name="Millares 2 14" xfId="1249" xr:uid="{143AF844-277B-4B40-8BB7-B7EE3F8F78CC}"/>
    <cellStyle name="Millares 2 14 2" xfId="1250" xr:uid="{793DF338-BE35-432B-A028-FC0D9AF4F4A7}"/>
    <cellStyle name="Millares 2 14 2 2" xfId="14013" xr:uid="{47338A33-5DB5-4F5E-9F50-B0C3327D9FA1}"/>
    <cellStyle name="Millares 2 14 2 3" xfId="14540" xr:uid="{82D7325F-EC50-480C-A2E6-2213D7B41A49}"/>
    <cellStyle name="Millares 2 14 2 4" xfId="14852" xr:uid="{8FB6E8C5-8428-4FF4-A310-35A5D1136BD9}"/>
    <cellStyle name="Millares 2 14 2 5" xfId="15038" xr:uid="{77F6168B-804C-436E-B6C9-BF56E3804E74}"/>
    <cellStyle name="Millares 2 14 3" xfId="14012" xr:uid="{0215BAE3-9A5D-49EB-B483-5D9B33F2EEBC}"/>
    <cellStyle name="Millares 2 14 4" xfId="14539" xr:uid="{DD16B853-133E-4F25-8290-EF36DAD34505}"/>
    <cellStyle name="Millares 2 14 5" xfId="14851" xr:uid="{F48ABE7D-38C1-4C8E-AA39-1B790A0A587C}"/>
    <cellStyle name="Millares 2 14 6" xfId="15037" xr:uid="{84D957DB-C346-4618-BDCD-EF5447DAE41D}"/>
    <cellStyle name="Millares 2 15" xfId="1251" xr:uid="{CEEDCF98-D07C-46CC-9A92-271ACF9CF9D5}"/>
    <cellStyle name="Millares 2 15 2" xfId="1252" xr:uid="{F3C6F3FD-E71C-4BFA-AAD2-F09BCE4FAEEE}"/>
    <cellStyle name="Millares 2 15 2 2" xfId="14015" xr:uid="{37582A0F-04D1-487E-BC7D-0A960C98F235}"/>
    <cellStyle name="Millares 2 15 2 3" xfId="14542" xr:uid="{A14F029A-59EC-43C4-9FE7-BB7DEC135953}"/>
    <cellStyle name="Millares 2 15 2 4" xfId="14854" xr:uid="{CA19F92A-F45D-40B8-8989-1315994882E5}"/>
    <cellStyle name="Millares 2 15 2 5" xfId="15040" xr:uid="{7BB45C9C-FD0E-4C05-9FA0-1D467C4ACFF9}"/>
    <cellStyle name="Millares 2 15 3" xfId="14014" xr:uid="{0C7F450C-0FFD-4B89-A3B0-248C617816EA}"/>
    <cellStyle name="Millares 2 15 4" xfId="14541" xr:uid="{F7BB1C7D-6611-4506-AD7E-F3DB4CAAF3A1}"/>
    <cellStyle name="Millares 2 15 5" xfId="14853" xr:uid="{39988360-AD5A-4500-8DA2-051CA4934600}"/>
    <cellStyle name="Millares 2 15 6" xfId="15039" xr:uid="{D3938533-8664-40A2-AC19-2B619E4654BE}"/>
    <cellStyle name="Millares 2 16" xfId="1253" xr:uid="{9F9B9F7C-51E3-4EA0-B5C9-FC4082229C36}"/>
    <cellStyle name="Millares 2 16 2" xfId="1254" xr:uid="{51B8812B-672D-4544-8678-93D82FF637B6}"/>
    <cellStyle name="Millares 2 16 2 2" xfId="14017" xr:uid="{E664EB05-A00F-402E-B264-06D1D5C304A3}"/>
    <cellStyle name="Millares 2 16 2 3" xfId="14544" xr:uid="{A80B887D-7640-42D9-A5A9-C02993E185AE}"/>
    <cellStyle name="Millares 2 16 2 4" xfId="14856" xr:uid="{2589D55A-6CE6-42B4-A282-661A2E6811C5}"/>
    <cellStyle name="Millares 2 16 2 5" xfId="15042" xr:uid="{262CB10D-EF33-4DEB-A3AD-65315CD34037}"/>
    <cellStyle name="Millares 2 16 3" xfId="14016" xr:uid="{02F1DCAA-7E32-4348-8EB6-56239635F6CA}"/>
    <cellStyle name="Millares 2 16 4" xfId="14543" xr:uid="{050122E5-F90E-47E4-8F25-762F2E16D375}"/>
    <cellStyle name="Millares 2 16 5" xfId="14855" xr:uid="{9786B597-9B1F-42E4-A147-2A5BDC21FB67}"/>
    <cellStyle name="Millares 2 16 6" xfId="15041" xr:uid="{539D5B22-DE40-41C7-82CE-18F0E7EBEF66}"/>
    <cellStyle name="Millares 2 17" xfId="1255" xr:uid="{8B56841D-7659-45AD-B528-FB04ECF0DF8D}"/>
    <cellStyle name="Millares 2 17 2" xfId="1256" xr:uid="{3619CD72-3BED-4216-A20A-7A0FE7E910E2}"/>
    <cellStyle name="Millares 2 17 2 2" xfId="14019" xr:uid="{2E5982A1-68A1-4150-ABD7-A0D070E8FC17}"/>
    <cellStyle name="Millares 2 17 2 3" xfId="14546" xr:uid="{2FC758B5-D109-4766-B3C1-4767456F891B}"/>
    <cellStyle name="Millares 2 17 2 4" xfId="14858" xr:uid="{F338949A-DF70-4669-BCDD-C534F313EED1}"/>
    <cellStyle name="Millares 2 17 2 5" xfId="15044" xr:uid="{BF244A42-E010-4C42-82D4-2ADC3B0269C4}"/>
    <cellStyle name="Millares 2 17 3" xfId="14018" xr:uid="{34622E7A-F67D-45FA-AF97-B28CCAEA5EE2}"/>
    <cellStyle name="Millares 2 17 4" xfId="14545" xr:uid="{38C851A6-4933-4E0B-BD72-B919C82402B5}"/>
    <cellStyle name="Millares 2 17 5" xfId="14857" xr:uid="{A6FA0386-7A2D-409C-9656-1F3533452295}"/>
    <cellStyle name="Millares 2 17 6" xfId="15043" xr:uid="{24349EF7-B7E6-4DC0-8955-C0D30E713C85}"/>
    <cellStyle name="Millares 2 18" xfId="1257" xr:uid="{9F80BCA8-E1B1-4810-A8E2-8FDB086E2788}"/>
    <cellStyle name="Millares 2 18 2" xfId="1258" xr:uid="{D3A1DC52-5137-4A66-80AD-B7A1D97D4ACF}"/>
    <cellStyle name="Millares 2 18 2 2" xfId="14021" xr:uid="{2CB91727-4B3F-44A8-B37A-F4534F462EB0}"/>
    <cellStyle name="Millares 2 18 2 3" xfId="14548" xr:uid="{A068BE6A-2541-4039-AA74-8B0FBAF601F2}"/>
    <cellStyle name="Millares 2 18 2 4" xfId="14860" xr:uid="{809599AF-B2E4-4D50-99D2-6C88F86F5CAC}"/>
    <cellStyle name="Millares 2 18 2 5" xfId="15046" xr:uid="{3A8241D4-747F-4B1D-8427-06F79D4821E7}"/>
    <cellStyle name="Millares 2 18 3" xfId="14020" xr:uid="{84E2E723-8BE0-4552-A3CA-1DC9A53F8FB9}"/>
    <cellStyle name="Millares 2 18 4" xfId="14547" xr:uid="{8B2A9CE1-FB8D-46A4-8FE7-44FAC2AA0EFA}"/>
    <cellStyle name="Millares 2 18 5" xfId="14859" xr:uid="{3CCD01ED-DFD1-426F-BD32-35EFAAFBBF08}"/>
    <cellStyle name="Millares 2 18 6" xfId="15045" xr:uid="{03DE830B-AB2E-42B4-9E71-7769E78C3552}"/>
    <cellStyle name="Millares 2 19" xfId="1259" xr:uid="{AF8A0F9C-981A-4C35-AB80-B052223B717C}"/>
    <cellStyle name="Millares 2 19 2" xfId="1260" xr:uid="{E7723E2C-7EEC-452B-BE4C-BFCA13DA3597}"/>
    <cellStyle name="Millares 2 19 2 2" xfId="14023" xr:uid="{C822579C-6299-423D-BA74-A1D5AA3E8479}"/>
    <cellStyle name="Millares 2 19 2 3" xfId="14550" xr:uid="{F959C9DE-F87A-4DF0-B6E8-B1EDDC9D8D78}"/>
    <cellStyle name="Millares 2 19 2 4" xfId="14862" xr:uid="{ECBF6B10-1049-4940-8F5C-6EAE0002A8DD}"/>
    <cellStyle name="Millares 2 19 2 5" xfId="15048" xr:uid="{FA7261C5-347D-4316-B1C5-965A7EACC12E}"/>
    <cellStyle name="Millares 2 19 3" xfId="14022" xr:uid="{8E896527-0CB6-4F3A-92AF-4722BD90F7D1}"/>
    <cellStyle name="Millares 2 19 4" xfId="14549" xr:uid="{F60E0E0F-B5DA-432D-B1B6-3C08A333734B}"/>
    <cellStyle name="Millares 2 19 5" xfId="14861" xr:uid="{BFF3F129-D5CD-41FA-9321-52D4C8D38AE1}"/>
    <cellStyle name="Millares 2 19 6" xfId="15047" xr:uid="{2BD1C82E-7D44-4C02-BC9F-176A45CDEE38}"/>
    <cellStyle name="Millares 2 2" xfId="1261" xr:uid="{FC994103-7199-4B17-85F2-F56A2328AC14}"/>
    <cellStyle name="Millares 2 2 2" xfId="1262" xr:uid="{B96510D3-7061-4A43-8506-AF64104AD4A7}"/>
    <cellStyle name="Millares 2 2 2 2" xfId="14025" xr:uid="{7DA7D42B-BC93-49E6-A216-FC386E7978EF}"/>
    <cellStyle name="Millares 2 2 2 3" xfId="14552" xr:uid="{3A87A8B1-5A6B-4782-8F22-128AE8C119DB}"/>
    <cellStyle name="Millares 2 2 2 4" xfId="14864" xr:uid="{3860A190-3CC1-4A24-A0A2-AAC7BECE4CEA}"/>
    <cellStyle name="Millares 2 2 2 5" xfId="15050" xr:uid="{0FA84AB4-26BE-45E1-9211-7B6D78FC12A8}"/>
    <cellStyle name="Millares 2 2 3" xfId="14024" xr:uid="{80F673CC-01AB-4AE6-8AE2-BBDFF8C12219}"/>
    <cellStyle name="Millares 2 2 4" xfId="14551" xr:uid="{2540824A-D58D-459D-A542-E44790423AEE}"/>
    <cellStyle name="Millares 2 2 5" xfId="14863" xr:uid="{E2099C07-A592-45F4-8927-6EA2546E3A04}"/>
    <cellStyle name="Millares 2 2 6" xfId="15049" xr:uid="{F2E2705D-4A1B-4F22-9ADB-07D94DD402B4}"/>
    <cellStyle name="Millares 2 20" xfId="1263" xr:uid="{73E2D7C0-2102-4B6B-88EC-CAD5FF705944}"/>
    <cellStyle name="Millares 2 20 2" xfId="1264" xr:uid="{7F8F2B57-A263-405A-9AA7-5C995BBE1933}"/>
    <cellStyle name="Millares 2 20 2 2" xfId="14027" xr:uid="{0F5D3124-3539-4FCD-BE56-D37BDE455DAC}"/>
    <cellStyle name="Millares 2 20 2 3" xfId="14554" xr:uid="{5A0FE8E5-1E32-4864-83E2-47A9BEDA5A32}"/>
    <cellStyle name="Millares 2 20 2 4" xfId="14866" xr:uid="{869B8270-4500-4065-8E17-4A438F00FCD6}"/>
    <cellStyle name="Millares 2 20 2 5" xfId="15052" xr:uid="{2051C71C-DAA3-4DF7-8376-6CB05B4653F4}"/>
    <cellStyle name="Millares 2 20 3" xfId="14026" xr:uid="{90372D99-639B-4FD0-ABA5-9A7C4663FE72}"/>
    <cellStyle name="Millares 2 20 4" xfId="14553" xr:uid="{23BC2B9A-BDCA-408D-B61A-2A499CF2346F}"/>
    <cellStyle name="Millares 2 20 5" xfId="14865" xr:uid="{5578A2DF-396D-4FD3-8355-68D746660EC5}"/>
    <cellStyle name="Millares 2 20 6" xfId="15051" xr:uid="{1DD3DD86-AC52-4018-8CCA-B72B2AC777EF}"/>
    <cellStyle name="Millares 2 21" xfId="1265" xr:uid="{E0C98BDB-FD5B-4758-92EF-CE07F58FD348}"/>
    <cellStyle name="Millares 2 3" xfId="1266" xr:uid="{5810B9D7-39CC-436D-A4AE-6471E15D5226}"/>
    <cellStyle name="Millares 2 3 2" xfId="1267" xr:uid="{C36DB65D-9823-49A3-AEA1-A417426B48C9}"/>
    <cellStyle name="Millares 2 3 2 2" xfId="14029" xr:uid="{8B99A1C3-8306-465D-85DB-4941134994DF}"/>
    <cellStyle name="Millares 2 3 2 3" xfId="14556" xr:uid="{6C923CAB-25CC-41F4-94DC-70A979F94CD6}"/>
    <cellStyle name="Millares 2 3 2 4" xfId="14868" xr:uid="{3207CA08-0664-4D69-A8CE-0393F250EEE4}"/>
    <cellStyle name="Millares 2 3 2 5" xfId="15054" xr:uid="{2ED5C7A7-FA17-4D01-AF98-001F58BBE1C2}"/>
    <cellStyle name="Millares 2 3 3" xfId="14028" xr:uid="{933D16C9-8CE7-4C21-BBE7-7783ACFB26A2}"/>
    <cellStyle name="Millares 2 3 4" xfId="14555" xr:uid="{13881963-820C-4D3B-AF46-034DC2B81A95}"/>
    <cellStyle name="Millares 2 3 5" xfId="14867" xr:uid="{C160C019-25A8-4C30-85EF-BCC3B9024BDD}"/>
    <cellStyle name="Millares 2 3 6" xfId="15053" xr:uid="{1020FE2F-7AC5-4F6C-83D9-D7DAE71F677B}"/>
    <cellStyle name="Millares 2 4" xfId="1268" xr:uid="{B80D1791-0094-429B-ADF2-1933A6C52C89}"/>
    <cellStyle name="Millares 2 4 2" xfId="1269" xr:uid="{9D57FB7D-4E2B-4D5C-85CA-70F2079536C9}"/>
    <cellStyle name="Millares 2 4 2 2" xfId="14031" xr:uid="{4BED2579-F7D7-4463-9243-6AA3058E4227}"/>
    <cellStyle name="Millares 2 4 2 3" xfId="14558" xr:uid="{EA91007E-4728-4E73-9841-C06FBA03844E}"/>
    <cellStyle name="Millares 2 4 2 4" xfId="14870" xr:uid="{95AE72E0-5F46-45FA-B10A-20FD1A63AB42}"/>
    <cellStyle name="Millares 2 4 2 5" xfId="15056" xr:uid="{EE9A5419-A9A8-430F-ACE3-24C18B598FA5}"/>
    <cellStyle name="Millares 2 4 3" xfId="14030" xr:uid="{17BA1C0C-EA61-49C0-959D-1AC010707F83}"/>
    <cellStyle name="Millares 2 4 4" xfId="14557" xr:uid="{D9548F78-6622-409E-A805-5B573F7740D5}"/>
    <cellStyle name="Millares 2 4 5" xfId="14869" xr:uid="{96947A3F-5D90-49A0-A60F-9065E23C49C1}"/>
    <cellStyle name="Millares 2 4 6" xfId="15055" xr:uid="{5D6A4307-647D-430B-9E08-DC0445F39983}"/>
    <cellStyle name="Millares 2 5" xfId="1270" xr:uid="{5437A55F-FC80-48EB-8B17-6EFCEDB5A878}"/>
    <cellStyle name="Millares 2 5 2" xfId="1271" xr:uid="{2F79B579-33A4-4041-A2F0-27DDE32DA479}"/>
    <cellStyle name="Millares 2 5 2 2" xfId="14033" xr:uid="{97076C5B-E9B6-4A09-BDCB-52C90C69285F}"/>
    <cellStyle name="Millares 2 5 2 3" xfId="14560" xr:uid="{A3972004-336D-4117-B948-B53A22D94E6B}"/>
    <cellStyle name="Millares 2 5 2 4" xfId="14872" xr:uid="{EE8EF381-DEE8-4516-A587-3F548B3223A3}"/>
    <cellStyle name="Millares 2 5 2 5" xfId="15058" xr:uid="{0B8EB6C9-6133-4CFB-AF4A-C2B0AB91A13A}"/>
    <cellStyle name="Millares 2 5 3" xfId="14032" xr:uid="{B111847E-EC82-4B8C-949C-A2DD7FBDE6FF}"/>
    <cellStyle name="Millares 2 5 4" xfId="14559" xr:uid="{5CDAAD98-B1F9-427D-A793-E72201DE65B1}"/>
    <cellStyle name="Millares 2 5 5" xfId="14871" xr:uid="{CBAA9F3B-7860-469A-A279-A61F55B73D0B}"/>
    <cellStyle name="Millares 2 5 6" xfId="15057" xr:uid="{6B764C71-3528-47A2-9B7E-C2E9D0C99D7A}"/>
    <cellStyle name="Millares 2 6" xfId="1272" xr:uid="{8100336B-E216-4EA8-B767-8AB57BD40930}"/>
    <cellStyle name="Millares 2 6 2" xfId="1273" xr:uid="{B639EB8D-04E2-41CD-BA58-A47D963920D2}"/>
    <cellStyle name="Millares 2 6 2 2" xfId="14035" xr:uid="{4660A965-93A9-42F9-9F5A-8D3B1E6572F4}"/>
    <cellStyle name="Millares 2 6 2 3" xfId="14562" xr:uid="{9A15176E-4BB2-4BA4-ACCE-793396BA6353}"/>
    <cellStyle name="Millares 2 6 2 4" xfId="14874" xr:uid="{A11C2AC2-2498-4B43-8A72-90B852C93E06}"/>
    <cellStyle name="Millares 2 6 2 5" xfId="15060" xr:uid="{FB72E7E8-0754-4C4A-919F-9F8BFAB518B0}"/>
    <cellStyle name="Millares 2 6 3" xfId="14034" xr:uid="{F55042C8-5C81-463F-A95D-9EF8ADAB2E3C}"/>
    <cellStyle name="Millares 2 6 4" xfId="14561" xr:uid="{1C8D4706-E786-4E2C-9845-62C0B3D3F9F7}"/>
    <cellStyle name="Millares 2 6 5" xfId="14873" xr:uid="{D5696E5E-42D7-4F24-B571-6D977CC50072}"/>
    <cellStyle name="Millares 2 6 6" xfId="15059" xr:uid="{727FED39-A566-495E-BDB3-5927EF050FA0}"/>
    <cellStyle name="Millares 2 7" xfId="1274" xr:uid="{7131AB55-D0CD-4078-A836-06AFF59C555D}"/>
    <cellStyle name="Millares 2 7 2" xfId="1275" xr:uid="{AE039090-497B-4E4A-8FF3-FE5B43196013}"/>
    <cellStyle name="Millares 2 7 2 2" xfId="14037" xr:uid="{4C88E46D-603E-4F2F-9A60-EB7AA4701E10}"/>
    <cellStyle name="Millares 2 7 2 3" xfId="14564" xr:uid="{62EB035E-C3A8-4D01-BBC5-814E81764A53}"/>
    <cellStyle name="Millares 2 7 2 4" xfId="14876" xr:uid="{BA538E77-406B-4CCF-96D3-5ED212C27DF4}"/>
    <cellStyle name="Millares 2 7 2 5" xfId="15062" xr:uid="{74E50DF4-8369-4D4A-B5F5-54427A7E0264}"/>
    <cellStyle name="Millares 2 7 3" xfId="14036" xr:uid="{7334D910-9FF3-425D-90EB-FB1D4907EC9E}"/>
    <cellStyle name="Millares 2 7 4" xfId="14563" xr:uid="{C8690E1B-E182-4477-AB17-061C8F495F31}"/>
    <cellStyle name="Millares 2 7 5" xfId="14875" xr:uid="{79F69FF7-2AB8-4F5D-9895-5943407B2D35}"/>
    <cellStyle name="Millares 2 7 6" xfId="15061" xr:uid="{E11C3344-622E-404D-92F8-45CB80DA0D87}"/>
    <cellStyle name="Millares 2 8" xfId="1276" xr:uid="{2AA1CC85-CA94-462C-A912-D3973DB212B2}"/>
    <cellStyle name="Millares 2 8 2" xfId="1277" xr:uid="{9B59AB7E-0C1F-42EC-B552-25F392F4E29E}"/>
    <cellStyle name="Millares 2 8 2 2" xfId="14039" xr:uid="{7CB3BA3B-973F-48E9-A015-052411FAC524}"/>
    <cellStyle name="Millares 2 8 2 3" xfId="14566" xr:uid="{E66558F8-89FD-47A5-B803-7E9BD3F7607B}"/>
    <cellStyle name="Millares 2 8 2 4" xfId="14878" xr:uid="{0C7426FE-0091-443F-91C5-D12A4BD33DCF}"/>
    <cellStyle name="Millares 2 8 2 5" xfId="15064" xr:uid="{62FC9854-F25C-4891-AE2A-156CA345CEF4}"/>
    <cellStyle name="Millares 2 8 3" xfId="14038" xr:uid="{99EE9B87-A0F2-4AB9-B9DE-4EF22DB64719}"/>
    <cellStyle name="Millares 2 8 4" xfId="14565" xr:uid="{40EB04FA-2AB9-444C-B8E7-BC9948527B0B}"/>
    <cellStyle name="Millares 2 8 5" xfId="14877" xr:uid="{BB3BA2BE-3905-4D71-8FB4-956E84ECCC01}"/>
    <cellStyle name="Millares 2 8 6" xfId="15063" xr:uid="{DC8974B5-0883-435E-9768-5E7874D8BF1E}"/>
    <cellStyle name="Millares 2 9" xfId="1278" xr:uid="{7B813105-DE6A-4392-BECF-89BE30095024}"/>
    <cellStyle name="Millares 2 9 2" xfId="1279" xr:uid="{17F93F4E-04E3-45B6-898A-4942D773B9C5}"/>
    <cellStyle name="Millares 2 9 2 2" xfId="14041" xr:uid="{E6C214E1-32FC-4B65-9FA9-71467EC90686}"/>
    <cellStyle name="Millares 2 9 2 3" xfId="14568" xr:uid="{F710948F-A408-41C2-B73A-32E57456F8EA}"/>
    <cellStyle name="Millares 2 9 2 4" xfId="14880" xr:uid="{F2AF159D-5F2F-4147-9629-367F254F5AD4}"/>
    <cellStyle name="Millares 2 9 2 5" xfId="15066" xr:uid="{033F9238-CE04-46B6-92CB-E256C2814EA0}"/>
    <cellStyle name="Millares 2 9 3" xfId="14040" xr:uid="{AD9749DD-63AD-42A8-B388-72B2847865F4}"/>
    <cellStyle name="Millares 2 9 4" xfId="14567" xr:uid="{BBDF9E6B-05FB-4BE8-8777-5CDB8EE68C79}"/>
    <cellStyle name="Millares 2 9 5" xfId="14879" xr:uid="{AE66F57E-45B1-48CF-A174-F5289656BF94}"/>
    <cellStyle name="Millares 2 9 6" xfId="15065" xr:uid="{B7375414-BB5D-4A50-9944-A3DF56BF0D5B}"/>
    <cellStyle name="Millares 2_Hidrocarburos_indicadores_dic_10_web_2" xfId="1280" xr:uid="{67E62023-624B-4615-A40A-9DEFA8C4872D}"/>
    <cellStyle name="Millares 20" xfId="1281" xr:uid="{35EB2D12-FF90-4DF6-AD97-29D9195A537B}"/>
    <cellStyle name="Millares 21" xfId="1282" xr:uid="{F3461111-E6DA-48C9-AC68-00A61472E3AE}"/>
    <cellStyle name="Millares 22" xfId="1283" xr:uid="{1AE29053-17B9-439A-A7BA-5A57C1EBC5E0}"/>
    <cellStyle name="Millares 23" xfId="1284" xr:uid="{858D7DB2-15BC-404E-B756-530260438AEF}"/>
    <cellStyle name="Millares 24" xfId="1285" xr:uid="{0F155F64-F891-4351-B5EB-7297D87F8600}"/>
    <cellStyle name="Millares 24 2" xfId="1286" xr:uid="{3C9C0311-01A2-49A7-B7FE-0FB26CB7BEBA}"/>
    <cellStyle name="Millares 25" xfId="1287" xr:uid="{3B07459F-BB09-429E-8776-0C28A9B99294}"/>
    <cellStyle name="Millares 25 2" xfId="1288" xr:uid="{325D9AB4-EBD5-4A84-8C17-A834DD59E0D5}"/>
    <cellStyle name="Millares 25 2 2" xfId="13273" xr:uid="{B91407F7-A447-4C9B-B812-740EF0B16CCB}"/>
    <cellStyle name="Millares 25 2 2 2" xfId="14249" xr:uid="{20E780B3-4C2A-4592-9926-983E7F93DF59}"/>
    <cellStyle name="Millares 25 2 2 2 2" xfId="15550" xr:uid="{5074512B-0F7B-428E-A2D5-738FE250E49B}"/>
    <cellStyle name="Millares 25 2 2 2 2 2" xfId="16205" xr:uid="{0FE6803E-8859-49A2-A162-A464963F337A}"/>
    <cellStyle name="Millares 25 2 2 3" xfId="14475" xr:uid="{36500891-4542-4F6E-BC06-E8C4A5FEB22E}"/>
    <cellStyle name="Millares 25 2 2 3 2" xfId="15776" xr:uid="{D769FB0F-9FE1-40CA-9277-1886ABEB872A}"/>
    <cellStyle name="Millares 25 2 2 3 2 2" xfId="16431" xr:uid="{A14078C8-C051-46A2-AF2C-5C0851328270}"/>
    <cellStyle name="Millares 25 2 2 4" xfId="14725" xr:uid="{ECAFC8FA-0F58-4260-9AD2-5E86687119FB}"/>
    <cellStyle name="Millares 25 2 2 4 2" xfId="15817" xr:uid="{B22655C2-1A6D-4879-B21B-DEA42491A86F}"/>
    <cellStyle name="Millares 25 2 2 5" xfId="15248" xr:uid="{29E56BB6-1994-4EB3-A06C-C1D1A4793001}"/>
    <cellStyle name="Millares 25 2 2 5 2" xfId="15950" xr:uid="{D45806E9-7FAC-4B34-B324-40B6B588A041}"/>
    <cellStyle name="Millares 25 2 2 6" xfId="15416" xr:uid="{E8142BE9-9772-4270-898C-AFD855BF3489}"/>
    <cellStyle name="Millares 25 2 2 6 2" xfId="16071" xr:uid="{3CBC5F97-F6E2-4684-9D10-1FA78AC9FF92}"/>
    <cellStyle name="Millares 25 2 3" xfId="13398" xr:uid="{2F773CAE-E69F-4AF8-A2DB-F860BE3C495A}"/>
    <cellStyle name="Millares 25 2 3 2" xfId="13778" xr:uid="{85014332-5A6B-406D-82B2-74CCE03E1797}"/>
    <cellStyle name="Millares 25 2 4" xfId="13635" xr:uid="{4CBBCE37-5591-46BE-BC32-9DABD51BAFC7}"/>
    <cellStyle name="Millares 25 3" xfId="13272" xr:uid="{F6A531CA-0ABD-4484-9B8F-D6782D13B27B}"/>
    <cellStyle name="Millares 25 3 2" xfId="14248" xr:uid="{58750C5E-F6D3-4ADC-8BCC-06D4F4EB5AE2}"/>
    <cellStyle name="Millares 25 3 2 2" xfId="15549" xr:uid="{F3DBE6A4-F853-468D-9718-8DD763C62F02}"/>
    <cellStyle name="Millares 25 3 2 2 2" xfId="16204" xr:uid="{9AAF23AF-5DDF-4696-988B-D5DC5FC6B487}"/>
    <cellStyle name="Millares 25 3 3" xfId="14476" xr:uid="{AB0063D9-0CEA-4ECE-A255-FD5D81208729}"/>
    <cellStyle name="Millares 25 3 3 2" xfId="15777" xr:uid="{866C5212-8CF9-4D2F-93A0-7971879E6D03}"/>
    <cellStyle name="Millares 25 3 3 2 2" xfId="16432" xr:uid="{8441D428-9887-41A9-9E5B-577E5AA59374}"/>
    <cellStyle name="Millares 25 3 4" xfId="14724" xr:uid="{04918202-7D7E-404B-989B-2247F03981A4}"/>
    <cellStyle name="Millares 25 3 4 2" xfId="15816" xr:uid="{5CED619F-7A8F-496A-A2ED-BB47B4303674}"/>
    <cellStyle name="Millares 25 3 5" xfId="15247" xr:uid="{892FA4CD-14FD-4A03-BE90-049B5E826F31}"/>
    <cellStyle name="Millares 25 3 5 2" xfId="15949" xr:uid="{7518FA33-3C28-4002-AB74-6E863ECF3DEE}"/>
    <cellStyle name="Millares 25 3 6" xfId="15415" xr:uid="{7B59D5F3-5ADE-48BF-9D21-B30778F184BA}"/>
    <cellStyle name="Millares 25 3 6 2" xfId="16070" xr:uid="{490C0705-538B-46F5-B7D5-499FCA2994F2}"/>
    <cellStyle name="Millares 25 4" xfId="13397" xr:uid="{F44758D9-053A-4EB3-977F-0DE9758B2A25}"/>
    <cellStyle name="Millares 25 4 2" xfId="13777" xr:uid="{69DFCECC-46C5-4287-A6B2-BBBC216DD415}"/>
    <cellStyle name="Millares 25 5" xfId="13634" xr:uid="{6A39EF76-C1F9-455B-847C-BA2011BD7D15}"/>
    <cellStyle name="Millares 26" xfId="1289" xr:uid="{C29007C1-7F65-4262-A5A3-DB049EE8E2C6}"/>
    <cellStyle name="Millares 26 2" xfId="1290" xr:uid="{538136C1-CBF4-4143-BEAA-6C9EE72BE9E0}"/>
    <cellStyle name="Millares 26 2 2" xfId="13275" xr:uid="{FE00B914-DF10-44BD-8C14-05C478FCCBE8}"/>
    <cellStyle name="Millares 26 2 2 2" xfId="14251" xr:uid="{C23FF762-4C20-47AB-8794-EFD196C36710}"/>
    <cellStyle name="Millares 26 2 2 2 2" xfId="15552" xr:uid="{DEE51CC0-93E3-4DC2-8EEC-267AE494E3A8}"/>
    <cellStyle name="Millares 26 2 2 2 2 2" xfId="16207" xr:uid="{C08EA315-3D47-4DE1-B3B0-9F50CB08EEEA}"/>
    <cellStyle name="Millares 26 2 2 3" xfId="14477" xr:uid="{FF3459B5-0984-4A36-A876-FF317785B5A5}"/>
    <cellStyle name="Millares 26 2 2 3 2" xfId="15778" xr:uid="{DC8CB050-18A7-4DC0-BF48-C6BD0EB601A9}"/>
    <cellStyle name="Millares 26 2 2 3 2 2" xfId="16433" xr:uid="{DDBDCA90-EA23-47BB-8028-6113F9A50131}"/>
    <cellStyle name="Millares 26 2 2 4" xfId="14727" xr:uid="{DB909639-1E7B-45FB-A46F-E3E6992BB030}"/>
    <cellStyle name="Millares 26 2 2 4 2" xfId="15819" xr:uid="{14468EF1-36A5-409C-991C-303FDB03A0CB}"/>
    <cellStyle name="Millares 26 2 2 5" xfId="15250" xr:uid="{69B35FE0-AE3C-4ECA-8361-6475CE340F1A}"/>
    <cellStyle name="Millares 26 2 2 5 2" xfId="15952" xr:uid="{EF57555C-1406-48DC-8390-1E4B41984E99}"/>
    <cellStyle name="Millares 26 2 2 6" xfId="15418" xr:uid="{00D42DBF-E9E2-4179-BCCE-E6A701DA224D}"/>
    <cellStyle name="Millares 26 2 2 6 2" xfId="16073" xr:uid="{15BBE24C-D6E2-44DA-AD03-C1538C86E3E9}"/>
    <cellStyle name="Millares 26 2 3" xfId="13400" xr:uid="{38509E87-4CF9-4A67-8F4D-32A01357899D}"/>
    <cellStyle name="Millares 26 2 3 2" xfId="13780" xr:uid="{D258D3FE-35C5-4774-86F0-C6E4EF1314E1}"/>
    <cellStyle name="Millares 26 2 4" xfId="13637" xr:uid="{3448091F-0D40-4DFC-9445-DA0C2DB62B43}"/>
    <cellStyle name="Millares 26 3" xfId="13274" xr:uid="{09A7B0F6-2DC1-4014-A053-3E16E6147CC8}"/>
    <cellStyle name="Millares 26 3 2" xfId="14250" xr:uid="{9CC052CA-E273-490B-96D6-C81E1A8003FD}"/>
    <cellStyle name="Millares 26 3 2 2" xfId="15551" xr:uid="{A792DF4C-F25D-4A66-85EB-95BA8C54E92C}"/>
    <cellStyle name="Millares 26 3 2 2 2" xfId="16206" xr:uid="{31717BF5-8562-42FA-B157-1737A54CBD00}"/>
    <cellStyle name="Millares 26 3 3" xfId="14478" xr:uid="{F159A4DA-EBEE-40DF-AC6E-D3CED86BF69F}"/>
    <cellStyle name="Millares 26 3 3 2" xfId="15779" xr:uid="{81F918DA-152B-4DA1-8377-667BE45D1A02}"/>
    <cellStyle name="Millares 26 3 3 2 2" xfId="16434" xr:uid="{8879C3C2-99E7-4BC6-BF45-110505BE217B}"/>
    <cellStyle name="Millares 26 3 4" xfId="14726" xr:uid="{84C9C8B8-5928-46B4-B25C-32C6BFF8CB97}"/>
    <cellStyle name="Millares 26 3 4 2" xfId="15818" xr:uid="{B3F415C6-54A8-4D75-8E35-CF4C7CBF104A}"/>
    <cellStyle name="Millares 26 3 5" xfId="15249" xr:uid="{8BBE4D87-99DD-444D-93D4-A200900323D0}"/>
    <cellStyle name="Millares 26 3 5 2" xfId="15951" xr:uid="{F29B95C4-F336-47E7-B0F0-23D57F33486D}"/>
    <cellStyle name="Millares 26 3 6" xfId="15417" xr:uid="{1EB025AC-A134-4B2A-9165-45A07D94D29A}"/>
    <cellStyle name="Millares 26 3 6 2" xfId="16072" xr:uid="{AA0A11DD-9D3F-458B-8CCA-ED299BB82F05}"/>
    <cellStyle name="Millares 26 4" xfId="13399" xr:uid="{547DAFEF-2CC9-421B-82AB-A0F9F1B16FE3}"/>
    <cellStyle name="Millares 26 4 2" xfId="13779" xr:uid="{520B3E13-AED8-4D1A-B909-2DA38FF1BD5C}"/>
    <cellStyle name="Millares 26 5" xfId="13636" xr:uid="{DB22A8EB-9CB5-4BC0-9419-286B7EBD5774}"/>
    <cellStyle name="Millares 27" xfId="1291" xr:uid="{FF1E0090-3CE8-47B6-A969-03DEF2636F17}"/>
    <cellStyle name="Millares 27 2" xfId="1292" xr:uid="{C70A3164-FAC7-4E9D-B780-7A4613889462}"/>
    <cellStyle name="Millares 27 2 2" xfId="13277" xr:uid="{DAAED2FD-02BE-43B6-90D0-06E9346FDD96}"/>
    <cellStyle name="Millares 27 2 2 2" xfId="14253" xr:uid="{4057F14B-CE45-4321-A2A0-5F4C90D8EB9B}"/>
    <cellStyle name="Millares 27 2 2 2 2" xfId="15554" xr:uid="{BD6C5D00-F90A-429E-A772-A3DE29429AB0}"/>
    <cellStyle name="Millares 27 2 2 2 2 2" xfId="16209" xr:uid="{FEFCE755-6BC6-4E46-BDD4-B1A3C712D7AC}"/>
    <cellStyle name="Millares 27 2 2 3" xfId="14479" xr:uid="{CD0C8AF2-CDC8-444A-AC22-BC60A4A6601C}"/>
    <cellStyle name="Millares 27 2 2 3 2" xfId="15780" xr:uid="{493C9141-2044-433F-8CC3-1E4FC0F0C17F}"/>
    <cellStyle name="Millares 27 2 2 3 2 2" xfId="16435" xr:uid="{4E5BA121-AE21-46AD-813A-A8DA80B46326}"/>
    <cellStyle name="Millares 27 2 2 4" xfId="14729" xr:uid="{DF576F63-6B1B-49A2-9A28-51522A2FAC15}"/>
    <cellStyle name="Millares 27 2 2 4 2" xfId="15821" xr:uid="{E85911EA-99FE-4CC4-B528-2FE700C6361D}"/>
    <cellStyle name="Millares 27 2 2 5" xfId="15252" xr:uid="{8B1E1C12-538E-4BF0-9017-87B571FC2C03}"/>
    <cellStyle name="Millares 27 2 2 5 2" xfId="15954" xr:uid="{4AE02E6D-EB2E-4EC6-8544-ABE15DADA178}"/>
    <cellStyle name="Millares 27 2 2 6" xfId="15420" xr:uid="{109EA225-BD5A-45B7-B49A-090BFA8C502C}"/>
    <cellStyle name="Millares 27 2 2 6 2" xfId="16075" xr:uid="{A4151903-25A6-473A-A9F4-DBB5B1757B43}"/>
    <cellStyle name="Millares 27 2 3" xfId="13402" xr:uid="{A3CB300B-46C0-40F7-A937-A181A8C47981}"/>
    <cellStyle name="Millares 27 2 3 2" xfId="13782" xr:uid="{7A63CB0E-80E5-417B-9B4D-3B7B37308F33}"/>
    <cellStyle name="Millares 27 2 4" xfId="13639" xr:uid="{5ACE50CD-719B-414E-8A93-2F95FA0AD26B}"/>
    <cellStyle name="Millares 27 3" xfId="13276" xr:uid="{71BDFD9C-720A-4E2B-A32A-8E3C4C74A2DF}"/>
    <cellStyle name="Millares 27 3 2" xfId="14252" xr:uid="{E4ACBA25-26F3-4C52-9545-A19F818FFD94}"/>
    <cellStyle name="Millares 27 3 2 2" xfId="15553" xr:uid="{3142FB91-989D-4B6A-A871-0FAA86125096}"/>
    <cellStyle name="Millares 27 3 2 2 2" xfId="16208" xr:uid="{675A62C2-91D2-4B6E-AFDD-3ADC29FF96B7}"/>
    <cellStyle name="Millares 27 3 3" xfId="14480" xr:uid="{EFAA0F1B-38BE-46F5-9C4C-FF91FD039343}"/>
    <cellStyle name="Millares 27 3 3 2" xfId="15781" xr:uid="{ECE5073A-069A-4077-B6F7-9F4624A529B8}"/>
    <cellStyle name="Millares 27 3 3 2 2" xfId="16436" xr:uid="{02F27BF8-EC75-4F4E-9E3B-CA59188E49A3}"/>
    <cellStyle name="Millares 27 3 4" xfId="14728" xr:uid="{20E000F2-4252-4412-87B1-78AB4656B9B1}"/>
    <cellStyle name="Millares 27 3 4 2" xfId="15820" xr:uid="{DA5A9E0D-2A58-4412-B4AA-23A0CEDD68F4}"/>
    <cellStyle name="Millares 27 3 5" xfId="15251" xr:uid="{4F6FFC2A-69C6-4E7B-9652-30DD693175AB}"/>
    <cellStyle name="Millares 27 3 5 2" xfId="15953" xr:uid="{F25DA917-0649-4009-8D14-61E38F19CE42}"/>
    <cellStyle name="Millares 27 3 6" xfId="15419" xr:uid="{1D3902D6-7137-4C9D-B7EF-90953AC33A9B}"/>
    <cellStyle name="Millares 27 3 6 2" xfId="16074" xr:uid="{E41295F9-C6B4-47F0-9050-8CFD1B429FB6}"/>
    <cellStyle name="Millares 27 4" xfId="13401" xr:uid="{9CC20121-3F32-407D-A40D-F4A5871620D0}"/>
    <cellStyle name="Millares 27 4 2" xfId="13781" xr:uid="{BB453ABC-B72A-49F3-9416-129A8B102DD8}"/>
    <cellStyle name="Millares 27 5" xfId="13638" xr:uid="{242A51D2-2090-4789-A55C-1FEC71F159D1}"/>
    <cellStyle name="Millares 28" xfId="1293" xr:uid="{054A017B-87D2-4559-8216-581A8BEC2490}"/>
    <cellStyle name="Millares 28 2" xfId="1294" xr:uid="{6ADD8E93-CCAA-469B-9124-CFE063D31233}"/>
    <cellStyle name="Millares 28 2 2" xfId="13279" xr:uid="{C8B49364-CF52-4D4E-AE72-5CD0FCBED9AD}"/>
    <cellStyle name="Millares 28 2 2 2" xfId="14255" xr:uid="{722F6EC7-31CE-4173-84E7-C38E2D025D3C}"/>
    <cellStyle name="Millares 28 2 2 2 2" xfId="15556" xr:uid="{99FB8211-1967-4523-B475-CE41D0AF7F9D}"/>
    <cellStyle name="Millares 28 2 2 2 2 2" xfId="16211" xr:uid="{DC302839-41E8-4361-B82F-830F46AE5665}"/>
    <cellStyle name="Millares 28 2 2 3" xfId="14481" xr:uid="{BB34D4C8-6A1A-49B2-8775-E3337AADFAC3}"/>
    <cellStyle name="Millares 28 2 2 3 2" xfId="15782" xr:uid="{D43790CD-8D98-4745-940A-62EC1E205125}"/>
    <cellStyle name="Millares 28 2 2 3 2 2" xfId="16437" xr:uid="{B65883FD-5390-4F5B-9369-F5AF22A77E11}"/>
    <cellStyle name="Millares 28 2 2 4" xfId="14731" xr:uid="{3381B2D8-89BF-4253-98F9-BB886D9FB3F4}"/>
    <cellStyle name="Millares 28 2 2 4 2" xfId="15823" xr:uid="{48387614-786A-440B-AE54-3AEE549802D8}"/>
    <cellStyle name="Millares 28 2 2 5" xfId="15254" xr:uid="{38D9B151-84B0-4320-89BC-CE86F6C17B5B}"/>
    <cellStyle name="Millares 28 2 2 5 2" xfId="15956" xr:uid="{41511DBF-F625-4AA4-B3B2-DA36D3CAE729}"/>
    <cellStyle name="Millares 28 2 2 6" xfId="15422" xr:uid="{650B99CA-22CE-42D5-B2C9-D9E46C5E2268}"/>
    <cellStyle name="Millares 28 2 2 6 2" xfId="16077" xr:uid="{87786F34-7937-49D9-ADC1-390193A1F30E}"/>
    <cellStyle name="Millares 28 2 3" xfId="13404" xr:uid="{3678135D-F5D4-43CC-9D99-2E5EEE239F7F}"/>
    <cellStyle name="Millares 28 2 3 2" xfId="13784" xr:uid="{EBE0C68D-2663-4CA0-BFF6-B6FED452CCF0}"/>
    <cellStyle name="Millares 28 2 4" xfId="13641" xr:uid="{9778E88B-327E-4B8C-81EC-17EFAD4A63DA}"/>
    <cellStyle name="Millares 28 3" xfId="13278" xr:uid="{2897A263-0017-4EEA-AC9A-D999B98F4DF1}"/>
    <cellStyle name="Millares 28 3 2" xfId="14254" xr:uid="{C213D94B-2B66-437A-980A-29EFBF536894}"/>
    <cellStyle name="Millares 28 3 2 2" xfId="15555" xr:uid="{26ED1A8B-EBF4-4132-8E06-D9CD5E4481EA}"/>
    <cellStyle name="Millares 28 3 2 2 2" xfId="16210" xr:uid="{9146F0EC-EA26-44B1-AD22-3EAD8431C0EB}"/>
    <cellStyle name="Millares 28 3 3" xfId="14482" xr:uid="{706622A5-86A4-45CF-9E5B-48AA59A1A58D}"/>
    <cellStyle name="Millares 28 3 3 2" xfId="15783" xr:uid="{4A51A577-9956-4555-94B1-27AA024C9E75}"/>
    <cellStyle name="Millares 28 3 3 2 2" xfId="16438" xr:uid="{F32FDBC7-E181-478B-B8BA-EEAE2776D4AB}"/>
    <cellStyle name="Millares 28 3 4" xfId="14730" xr:uid="{6F3A81EF-C302-4A3C-92BE-76C815D48159}"/>
    <cellStyle name="Millares 28 3 4 2" xfId="15822" xr:uid="{7FCDCD80-4EC3-4174-9ADA-5FB6A5F3F26B}"/>
    <cellStyle name="Millares 28 3 5" xfId="15253" xr:uid="{C64C1A38-93EB-4002-B0F5-56E66D6D4DB0}"/>
    <cellStyle name="Millares 28 3 5 2" xfId="15955" xr:uid="{36C4CD43-DBCF-4DFC-97FE-37BE62862C60}"/>
    <cellStyle name="Millares 28 3 6" xfId="15421" xr:uid="{DB4DE498-0056-4E0B-B9E2-3BC512B7A5F5}"/>
    <cellStyle name="Millares 28 3 6 2" xfId="16076" xr:uid="{AFF41A52-4891-4142-896E-878D1B03E74E}"/>
    <cellStyle name="Millares 28 4" xfId="13403" xr:uid="{1F184DBD-8E3C-4F5F-AC8A-391A4ECAB74C}"/>
    <cellStyle name="Millares 28 4 2" xfId="13783" xr:uid="{FDB0B3AD-E17C-444D-8305-6DECCE999B1C}"/>
    <cellStyle name="Millares 28 5" xfId="13640" xr:uid="{F3146F69-23D6-4BE5-8A9B-9FA95919E44B}"/>
    <cellStyle name="Millares 3" xfId="1295" xr:uid="{54F9CED0-CEAE-448A-8929-8E19F098E75F}"/>
    <cellStyle name="Millares 3 10" xfId="1296" xr:uid="{CFFE6D4A-923F-4B4A-9BAD-1BD087405753}"/>
    <cellStyle name="Millares 3 10 2" xfId="1297" xr:uid="{6379B291-49C6-4508-9891-7E8D16C790EF}"/>
    <cellStyle name="Millares 3 10 2 2" xfId="14043" xr:uid="{404DA4FA-43DE-4715-864F-52EA9D44E4AD}"/>
    <cellStyle name="Millares 3 10 3" xfId="14042" xr:uid="{E5BADF17-83B5-4CAF-951A-5FB8B549720A}"/>
    <cellStyle name="Millares 3 11" xfId="1298" xr:uid="{1AE53DFF-66D7-4DEB-BAE7-F79ABBB8E100}"/>
    <cellStyle name="Millares 3 11 2" xfId="1299" xr:uid="{F2AB7CCE-EA2E-44AC-87AB-06F764CEF3A7}"/>
    <cellStyle name="Millares 3 11 2 2" xfId="14045" xr:uid="{893FDC48-1EFA-4DC8-A418-B174E35DB8F0}"/>
    <cellStyle name="Millares 3 11 3" xfId="14044" xr:uid="{7289837F-F06D-4C24-B546-D1C3AC01CEC9}"/>
    <cellStyle name="Millares 3 12" xfId="1300" xr:uid="{20E54464-0AE9-411A-A2C2-3A96FEA8FD2F}"/>
    <cellStyle name="Millares 3 12 2" xfId="1301" xr:uid="{405003F7-0D81-40F2-B4E3-F395190D0773}"/>
    <cellStyle name="Millares 3 12 2 2" xfId="14047" xr:uid="{1225BE3B-0D0B-47B9-8D65-8AB12F3B351A}"/>
    <cellStyle name="Millares 3 12 3" xfId="14046" xr:uid="{671DFFA2-F702-4622-92A2-A91FF3487D65}"/>
    <cellStyle name="Millares 3 13" xfId="1302" xr:uid="{7EFF204B-7F2C-47C6-B620-005342DD11C2}"/>
    <cellStyle name="Millares 3 13 2" xfId="1303" xr:uid="{77D2BD9F-9464-4949-9ACF-D7F2770BAE5A}"/>
    <cellStyle name="Millares 3 13 2 2" xfId="14049" xr:uid="{EFC95BD7-7469-4DBF-9BE5-A14F2C71AD06}"/>
    <cellStyle name="Millares 3 13 3" xfId="14048" xr:uid="{46789ECC-22EF-4FD8-8E84-C790516959DB}"/>
    <cellStyle name="Millares 3 14" xfId="1304" xr:uid="{F293930D-2EC5-4B6F-B82F-1BC7C33F9E8A}"/>
    <cellStyle name="Millares 3 14 2" xfId="1305" xr:uid="{47A0F568-CEB4-4D10-95C9-53E29300B6B9}"/>
    <cellStyle name="Millares 3 14 2 2" xfId="14051" xr:uid="{76FC9039-50F5-4B75-80D3-BF0C63DA0A5C}"/>
    <cellStyle name="Millares 3 14 3" xfId="14050" xr:uid="{537641F9-F73B-4E22-8890-D1CD211D14A9}"/>
    <cellStyle name="Millares 3 15" xfId="1306" xr:uid="{5B298790-A92B-4683-98DC-C6EDA83F4B1C}"/>
    <cellStyle name="Millares 3 15 2" xfId="1307" xr:uid="{2910F84A-D5C9-4370-ADDC-57914D26CE20}"/>
    <cellStyle name="Millares 3 15 2 2" xfId="14053" xr:uid="{852729FA-183A-4221-8650-CEC4B6E44B11}"/>
    <cellStyle name="Millares 3 15 3" xfId="14052" xr:uid="{6D2894A6-AC3A-42DC-84F1-1C56EF50FBD9}"/>
    <cellStyle name="Millares 3 16" xfId="1308" xr:uid="{189D1D40-8FA3-40CC-961E-AD5E06148CD7}"/>
    <cellStyle name="Millares 3 16 2" xfId="1309" xr:uid="{4980F8A6-AB3B-4203-AAE0-D8DC47D3C226}"/>
    <cellStyle name="Millares 3 16 2 2" xfId="14055" xr:uid="{4BA99198-01CB-407C-AF68-69A4D3D582F9}"/>
    <cellStyle name="Millares 3 16 3" xfId="14054" xr:uid="{72144454-090B-4673-BEF7-2E714CAA44C3}"/>
    <cellStyle name="Millares 3 17" xfId="1310" xr:uid="{279C97F0-7D8E-46FD-A62A-B84DC3CFEA55}"/>
    <cellStyle name="Millares 3 17 2" xfId="1311" xr:uid="{C0B04ED9-E55D-4728-BA68-8BEA6071E4B5}"/>
    <cellStyle name="Millares 3 17 2 2" xfId="14057" xr:uid="{FDE1A6FA-689E-4410-A985-A1C3FE8C7438}"/>
    <cellStyle name="Millares 3 17 3" xfId="14056" xr:uid="{AD34A015-E0C3-4DB6-90C3-FABEC5BB043E}"/>
    <cellStyle name="Millares 3 18" xfId="1312" xr:uid="{369B9287-65FB-43D5-ACE3-EDEC53122D46}"/>
    <cellStyle name="Millares 3 18 2" xfId="1313" xr:uid="{BE63FB83-F7EC-4C9A-A28D-A3A57A811E97}"/>
    <cellStyle name="Millares 3 18 2 2" xfId="14059" xr:uid="{2BDC091B-1036-4D53-9384-5BF88919CEDB}"/>
    <cellStyle name="Millares 3 18 3" xfId="14058" xr:uid="{00BCD11D-8046-43A3-89C6-67C188EFB25B}"/>
    <cellStyle name="Millares 3 19" xfId="1314" xr:uid="{D025F97E-B51B-4D39-AE8E-1622B07E59CF}"/>
    <cellStyle name="Millares 3 19 2" xfId="1315" xr:uid="{05CE2BF7-EAFA-48A4-B14B-C1ACE2DE0A95}"/>
    <cellStyle name="Millares 3 19 2 2" xfId="14061" xr:uid="{6071B84D-727F-45B5-AA37-74E7864B7E53}"/>
    <cellStyle name="Millares 3 19 3" xfId="14060" xr:uid="{69B9C8CD-8200-422F-86D0-3BD3958C221C}"/>
    <cellStyle name="Millares 3 2" xfId="1316" xr:uid="{B5CB3ACC-EC1B-4E4B-A059-514530EBBE42}"/>
    <cellStyle name="Millares 3 2 2" xfId="1317" xr:uid="{1F8E61CF-AE5F-445F-ACF0-BD0866A03018}"/>
    <cellStyle name="Millares 3 2 2 2" xfId="14063" xr:uid="{226A3199-AD34-4898-B243-D0D92755A6B6}"/>
    <cellStyle name="Millares 3 2 3" xfId="14062" xr:uid="{6C8A93D3-6CD5-4AEE-B209-2B72EE108102}"/>
    <cellStyle name="Millares 3 20" xfId="1318" xr:uid="{8BB29219-1151-4C8A-8EAB-8EAF2EB87B95}"/>
    <cellStyle name="Millares 3 20 2" xfId="1319" xr:uid="{0A2CF462-1671-4AF1-B875-562F22F491D9}"/>
    <cellStyle name="Millares 3 20 2 2" xfId="14065" xr:uid="{22526F7B-FD02-46DB-A7EC-8EC9D0E679FC}"/>
    <cellStyle name="Millares 3 20 3" xfId="14064" xr:uid="{A3041DA6-6893-4B85-8B31-A0E1E4095309}"/>
    <cellStyle name="Millares 3 21" xfId="1320" xr:uid="{F612CD9A-990F-4655-9EE1-3E927C6BC67D}"/>
    <cellStyle name="Millares 3 21 2" xfId="13406" xr:uid="{6DE8F608-A008-4083-825D-F188DB309F4B}"/>
    <cellStyle name="Millares 3 21 2 2" xfId="13786" xr:uid="{DE7BE4E1-18EE-47E6-ACCE-3B87E4FAD158}"/>
    <cellStyle name="Millares 3 21 3" xfId="13520" xr:uid="{4B2642FB-0C5B-47FC-9BC3-C098CF38B4D5}"/>
    <cellStyle name="Millares 3 21 3 2" xfId="13900" xr:uid="{BF6A8E70-F8E1-4E72-8CAE-5D4DD88DD2BC}"/>
    <cellStyle name="Millares 3 21 4" xfId="13557" xr:uid="{32112FFF-9024-41B4-80C7-804AEE491D05}"/>
    <cellStyle name="Millares 3 21 4 2" xfId="13937" xr:uid="{ECF105F8-AC28-44DD-9B89-E52AC23A280D}"/>
    <cellStyle name="Millares 3 21 5" xfId="13643" xr:uid="{1ED509BD-F5E6-4D28-9367-9BFB3D85B3C1}"/>
    <cellStyle name="Millares 3 22" xfId="13405" xr:uid="{226D7531-164E-47A3-B91D-FE2DDA03A36A}"/>
    <cellStyle name="Millares 3 22 2" xfId="13785" xr:uid="{2E05011C-90A7-494D-8B6D-D9E45A0E6B8F}"/>
    <cellStyle name="Millares 3 23" xfId="13519" xr:uid="{5D4334BD-2112-4212-861D-03A88B5D6B2D}"/>
    <cellStyle name="Millares 3 23 2" xfId="13899" xr:uid="{DDF76978-5855-4469-A23B-354E87696E2A}"/>
    <cellStyle name="Millares 3 24" xfId="13556" xr:uid="{D37BA2AB-F2CA-49BC-88F3-EBD5A30D20B5}"/>
    <cellStyle name="Millares 3 24 2" xfId="13936" xr:uid="{37FA313E-F74B-4B5D-A5DE-7FBFBE7F2ECB}"/>
    <cellStyle name="Millares 3 25" xfId="13642" xr:uid="{45B52888-9623-45B0-BF0C-5A58150340F1}"/>
    <cellStyle name="Millares 3 3" xfId="1321" xr:uid="{C60AA541-967A-4C7B-96B9-654C7FC4631A}"/>
    <cellStyle name="Millares 3 3 2" xfId="1322" xr:uid="{E3151825-B813-4627-854D-1B25035B0B2E}"/>
    <cellStyle name="Millares 3 3 2 2" xfId="14067" xr:uid="{09A10943-B09B-4290-8CAE-A5C8350D4CA6}"/>
    <cellStyle name="Millares 3 3 3" xfId="14066" xr:uid="{C432F638-56B9-46E8-BF1F-EEA1F1DE2016}"/>
    <cellStyle name="Millares 3 4" xfId="1323" xr:uid="{8D3D3AA4-39A3-4B2E-8C4F-CD39820A077A}"/>
    <cellStyle name="Millares 3 4 2" xfId="1324" xr:uid="{CF760700-07ED-4735-8BD9-E5EA7521758D}"/>
    <cellStyle name="Millares 3 4 2 2" xfId="14069" xr:uid="{6769EC4B-C6FC-4512-8BF1-B46C67A8D819}"/>
    <cellStyle name="Millares 3 4 3" xfId="14068" xr:uid="{82925D13-B288-4233-8875-ABDC455CDC34}"/>
    <cellStyle name="Millares 3 5" xfId="1325" xr:uid="{C55815BF-7BB1-411F-A2C3-6F5F47D01868}"/>
    <cellStyle name="Millares 3 5 2" xfId="1326" xr:uid="{AF44E9AF-5C5F-44C5-9C92-497CD15DA75F}"/>
    <cellStyle name="Millares 3 5 2 2" xfId="14071" xr:uid="{1B8F9D2C-362D-4F69-A325-4C94EE6BC530}"/>
    <cellStyle name="Millares 3 5 3" xfId="14070" xr:uid="{7B910526-59DD-4F47-93CB-BBC80FAE5D3F}"/>
    <cellStyle name="Millares 3 6" xfId="1327" xr:uid="{A32DE89C-8032-4943-AE99-12D4B737D2BD}"/>
    <cellStyle name="Millares 3 6 2" xfId="1328" xr:uid="{E6C6F678-BA64-48B0-8816-FBABC473B771}"/>
    <cellStyle name="Millares 3 6 2 2" xfId="14073" xr:uid="{F898A4F5-0004-48A3-9EC5-74625F33D45E}"/>
    <cellStyle name="Millares 3 6 3" xfId="14072" xr:uid="{2E7CD107-5AF3-4E25-AD33-185770477BFA}"/>
    <cellStyle name="Millares 3 7" xfId="1329" xr:uid="{1BC5E963-0356-419C-A79A-3F55F11248E3}"/>
    <cellStyle name="Millares 3 7 2" xfId="1330" xr:uid="{CE0BAA74-34EF-421F-BEEB-9C348DD647BE}"/>
    <cellStyle name="Millares 3 7 2 2" xfId="14075" xr:uid="{931E8166-55A1-4E88-A446-DD82CAFB8C00}"/>
    <cellStyle name="Millares 3 7 3" xfId="14074" xr:uid="{0CC450BE-917A-4C53-9995-2CB0E1A17CF4}"/>
    <cellStyle name="Millares 3 8" xfId="1331" xr:uid="{30B30BC7-6C8A-420E-B096-F8E5B2000FBD}"/>
    <cellStyle name="Millares 3 8 2" xfId="1332" xr:uid="{68173F5A-55A1-455F-A4D1-83E2EC6F096C}"/>
    <cellStyle name="Millares 3 8 2 2" xfId="14077" xr:uid="{6F56738A-D622-4941-9035-D4A7DA3604CF}"/>
    <cellStyle name="Millares 3 8 3" xfId="14076" xr:uid="{67B30F13-EC06-42EF-A806-7644DDDCDF4C}"/>
    <cellStyle name="Millares 3 9" xfId="1333" xr:uid="{E538BFE7-D68F-4A94-822D-937F333CF258}"/>
    <cellStyle name="Millares 3 9 2" xfId="1334" xr:uid="{8D35D4EA-6337-4BBE-8289-CBD468B2E4B5}"/>
    <cellStyle name="Millares 3 9 2 2" xfId="14079" xr:uid="{778DC63D-D93D-46C0-8895-0653E0B30C46}"/>
    <cellStyle name="Millares 3 9 3" xfId="14078" xr:uid="{DCF1971D-BB78-4215-B13D-08992C874412}"/>
    <cellStyle name="Millares 3_Hidrocarburos_indicadores_dic_10_web_2" xfId="1335" xr:uid="{BD4E385D-5761-4CD6-836A-A6AD0F0C22C6}"/>
    <cellStyle name="Millares 4" xfId="1336" xr:uid="{B1A8172E-BE42-4B2E-9E2F-A5E3D6B03EB2}"/>
    <cellStyle name="Millares 4 10" xfId="1337" xr:uid="{6EEE9930-48BC-45AA-8352-7AD9BB823A21}"/>
    <cellStyle name="Millares 4 10 2" xfId="1338" xr:uid="{0A35678F-1D4F-4F09-B3B9-268DD2A3CB6F}"/>
    <cellStyle name="Millares 4 10 2 2" xfId="14081" xr:uid="{6D6A7554-078B-4CDF-88BC-59EA2C986C24}"/>
    <cellStyle name="Millares 4 10 2 3" xfId="14570" xr:uid="{93016099-E17C-4EFF-8E87-69B655673A73}"/>
    <cellStyle name="Millares 4 10 2 4" xfId="14882" xr:uid="{75AFC1ED-EA4D-4516-954A-FD5017BD9917}"/>
    <cellStyle name="Millares 4 10 2 5" xfId="15068" xr:uid="{86A18D21-EA2C-449D-B99B-4504C01D62DC}"/>
    <cellStyle name="Millares 4 10 3" xfId="14080" xr:uid="{5C7EB3BD-DC19-4074-B85C-CBE708F411FF}"/>
    <cellStyle name="Millares 4 10 4" xfId="14569" xr:uid="{D2EAAF8F-FF8C-4C34-A919-3955FC1DB5D7}"/>
    <cellStyle name="Millares 4 10 5" xfId="14881" xr:uid="{C2AC69A7-D6B4-4349-A7F8-50A5A68DA511}"/>
    <cellStyle name="Millares 4 10 6" xfId="15067" xr:uid="{2C23B899-CCCF-4FDF-BC38-40BE8A09EBDA}"/>
    <cellStyle name="Millares 4 11" xfId="1339" xr:uid="{F928A164-A01E-491B-90E2-7255D68AC0B0}"/>
    <cellStyle name="Millares 4 11 2" xfId="1340" xr:uid="{F2338953-077D-40EF-B253-C0768C1B1A1E}"/>
    <cellStyle name="Millares 4 11 2 2" xfId="14083" xr:uid="{02AA7765-7E2F-472C-A092-4768F62A8564}"/>
    <cellStyle name="Millares 4 11 2 3" xfId="14572" xr:uid="{22339AC2-6B5E-4311-A3E4-10CA40849F4C}"/>
    <cellStyle name="Millares 4 11 2 4" xfId="14884" xr:uid="{A30AAE65-F8E0-439F-A9F0-07451E6C1E48}"/>
    <cellStyle name="Millares 4 11 2 5" xfId="15070" xr:uid="{934204FA-418D-486B-AD19-31731FF762C0}"/>
    <cellStyle name="Millares 4 11 3" xfId="14082" xr:uid="{7C7427C7-81D8-498F-B1A3-6D6CE7FED50E}"/>
    <cellStyle name="Millares 4 11 4" xfId="14571" xr:uid="{63B367A6-C9C3-4B63-B76F-E0713A701600}"/>
    <cellStyle name="Millares 4 11 5" xfId="14883" xr:uid="{2E2207F6-D120-4A44-BADA-6A3C0AFA6C29}"/>
    <cellStyle name="Millares 4 11 6" xfId="15069" xr:uid="{92F84A91-783A-41B9-B98D-34F758243BE6}"/>
    <cellStyle name="Millares 4 12" xfId="1341" xr:uid="{C62D0EC4-904B-427A-83C7-A7939AE8D896}"/>
    <cellStyle name="Millares 4 12 2" xfId="1342" xr:uid="{832F4086-1C9F-4305-9BF8-E385B4554FE7}"/>
    <cellStyle name="Millares 4 12 2 2" xfId="14085" xr:uid="{28A7D891-50E2-4EA2-BB36-19FA1096A14D}"/>
    <cellStyle name="Millares 4 12 2 3" xfId="14574" xr:uid="{17BC2D23-3495-4978-A803-22825C6A67FB}"/>
    <cellStyle name="Millares 4 12 2 4" xfId="14886" xr:uid="{A96AAF8B-DA55-453C-B6CF-C91B411930F1}"/>
    <cellStyle name="Millares 4 12 2 5" xfId="15072" xr:uid="{D93C2388-8BCA-437D-BD2A-1992367B60B2}"/>
    <cellStyle name="Millares 4 12 3" xfId="14084" xr:uid="{88F7DCC4-6430-4C7E-AACC-AF0C560339A5}"/>
    <cellStyle name="Millares 4 12 4" xfId="14573" xr:uid="{19D10219-1971-4D0A-A0E3-556B0EB6A10C}"/>
    <cellStyle name="Millares 4 12 5" xfId="14885" xr:uid="{85D87744-9C75-4625-8B79-ACF168218B2A}"/>
    <cellStyle name="Millares 4 12 6" xfId="15071" xr:uid="{5C807F3F-C8CA-445C-A0B5-25990434536A}"/>
    <cellStyle name="Millares 4 13" xfId="1343" xr:uid="{0ACCF531-FB09-4BF4-A8BD-CB9E72F860BC}"/>
    <cellStyle name="Millares 4 13 2" xfId="1344" xr:uid="{75942DE2-05E9-4818-AEEA-7804A7694D4F}"/>
    <cellStyle name="Millares 4 13 2 2" xfId="14087" xr:uid="{CFB1E544-963B-4713-B7CC-EA65A3D56BBB}"/>
    <cellStyle name="Millares 4 13 2 3" xfId="14576" xr:uid="{C894654C-1C2A-46E9-B67C-86A5CB270CB5}"/>
    <cellStyle name="Millares 4 13 2 4" xfId="14888" xr:uid="{4EB7898F-23EB-40E4-B433-907B4E718E8D}"/>
    <cellStyle name="Millares 4 13 2 5" xfId="15074" xr:uid="{5C4F68FC-66A2-4C87-916F-6B1C558AD8F5}"/>
    <cellStyle name="Millares 4 13 3" xfId="14086" xr:uid="{D893DA21-D1C7-4D5D-84E3-7F6E4417CAFC}"/>
    <cellStyle name="Millares 4 13 4" xfId="14575" xr:uid="{0CAC984C-808C-4093-BD3A-CECC6B7C61BE}"/>
    <cellStyle name="Millares 4 13 5" xfId="14887" xr:uid="{FD9640FC-7D75-4400-9A37-51F5103C85E5}"/>
    <cellStyle name="Millares 4 13 6" xfId="15073" xr:uid="{9AE5C0AC-6E48-4DBE-944C-BA71427CD1CE}"/>
    <cellStyle name="Millares 4 14" xfId="1345" xr:uid="{FDE46818-CC1E-42A6-9959-51694BA619C8}"/>
    <cellStyle name="Millares 4 14 2" xfId="1346" xr:uid="{DB542ADA-9042-46F6-884D-C88B1F083A41}"/>
    <cellStyle name="Millares 4 14 2 2" xfId="14089" xr:uid="{E8552AE5-4CD8-4FFF-9D71-61C40517E867}"/>
    <cellStyle name="Millares 4 14 2 3" xfId="14578" xr:uid="{3BF76DC6-5D84-4987-98FD-44E15D7A7D5F}"/>
    <cellStyle name="Millares 4 14 2 4" xfId="14890" xr:uid="{3F92F684-EF46-4101-BCB1-A9C908402751}"/>
    <cellStyle name="Millares 4 14 2 5" xfId="15076" xr:uid="{7CF5F0DD-E3E8-4C13-942A-07A6329F2FFF}"/>
    <cellStyle name="Millares 4 14 3" xfId="14088" xr:uid="{64AC43CA-8A64-47B7-91C3-F7A1B7904EC7}"/>
    <cellStyle name="Millares 4 14 4" xfId="14577" xr:uid="{E7C0C911-8BD3-410E-9A22-2053E2FEAD6F}"/>
    <cellStyle name="Millares 4 14 5" xfId="14889" xr:uid="{0147D919-E666-4E68-B3C6-7E3F09C44D03}"/>
    <cellStyle name="Millares 4 14 6" xfId="15075" xr:uid="{D8AFA2D5-A0FA-4917-96D6-834CF5B835A5}"/>
    <cellStyle name="Millares 4 15" xfId="1347" xr:uid="{E4ABCDDA-7398-4ED7-BABB-7F2F89213458}"/>
    <cellStyle name="Millares 4 15 2" xfId="1348" xr:uid="{2BF9CD24-68B6-4496-BF2C-B9FFC0D93E7F}"/>
    <cellStyle name="Millares 4 15 2 2" xfId="14091" xr:uid="{327EBA44-2ADC-4CA7-B8D6-6D74A29CA31A}"/>
    <cellStyle name="Millares 4 15 2 3" xfId="14580" xr:uid="{57A86E78-69F5-46CC-A3E5-E5966CC79FEB}"/>
    <cellStyle name="Millares 4 15 2 4" xfId="14892" xr:uid="{9B822AD7-97E7-4716-B980-893140B80405}"/>
    <cellStyle name="Millares 4 15 2 5" xfId="15078" xr:uid="{5F42BDE7-1092-4F2D-86CF-11D814583886}"/>
    <cellStyle name="Millares 4 15 3" xfId="14090" xr:uid="{13D2285F-27A6-4BFD-9564-607823D01542}"/>
    <cellStyle name="Millares 4 15 4" xfId="14579" xr:uid="{298CAD28-B306-4385-B62F-41C8C5C9627F}"/>
    <cellStyle name="Millares 4 15 5" xfId="14891" xr:uid="{3BA1A68D-BC45-4F6B-9437-A1BC49B1E21C}"/>
    <cellStyle name="Millares 4 15 6" xfId="15077" xr:uid="{6F4F2543-DDF8-491E-9CA0-A5A33CB3888F}"/>
    <cellStyle name="Millares 4 16" xfId="1349" xr:uid="{D6C7242E-26AA-44A0-877A-8C71A4147AD2}"/>
    <cellStyle name="Millares 4 16 2" xfId="1350" xr:uid="{4EB3FAAD-A8D8-4D59-B47B-481B0AC2B30A}"/>
    <cellStyle name="Millares 4 16 2 2" xfId="14093" xr:uid="{821F088E-438F-4FF9-986F-A0DE4433C736}"/>
    <cellStyle name="Millares 4 16 2 3" xfId="14582" xr:uid="{0F686065-D0FD-4F89-8C87-805556C79E23}"/>
    <cellStyle name="Millares 4 16 2 4" xfId="14894" xr:uid="{8401C34F-DB17-4AC5-BE78-5A8ADE1D5996}"/>
    <cellStyle name="Millares 4 16 2 5" xfId="15080" xr:uid="{A7119863-AFF6-44A2-B7FF-066FCF9F7987}"/>
    <cellStyle name="Millares 4 16 3" xfId="14092" xr:uid="{6BB391EB-01EE-4CBF-9E7C-8FB683CFD54D}"/>
    <cellStyle name="Millares 4 16 4" xfId="14581" xr:uid="{125230DD-399C-49FF-89D9-E5EAE7D8E86D}"/>
    <cellStyle name="Millares 4 16 5" xfId="14893" xr:uid="{115016AF-4B6C-4B2B-881D-823F88BD13C4}"/>
    <cellStyle name="Millares 4 16 6" xfId="15079" xr:uid="{4B050D0D-3225-4C4F-9ECE-3277D7C22E21}"/>
    <cellStyle name="Millares 4 17" xfId="1351" xr:uid="{61012DBB-BB5F-4853-BF3A-13B5009ABD92}"/>
    <cellStyle name="Millares 4 17 2" xfId="1352" xr:uid="{D348ACFD-126F-418D-B9AB-DC73D76BBD8E}"/>
    <cellStyle name="Millares 4 17 2 2" xfId="14095" xr:uid="{100E4263-762D-44FF-826A-53DF80FEAB07}"/>
    <cellStyle name="Millares 4 17 2 3" xfId="14584" xr:uid="{A4DA2386-FEE7-4B6C-A1E8-53D46FAB1880}"/>
    <cellStyle name="Millares 4 17 2 4" xfId="14896" xr:uid="{633E2121-E756-4193-A1B8-801329593FAA}"/>
    <cellStyle name="Millares 4 17 2 5" xfId="15082" xr:uid="{BD1C76DD-B9F0-4EC2-9A2C-E6F52E08C8A1}"/>
    <cellStyle name="Millares 4 17 3" xfId="14094" xr:uid="{D80C5E74-D791-41D7-9149-65169B9A2187}"/>
    <cellStyle name="Millares 4 17 4" xfId="14583" xr:uid="{58CAE37D-E38F-4DEA-94F0-55608CAAB34A}"/>
    <cellStyle name="Millares 4 17 5" xfId="14895" xr:uid="{2A7738E9-D6F1-48B7-9B96-4FCA20BA93E6}"/>
    <cellStyle name="Millares 4 17 6" xfId="15081" xr:uid="{E5850776-95FD-4806-BFC7-62031310496F}"/>
    <cellStyle name="Millares 4 18" xfId="1353" xr:uid="{F3647E69-EC50-4C61-9263-CD4F1E53F8C5}"/>
    <cellStyle name="Millares 4 18 2" xfId="1354" xr:uid="{1B6C434B-B244-4E02-937E-65AACBD776DF}"/>
    <cellStyle name="Millares 4 18 2 2" xfId="14097" xr:uid="{C8E415A8-86E7-4CF7-A941-1B75C40B2E65}"/>
    <cellStyle name="Millares 4 18 2 3" xfId="14586" xr:uid="{406C25D3-1B68-4D69-8738-8F247AA93E36}"/>
    <cellStyle name="Millares 4 18 2 4" xfId="14898" xr:uid="{EEE1A100-91E7-4921-9727-7830F600EC94}"/>
    <cellStyle name="Millares 4 18 2 5" xfId="15084" xr:uid="{124DBC33-391A-4077-97A9-75BC9796DDC9}"/>
    <cellStyle name="Millares 4 18 3" xfId="14096" xr:uid="{47B46FA3-8F6C-4035-B25E-F690840D223E}"/>
    <cellStyle name="Millares 4 18 4" xfId="14585" xr:uid="{6C80990A-3EEB-408F-B4E9-54C448E76607}"/>
    <cellStyle name="Millares 4 18 5" xfId="14897" xr:uid="{18462731-6F8D-46D2-8DDD-3E1CCD03A329}"/>
    <cellStyle name="Millares 4 18 6" xfId="15083" xr:uid="{85FC2FAF-AB72-414D-93E0-2A5E03FA8584}"/>
    <cellStyle name="Millares 4 19" xfId="1355" xr:uid="{11FBA64F-6605-4569-85DF-FFCD644EEF32}"/>
    <cellStyle name="Millares 4 19 2" xfId="1356" xr:uid="{9B8FB4F1-D7B8-4119-8A10-B652BC375CC5}"/>
    <cellStyle name="Millares 4 19 2 2" xfId="14099" xr:uid="{BE83D692-DDAB-4A56-8C03-A5D42EDBA380}"/>
    <cellStyle name="Millares 4 19 2 3" xfId="14588" xr:uid="{D41C0002-D109-4A3C-8EA6-7234790EBDDB}"/>
    <cellStyle name="Millares 4 19 2 4" xfId="14900" xr:uid="{240B14CC-722A-4857-B114-B9C0DEFDC318}"/>
    <cellStyle name="Millares 4 19 2 5" xfId="15086" xr:uid="{A4088518-DB98-4BE6-811A-4EA08623A1AE}"/>
    <cellStyle name="Millares 4 19 3" xfId="14098" xr:uid="{FC1801DC-BFD3-440C-A43C-016F68C94B6E}"/>
    <cellStyle name="Millares 4 19 4" xfId="14587" xr:uid="{A30C71F2-4805-4033-9B28-25F900C40180}"/>
    <cellStyle name="Millares 4 19 5" xfId="14899" xr:uid="{7F1E51B0-F773-4AF2-9EC6-BDC4600EF21E}"/>
    <cellStyle name="Millares 4 19 6" xfId="15085" xr:uid="{EB13FE8C-E9E9-40D7-BD25-7A9720C3C93B}"/>
    <cellStyle name="Millares 4 2" xfId="1357" xr:uid="{C3BEFE70-BE9A-4919-9F1E-0A2BA3A7998C}"/>
    <cellStyle name="Millares 4 2 2" xfId="1358" xr:uid="{24FF6470-553F-402C-BAD1-9AC723EA51FF}"/>
    <cellStyle name="Millares 4 2 2 2" xfId="14101" xr:uid="{DDCA02C8-98AC-413E-8E94-583B5840F551}"/>
    <cellStyle name="Millares 4 2 2 3" xfId="14590" xr:uid="{2D34DBB5-7047-4E64-BF56-C9560CBEB2A0}"/>
    <cellStyle name="Millares 4 2 2 4" xfId="14902" xr:uid="{DBE58B42-0B7F-4586-BA89-FC51EC070441}"/>
    <cellStyle name="Millares 4 2 2 5" xfId="15088" xr:uid="{73FEA93E-08C4-45D2-85B7-7E1B1C19D950}"/>
    <cellStyle name="Millares 4 2 3" xfId="14100" xr:uid="{080EE674-9099-4869-AFF2-5AD675D5F595}"/>
    <cellStyle name="Millares 4 2 4" xfId="14589" xr:uid="{3E10345B-87FF-4ABE-8713-9AB8F3B06E1C}"/>
    <cellStyle name="Millares 4 2 5" xfId="14901" xr:uid="{56430DFC-3D86-4164-B621-8CB56227FD46}"/>
    <cellStyle name="Millares 4 2 6" xfId="15087" xr:uid="{9B74608B-F3E7-4DE7-A63C-16B68D44F200}"/>
    <cellStyle name="Millares 4 20" xfId="1359" xr:uid="{F7493AB4-44D7-4585-9117-57B2EE143096}"/>
    <cellStyle name="Millares 4 20 2" xfId="1360" xr:uid="{C3000325-2E5B-479C-8CBD-6A76DC9EE21B}"/>
    <cellStyle name="Millares 4 20 2 2" xfId="14103" xr:uid="{F64D6511-A99E-48A5-B31F-13396F940117}"/>
    <cellStyle name="Millares 4 20 2 3" xfId="14592" xr:uid="{BD48771D-F94F-4CD6-8414-4832EAE6BCD7}"/>
    <cellStyle name="Millares 4 20 2 4" xfId="14904" xr:uid="{5A627474-A0CE-44CF-96DD-00F1DD068D16}"/>
    <cellStyle name="Millares 4 20 2 5" xfId="15090" xr:uid="{FEABAEA9-A778-4E64-8631-239F7983318B}"/>
    <cellStyle name="Millares 4 20 3" xfId="14102" xr:uid="{BC908137-ADE9-4556-8061-246FC762ACF4}"/>
    <cellStyle name="Millares 4 20 4" xfId="14591" xr:uid="{3975F8CB-4611-4377-8020-0CF19451FBB8}"/>
    <cellStyle name="Millares 4 20 5" xfId="14903" xr:uid="{F79E8136-69B8-4159-844E-9A732F77D3B0}"/>
    <cellStyle name="Millares 4 20 6" xfId="15089" xr:uid="{A5D63F6C-4E50-42AA-BF23-C52285101DD1}"/>
    <cellStyle name="Millares 4 3" xfId="1361" xr:uid="{F302DFA8-4332-4CF5-8470-A417E262D7C1}"/>
    <cellStyle name="Millares 4 3 2" xfId="1362" xr:uid="{B3D10DEE-639F-467C-8502-0EF36F44A711}"/>
    <cellStyle name="Millares 4 3 2 2" xfId="14105" xr:uid="{5E57D299-2B71-41B2-B100-45FF7D7354AB}"/>
    <cellStyle name="Millares 4 3 2 3" xfId="14594" xr:uid="{BD52702B-B0C7-4445-83EF-80C65E9FA5BB}"/>
    <cellStyle name="Millares 4 3 2 4" xfId="14906" xr:uid="{C42D57E8-900C-4B06-BCF4-E130D7C44F1D}"/>
    <cellStyle name="Millares 4 3 2 5" xfId="15092" xr:uid="{29126BC8-E3BC-400F-BB95-96E9C3164101}"/>
    <cellStyle name="Millares 4 3 3" xfId="14104" xr:uid="{718FC532-EE4C-43C9-9087-7F0BEB58BDD6}"/>
    <cellStyle name="Millares 4 3 4" xfId="14593" xr:uid="{52BA44C6-22E5-4627-9686-C592D16EDB27}"/>
    <cellStyle name="Millares 4 3 5" xfId="14905" xr:uid="{A369BC42-B0FA-45D3-8F68-8DCF217EC629}"/>
    <cellStyle name="Millares 4 3 6" xfId="15091" xr:uid="{10DE8EDA-C81A-46D9-9275-81984DF477E6}"/>
    <cellStyle name="Millares 4 4" xfId="1363" xr:uid="{17877854-FBAA-48D3-8A94-C2AE2128B6D0}"/>
    <cellStyle name="Millares 4 4 2" xfId="1364" xr:uid="{5EF02B30-E2C1-465F-889A-F626E51176D2}"/>
    <cellStyle name="Millares 4 4 2 2" xfId="14107" xr:uid="{7C35B7EF-0087-43EE-A98D-1BFEB392C6D1}"/>
    <cellStyle name="Millares 4 4 2 3" xfId="14596" xr:uid="{35C26D55-2C00-48ED-85D5-790FF086D61A}"/>
    <cellStyle name="Millares 4 4 2 4" xfId="14908" xr:uid="{F6FD6B4B-764F-4502-A826-98EDF059234A}"/>
    <cellStyle name="Millares 4 4 2 5" xfId="15094" xr:uid="{48D206E2-3E48-4BE0-A41A-A3574A527019}"/>
    <cellStyle name="Millares 4 4 3" xfId="14106" xr:uid="{F1F818E2-CB6B-4C51-A6A5-AFC0D92BDA80}"/>
    <cellStyle name="Millares 4 4 4" xfId="14595" xr:uid="{AF6DBD2B-E588-4687-8DAF-11AAA14C57F0}"/>
    <cellStyle name="Millares 4 4 5" xfId="14907" xr:uid="{98D77570-1FE1-43EE-935F-5763E7647BA3}"/>
    <cellStyle name="Millares 4 4 6" xfId="15093" xr:uid="{88AC39DB-80BD-4AC4-B1D9-1BBB8A1BFEB1}"/>
    <cellStyle name="Millares 4 5" xfId="1365" xr:uid="{0F96893F-FC38-4994-AF37-93E202E4AB0F}"/>
    <cellStyle name="Millares 4 5 2" xfId="1366" xr:uid="{F19FB224-2564-4D91-9118-A3EFF988297B}"/>
    <cellStyle name="Millares 4 5 2 2" xfId="14109" xr:uid="{0479B215-3B64-425F-86C1-1FACA21D8FD9}"/>
    <cellStyle name="Millares 4 5 2 3" xfId="14598" xr:uid="{7B4EF11D-7FA9-42BF-83C6-52FA1D337616}"/>
    <cellStyle name="Millares 4 5 2 4" xfId="14910" xr:uid="{B7B79782-3EE5-4726-9033-431CADACDB34}"/>
    <cellStyle name="Millares 4 5 2 5" xfId="15096" xr:uid="{AA6DA0D7-2470-4AA2-8CEC-B155CB6038E6}"/>
    <cellStyle name="Millares 4 5 3" xfId="14108" xr:uid="{B6CF3F61-A381-4AD8-9F3D-D6E9ACD1222F}"/>
    <cellStyle name="Millares 4 5 4" xfId="14597" xr:uid="{DD5B91B1-C3AC-484A-9663-229C78365DB1}"/>
    <cellStyle name="Millares 4 5 5" xfId="14909" xr:uid="{A0A44A59-9A67-4646-BE82-900DF97F78E5}"/>
    <cellStyle name="Millares 4 5 6" xfId="15095" xr:uid="{5764E092-E566-498B-AF1E-A5C46B6A5051}"/>
    <cellStyle name="Millares 4 6" xfId="1367" xr:uid="{1587BE2F-0DA1-43CC-9671-05ED8EA4DE5C}"/>
    <cellStyle name="Millares 4 6 2" xfId="1368" xr:uid="{9D74133B-9BB8-4EB7-9159-8FBC83AC042B}"/>
    <cellStyle name="Millares 4 6 2 2" xfId="14111" xr:uid="{BB8F17B6-A24D-4D5B-9CA9-35484EFDC1EB}"/>
    <cellStyle name="Millares 4 6 2 3" xfId="14600" xr:uid="{840F121B-334E-4249-A6EF-F57ACA0CABC6}"/>
    <cellStyle name="Millares 4 6 2 4" xfId="14912" xr:uid="{FF24A86A-1246-4D6D-A07A-A6E088B44D5F}"/>
    <cellStyle name="Millares 4 6 2 5" xfId="15098" xr:uid="{2E429711-8FE2-4B68-8A0A-AFB2631892CC}"/>
    <cellStyle name="Millares 4 6 3" xfId="14110" xr:uid="{EE5DB960-C293-472A-BACB-00335A13D69E}"/>
    <cellStyle name="Millares 4 6 4" xfId="14599" xr:uid="{A3665F74-D202-45CE-8C77-B1D7E7C130AA}"/>
    <cellStyle name="Millares 4 6 5" xfId="14911" xr:uid="{A9339FC7-CD2D-47C4-9E67-19896698E10D}"/>
    <cellStyle name="Millares 4 6 6" xfId="15097" xr:uid="{BBF27DBD-CDD8-447D-9807-946260E3795D}"/>
    <cellStyle name="Millares 4 7" xfId="1369" xr:uid="{90133803-7E33-4109-93B4-754A11B9A890}"/>
    <cellStyle name="Millares 4 7 2" xfId="1370" xr:uid="{F3EC2876-F9BD-43AF-BEDB-CC5DDC688994}"/>
    <cellStyle name="Millares 4 7 2 2" xfId="14113" xr:uid="{1CC0E7C1-95D1-4A80-9512-A59A4AF26979}"/>
    <cellStyle name="Millares 4 7 2 3" xfId="14602" xr:uid="{83AABD03-BAED-4065-A08F-153978EBAE4F}"/>
    <cellStyle name="Millares 4 7 2 4" xfId="14914" xr:uid="{293AC056-F5E5-45F4-BECF-98A8DC381C71}"/>
    <cellStyle name="Millares 4 7 2 5" xfId="15100" xr:uid="{60315B11-F33D-4FE5-9C05-AEE6132D7733}"/>
    <cellStyle name="Millares 4 7 3" xfId="14112" xr:uid="{0E69C931-09C4-45C8-8839-7F299E48978A}"/>
    <cellStyle name="Millares 4 7 4" xfId="14601" xr:uid="{3FF43646-577B-48DC-A987-AEB7C96FB310}"/>
    <cellStyle name="Millares 4 7 5" xfId="14913" xr:uid="{DCC859BD-7E92-40DC-ABEE-071A4F75C4DD}"/>
    <cellStyle name="Millares 4 7 6" xfId="15099" xr:uid="{84CCF061-B726-416B-8AFA-675F487A967D}"/>
    <cellStyle name="Millares 4 8" xfId="1371" xr:uid="{18210F37-6333-4E90-99FC-53BFF5627350}"/>
    <cellStyle name="Millares 4 8 2" xfId="1372" xr:uid="{69F765A1-F766-4C54-A490-C131333007D2}"/>
    <cellStyle name="Millares 4 8 2 2" xfId="14115" xr:uid="{64C92444-3EFF-48A3-9948-571F90CD96C5}"/>
    <cellStyle name="Millares 4 8 2 3" xfId="14604" xr:uid="{3400FA35-3109-4D53-B31F-A41544F2D5B1}"/>
    <cellStyle name="Millares 4 8 2 4" xfId="14916" xr:uid="{BCB7664C-C8B8-4A82-B122-A124AB3E17E1}"/>
    <cellStyle name="Millares 4 8 2 5" xfId="15102" xr:uid="{79AF1804-CE61-4FF8-871B-D7BAF9E06EB5}"/>
    <cellStyle name="Millares 4 8 3" xfId="14114" xr:uid="{80C2C942-9FEF-472C-9AD9-FE8D961A1BC1}"/>
    <cellStyle name="Millares 4 8 4" xfId="14603" xr:uid="{48C85E2C-AD67-4A1E-B083-D74F23395C82}"/>
    <cellStyle name="Millares 4 8 5" xfId="14915" xr:uid="{0DF8B403-965E-4016-BD51-E44667004B78}"/>
    <cellStyle name="Millares 4 8 6" xfId="15101" xr:uid="{93426104-C97F-481A-99D2-7898D36FBEA2}"/>
    <cellStyle name="Millares 4 9" xfId="1373" xr:uid="{A12A9742-BCFF-4807-9EB7-19470BACEB6B}"/>
    <cellStyle name="Millares 4 9 2" xfId="1374" xr:uid="{4250AB10-66D7-44E1-B01D-7801C487AC34}"/>
    <cellStyle name="Millares 4 9 2 2" xfId="14117" xr:uid="{03748711-EF25-444F-A46A-28EF15E09CCF}"/>
    <cellStyle name="Millares 4 9 2 3" xfId="14606" xr:uid="{288DA674-F22E-473C-95BE-F2E1787CB290}"/>
    <cellStyle name="Millares 4 9 2 4" xfId="14918" xr:uid="{DD207162-F55E-4323-BA29-AAB7CABA31EB}"/>
    <cellStyle name="Millares 4 9 2 5" xfId="15104" xr:uid="{BAD80DE0-2548-4C4E-AD81-02A038EBBD96}"/>
    <cellStyle name="Millares 4 9 3" xfId="14116" xr:uid="{7567C13C-31D0-4949-BF4A-A4D362D890F1}"/>
    <cellStyle name="Millares 4 9 4" xfId="14605" xr:uid="{E1E47FC4-17A4-498B-B427-5CA744DAD3AA}"/>
    <cellStyle name="Millares 4 9 5" xfId="14917" xr:uid="{B4A7FB7D-3B8C-4002-B90B-0F1E55BD0B6E}"/>
    <cellStyle name="Millares 4 9 6" xfId="15103" xr:uid="{B0E31E04-DD4A-4118-A69A-31BB946D0D3D}"/>
    <cellStyle name="Millares 5" xfId="1375" xr:uid="{EE969625-876E-4A79-8C47-898727CF8045}"/>
    <cellStyle name="Millares 5 10" xfId="1376" xr:uid="{45039512-1767-4BC7-8DDE-2BD782363E13}"/>
    <cellStyle name="Millares 5 10 2" xfId="1377" xr:uid="{9852E603-BFA9-4133-A4BD-A324C96A398B}"/>
    <cellStyle name="Millares 5 10 2 2" xfId="14119" xr:uid="{A9A658A2-5B0B-45F9-9C4B-C3CFFBFCE5F6}"/>
    <cellStyle name="Millares 5 10 2 3" xfId="14608" xr:uid="{43BE0959-C3D0-450B-90F5-35C4342F8F8A}"/>
    <cellStyle name="Millares 5 10 2 4" xfId="14920" xr:uid="{0BD5CA72-4290-4328-A8B3-B5801160A053}"/>
    <cellStyle name="Millares 5 10 2 5" xfId="15106" xr:uid="{16F505E7-886B-4537-BED8-D4D279044B2D}"/>
    <cellStyle name="Millares 5 10 3" xfId="14118" xr:uid="{5C79DBC6-9635-4609-8183-F28DD43735EF}"/>
    <cellStyle name="Millares 5 10 4" xfId="14607" xr:uid="{37B8F90B-087E-4390-A20A-58EE881AEB2B}"/>
    <cellStyle name="Millares 5 10 5" xfId="14919" xr:uid="{DC33ACA6-CC91-4E3F-AC05-0E973F628494}"/>
    <cellStyle name="Millares 5 10 6" xfId="15105" xr:uid="{E53A411E-84EE-48F0-A578-75EEB4E148F7}"/>
    <cellStyle name="Millares 5 11" xfId="1378" xr:uid="{2CC048AB-459F-498D-B135-5C3A70C06957}"/>
    <cellStyle name="Millares 5 11 2" xfId="1379" xr:uid="{86F69B96-58C2-4F48-B071-B0391AC61118}"/>
    <cellStyle name="Millares 5 11 2 2" xfId="14121" xr:uid="{64918AC7-A403-4AA1-A501-D4EAFC754DAF}"/>
    <cellStyle name="Millares 5 11 2 3" xfId="14610" xr:uid="{5E94CC7F-DAE8-4AFA-8D43-464CAE9F6876}"/>
    <cellStyle name="Millares 5 11 2 4" xfId="14922" xr:uid="{316C2828-C37F-43F6-91AD-806B4350429B}"/>
    <cellStyle name="Millares 5 11 2 5" xfId="15108" xr:uid="{34B09C2E-4B9C-4BAA-958B-B4C3D1200057}"/>
    <cellStyle name="Millares 5 11 3" xfId="14120" xr:uid="{D90510FD-0EDB-42E8-A586-568D899BB317}"/>
    <cellStyle name="Millares 5 11 4" xfId="14609" xr:uid="{32FBF678-B4B7-45CC-916C-E9BC23729FAF}"/>
    <cellStyle name="Millares 5 11 5" xfId="14921" xr:uid="{A15BAFBF-C84E-4B91-BFAD-B397222EA31F}"/>
    <cellStyle name="Millares 5 11 6" xfId="15107" xr:uid="{2E581C99-FD22-4236-BC66-E569D614458C}"/>
    <cellStyle name="Millares 5 12" xfId="1380" xr:uid="{91AB569A-61CB-462F-9550-98B4A42A8891}"/>
    <cellStyle name="Millares 5 12 2" xfId="1381" xr:uid="{5A7A7D11-CF53-408B-9FAE-38F204ED9541}"/>
    <cellStyle name="Millares 5 12 2 2" xfId="14123" xr:uid="{D594CA3E-1AF5-4BB0-B9CD-0A6BA03EBDF3}"/>
    <cellStyle name="Millares 5 12 2 3" xfId="14612" xr:uid="{B2294B98-6D69-4E23-8016-B3764381A6C4}"/>
    <cellStyle name="Millares 5 12 2 4" xfId="14924" xr:uid="{6FD00FC9-7AC9-4E35-8B7D-D804F18945D1}"/>
    <cellStyle name="Millares 5 12 2 5" xfId="15110" xr:uid="{37876F8F-2782-4F31-90AA-EEC4A805BE66}"/>
    <cellStyle name="Millares 5 12 3" xfId="14122" xr:uid="{AD4661D5-3382-4076-ACE4-839B69AF84AB}"/>
    <cellStyle name="Millares 5 12 4" xfId="14611" xr:uid="{B8FFA6DF-62D8-4E67-821C-4E7BC99A9206}"/>
    <cellStyle name="Millares 5 12 5" xfId="14923" xr:uid="{4FF7F3FE-45B4-4963-A679-EB3AA9587BB2}"/>
    <cellStyle name="Millares 5 12 6" xfId="15109" xr:uid="{D2563E24-9367-498F-AB9E-411EEA0B9099}"/>
    <cellStyle name="Millares 5 13" xfId="1382" xr:uid="{942B93E4-9046-4845-BB5C-455294B23D9F}"/>
    <cellStyle name="Millares 5 13 2" xfId="1383" xr:uid="{B16974CF-D166-4635-B045-C215971C9031}"/>
    <cellStyle name="Millares 5 13 2 2" xfId="14125" xr:uid="{9348BC89-00FB-4DDF-B81B-92EC94AC9A47}"/>
    <cellStyle name="Millares 5 13 2 3" xfId="14614" xr:uid="{4B8C1448-9138-42D2-8E27-2EA971E4F48D}"/>
    <cellStyle name="Millares 5 13 2 4" xfId="14926" xr:uid="{749C78D4-55B4-4B71-BD6D-0E7E53A96354}"/>
    <cellStyle name="Millares 5 13 2 5" xfId="15112" xr:uid="{C6F01D9F-3DEB-41F2-964A-3593FC79A4C9}"/>
    <cellStyle name="Millares 5 13 3" xfId="14124" xr:uid="{C34FD19B-EE7A-44E6-9DDF-B94B7B770D18}"/>
    <cellStyle name="Millares 5 13 4" xfId="14613" xr:uid="{DF696138-A099-417D-B8B7-A66DF1B37BC0}"/>
    <cellStyle name="Millares 5 13 5" xfId="14925" xr:uid="{9D7EB241-A4F3-4D21-90EB-A4A4D1C49DA2}"/>
    <cellStyle name="Millares 5 13 6" xfId="15111" xr:uid="{7E9E7D37-DEDB-4459-8EBA-090EF5AAB329}"/>
    <cellStyle name="Millares 5 14" xfId="1384" xr:uid="{A5A61E54-CF9B-4112-ABE5-CC73232E30C8}"/>
    <cellStyle name="Millares 5 14 2" xfId="1385" xr:uid="{BE950A5A-1192-4A65-9F81-BDD9DDD35A6C}"/>
    <cellStyle name="Millares 5 14 2 2" xfId="14127" xr:uid="{C661DE72-E5F6-4F11-8849-1DC337F8217F}"/>
    <cellStyle name="Millares 5 14 2 3" xfId="14616" xr:uid="{05EFBDC4-9AAD-43C9-9042-3CEDE763E536}"/>
    <cellStyle name="Millares 5 14 2 4" xfId="14928" xr:uid="{B1880534-3BCE-4CEB-86B1-4BA42CFE5822}"/>
    <cellStyle name="Millares 5 14 2 5" xfId="15114" xr:uid="{ADCB6197-5F84-43D7-976E-3F1350C8DD4A}"/>
    <cellStyle name="Millares 5 14 3" xfId="14126" xr:uid="{82D2BFE6-509B-4C7C-A7FE-67861CA02593}"/>
    <cellStyle name="Millares 5 14 4" xfId="14615" xr:uid="{206DB726-EC6A-4628-965F-2902229CA697}"/>
    <cellStyle name="Millares 5 14 5" xfId="14927" xr:uid="{E1F977DD-BF42-4B1A-9006-116F4B1BB16B}"/>
    <cellStyle name="Millares 5 14 6" xfId="15113" xr:uid="{8AAB189C-D485-4109-B571-8A0104E246D3}"/>
    <cellStyle name="Millares 5 15" xfId="1386" xr:uid="{50C0FB97-9DBD-4E62-B0DE-077FE36B5264}"/>
    <cellStyle name="Millares 5 15 2" xfId="1387" xr:uid="{BFC509FF-3871-4E74-87CE-BAC70E27AAE6}"/>
    <cellStyle name="Millares 5 15 2 2" xfId="14129" xr:uid="{64F03B05-0030-4D6F-AA52-E2BFBF2C7874}"/>
    <cellStyle name="Millares 5 15 2 3" xfId="14618" xr:uid="{FC258DDA-A3F6-4952-B086-2A355AE221FA}"/>
    <cellStyle name="Millares 5 15 2 4" xfId="14930" xr:uid="{7FEB4B1D-81CA-419B-A846-6361ACF60924}"/>
    <cellStyle name="Millares 5 15 2 5" xfId="15116" xr:uid="{BA9BF012-B9A7-465B-A62D-588A57C7509C}"/>
    <cellStyle name="Millares 5 15 3" xfId="14128" xr:uid="{911CEBC9-6F79-4624-A786-29C82298BE3A}"/>
    <cellStyle name="Millares 5 15 4" xfId="14617" xr:uid="{C0F4C5C3-5DDE-4E75-A98E-7645D79E6FF0}"/>
    <cellStyle name="Millares 5 15 5" xfId="14929" xr:uid="{895E9786-B1C1-4B4D-85A4-37DB8480F3C8}"/>
    <cellStyle name="Millares 5 15 6" xfId="15115" xr:uid="{7B0BB740-3CB3-4F97-96D1-E88254855C2F}"/>
    <cellStyle name="Millares 5 16" xfId="1388" xr:uid="{1802AEE7-1381-4448-94E1-6522AB9ED63B}"/>
    <cellStyle name="Millares 5 16 2" xfId="1389" xr:uid="{79AD98C0-F0CC-4BF3-B5F5-4A3B5F119151}"/>
    <cellStyle name="Millares 5 16 2 2" xfId="14131" xr:uid="{CE6C4261-DCB1-432A-9822-FA003D568D54}"/>
    <cellStyle name="Millares 5 16 2 3" xfId="14620" xr:uid="{CF46BAB5-7684-4F91-B708-365B23E040A8}"/>
    <cellStyle name="Millares 5 16 2 4" xfId="14932" xr:uid="{82A2184C-3FEF-4464-AE6D-56F8438AF7E1}"/>
    <cellStyle name="Millares 5 16 2 5" xfId="15118" xr:uid="{F60C6EC0-58E3-4A09-8F66-78217FF0EDCE}"/>
    <cellStyle name="Millares 5 16 3" xfId="14130" xr:uid="{3253BB30-197C-442B-9205-E55624D4D10B}"/>
    <cellStyle name="Millares 5 16 4" xfId="14619" xr:uid="{75F021AE-33E3-4EA8-A869-B1A08ABBDD98}"/>
    <cellStyle name="Millares 5 16 5" xfId="14931" xr:uid="{58CE0FB1-CBF3-4177-B13C-BBD0B21679A9}"/>
    <cellStyle name="Millares 5 16 6" xfId="15117" xr:uid="{17EE3991-C229-4D6D-914C-13DD9CF2EE53}"/>
    <cellStyle name="Millares 5 17" xfId="1390" xr:uid="{B09ECF0D-152F-4C50-A5B0-E311210EC98C}"/>
    <cellStyle name="Millares 5 17 2" xfId="1391" xr:uid="{08FFE5EE-3423-4BA6-A13E-0BA298E770A2}"/>
    <cellStyle name="Millares 5 17 2 2" xfId="14133" xr:uid="{AFC62C99-C32E-49DC-8B40-DF353CD1B29D}"/>
    <cellStyle name="Millares 5 17 2 3" xfId="14622" xr:uid="{7652FCC3-BFB7-4C01-A9FE-A983ED83FB8E}"/>
    <cellStyle name="Millares 5 17 2 4" xfId="14934" xr:uid="{F4E8D9C9-4BAD-4A35-91D7-F6FA4D1854CB}"/>
    <cellStyle name="Millares 5 17 2 5" xfId="15120" xr:uid="{42C8A3B1-5C2C-47D0-A60C-61E0A22BB108}"/>
    <cellStyle name="Millares 5 17 3" xfId="14132" xr:uid="{5AB09AAC-7428-4590-A976-657C7FC0CDCC}"/>
    <cellStyle name="Millares 5 17 4" xfId="14621" xr:uid="{A4F5340E-337B-4EE5-BFA1-BA3FAC9B6796}"/>
    <cellStyle name="Millares 5 17 5" xfId="14933" xr:uid="{39D6E9ED-F53C-4604-BCBD-7ADE270D0E21}"/>
    <cellStyle name="Millares 5 17 6" xfId="15119" xr:uid="{973E2547-301E-406C-88B6-4E3327823A94}"/>
    <cellStyle name="Millares 5 18" xfId="1392" xr:uid="{2B785FD3-E23B-416E-BD4F-286415CF0611}"/>
    <cellStyle name="Millares 5 18 2" xfId="1393" xr:uid="{D4C87BE1-781D-44A8-91F5-7C57856F98AB}"/>
    <cellStyle name="Millares 5 18 2 2" xfId="14135" xr:uid="{B01D333E-5AAF-4639-91E7-B7374C376D66}"/>
    <cellStyle name="Millares 5 18 2 3" xfId="14624" xr:uid="{E8F5D1A0-B5B0-4943-ADB5-76609EA25B4B}"/>
    <cellStyle name="Millares 5 18 2 4" xfId="14936" xr:uid="{55586058-4262-4A17-94CA-06D0DC38AD43}"/>
    <cellStyle name="Millares 5 18 2 5" xfId="15122" xr:uid="{3649C69A-5D9E-4476-ADCF-F12C6AEA16EA}"/>
    <cellStyle name="Millares 5 18 3" xfId="14134" xr:uid="{336E2EF7-DA0B-4F82-BD5D-0F1640F5EC02}"/>
    <cellStyle name="Millares 5 18 4" xfId="14623" xr:uid="{53BB6B1F-3438-4944-9FB0-19E5229FC3B7}"/>
    <cellStyle name="Millares 5 18 5" xfId="14935" xr:uid="{66C4E5C3-7051-4CDD-A082-431AC60D9A64}"/>
    <cellStyle name="Millares 5 18 6" xfId="15121" xr:uid="{7B13B5E0-44DC-48F9-B7B9-D971C298799D}"/>
    <cellStyle name="Millares 5 19" xfId="1394" xr:uid="{795692DE-0C5F-45CD-A94F-04B041C28416}"/>
    <cellStyle name="Millares 5 19 2" xfId="1395" xr:uid="{7B96C072-F986-453A-9600-53B89A952600}"/>
    <cellStyle name="Millares 5 19 2 2" xfId="14137" xr:uid="{132FD85E-7942-47D3-B229-558DFC6A9223}"/>
    <cellStyle name="Millares 5 19 2 3" xfId="14626" xr:uid="{4E888076-3434-407D-9215-55109E17CECC}"/>
    <cellStyle name="Millares 5 19 2 4" xfId="14938" xr:uid="{0DF53E2A-4791-49C8-A90E-D7DEDF53E068}"/>
    <cellStyle name="Millares 5 19 2 5" xfId="15124" xr:uid="{8FE9FB6A-BE07-4721-8A3A-05591C174F4D}"/>
    <cellStyle name="Millares 5 19 3" xfId="14136" xr:uid="{B1815AB8-8061-4F4E-9B9A-7676F3E8EFB0}"/>
    <cellStyle name="Millares 5 19 4" xfId="14625" xr:uid="{D0D5A455-D784-4BC2-9CA8-45D69F04A995}"/>
    <cellStyle name="Millares 5 19 5" xfId="14937" xr:uid="{CB589898-C856-4E32-B47D-637EE188B754}"/>
    <cellStyle name="Millares 5 19 6" xfId="15123" xr:uid="{A14DEB1E-CE18-42E1-A758-B17FB3C84E13}"/>
    <cellStyle name="Millares 5 2" xfId="1396" xr:uid="{58EE6FD8-64CA-4E50-9BAD-ACE139061167}"/>
    <cellStyle name="Millares 5 2 2" xfId="1397" xr:uid="{499B7543-6217-4F2D-B1DA-E35F824EB492}"/>
    <cellStyle name="Millares 5 2 2 2" xfId="14139" xr:uid="{F4E0F548-9A12-45AB-8C2B-C3510BDFA043}"/>
    <cellStyle name="Millares 5 2 2 3" xfId="14628" xr:uid="{70E83208-46CA-42C4-A7E9-C00FDFDF4C87}"/>
    <cellStyle name="Millares 5 2 2 4" xfId="14940" xr:uid="{D2E4299C-6A1D-4A75-BFE9-0326993F1C1C}"/>
    <cellStyle name="Millares 5 2 2 5" xfId="15126" xr:uid="{C4A81543-41A3-48D0-932B-B653BDA23559}"/>
    <cellStyle name="Millares 5 2 3" xfId="14138" xr:uid="{0A490E7A-8E65-4906-9743-1D638E9916E3}"/>
    <cellStyle name="Millares 5 2 4" xfId="14627" xr:uid="{F54CBD3D-B8D2-420F-BA8C-12C4DAB2A1E4}"/>
    <cellStyle name="Millares 5 2 5" xfId="14939" xr:uid="{A0C36A2A-AFA9-44BB-A21C-D02D68AD0852}"/>
    <cellStyle name="Millares 5 2 6" xfId="15125" xr:uid="{7E2B2BFA-89D9-4940-9736-38D71F7582BD}"/>
    <cellStyle name="Millares 5 20" xfId="1398" xr:uid="{E9BE7103-5228-42EC-98C5-CB03927B806D}"/>
    <cellStyle name="Millares 5 20 2" xfId="1399" xr:uid="{7343A185-4254-4AF8-9CAC-A6E501C63466}"/>
    <cellStyle name="Millares 5 20 2 2" xfId="14141" xr:uid="{BDD4DCF9-34BB-4852-9462-17766576ED3D}"/>
    <cellStyle name="Millares 5 20 2 3" xfId="14630" xr:uid="{BFEBC912-5AC3-429C-B176-16268930970D}"/>
    <cellStyle name="Millares 5 20 2 4" xfId="14942" xr:uid="{A94EEA0A-629A-408A-A16F-FC9E14E2914A}"/>
    <cellStyle name="Millares 5 20 2 5" xfId="15128" xr:uid="{4401FC57-C3D8-4BAF-81CD-4393FCE39767}"/>
    <cellStyle name="Millares 5 20 3" xfId="14140" xr:uid="{39DFAC9C-0C11-4A79-9603-A633D8D789F7}"/>
    <cellStyle name="Millares 5 20 4" xfId="14629" xr:uid="{9937CE84-C313-44B6-AD40-EA5AAF359059}"/>
    <cellStyle name="Millares 5 20 5" xfId="14941" xr:uid="{E63C9A00-0CEC-4395-8B1E-9BF52EC0F570}"/>
    <cellStyle name="Millares 5 20 6" xfId="15127" xr:uid="{AB5E3850-6BFB-4385-B3EC-15721939098D}"/>
    <cellStyle name="Millares 5 3" xfId="1400" xr:uid="{D6EBED56-C85D-49E7-94AF-F8BC73B235D4}"/>
    <cellStyle name="Millares 5 3 2" xfId="1401" xr:uid="{D3047275-7E8E-4AE7-BD3D-74FA7430E3E8}"/>
    <cellStyle name="Millares 5 3 2 2" xfId="14143" xr:uid="{7217A5A3-4A2B-44E8-9392-F61DD84B4C46}"/>
    <cellStyle name="Millares 5 3 2 3" xfId="14632" xr:uid="{20A836B9-50A5-4787-9CB8-CE31AFC90C5E}"/>
    <cellStyle name="Millares 5 3 2 4" xfId="14944" xr:uid="{70EF6990-0220-443F-B60E-527B84118223}"/>
    <cellStyle name="Millares 5 3 2 5" xfId="15130" xr:uid="{4AD90758-1727-45D4-9169-E167AA608575}"/>
    <cellStyle name="Millares 5 3 3" xfId="14142" xr:uid="{063CDCA7-B16C-4CF3-A7C9-59E06F9FA7A6}"/>
    <cellStyle name="Millares 5 3 4" xfId="14631" xr:uid="{A298AF2B-1361-4407-A5A3-5F313654F75A}"/>
    <cellStyle name="Millares 5 3 5" xfId="14943" xr:uid="{8DE0C5E1-2B69-4381-8056-AD15A123C17B}"/>
    <cellStyle name="Millares 5 3 6" xfId="15129" xr:uid="{1494C974-6BB9-4B80-9C8D-61CDEEF23D19}"/>
    <cellStyle name="Millares 5 4" xfId="1402" xr:uid="{422D0541-2EB0-414B-9BC7-22596095384A}"/>
    <cellStyle name="Millares 5 4 2" xfId="1403" xr:uid="{F2EF3125-10D6-4601-8873-EDB7793B1339}"/>
    <cellStyle name="Millares 5 4 2 2" xfId="14145" xr:uid="{7C57B542-C11F-4346-9DE8-893B179A04E3}"/>
    <cellStyle name="Millares 5 4 2 3" xfId="14634" xr:uid="{017F55C5-87B5-4D9D-A74C-DFF7934043DD}"/>
    <cellStyle name="Millares 5 4 2 4" xfId="14946" xr:uid="{BE137AF7-C938-43AE-9113-DADCF939B4C1}"/>
    <cellStyle name="Millares 5 4 2 5" xfId="15132" xr:uid="{88D1B031-170B-40CE-91FA-795BDAE41DD8}"/>
    <cellStyle name="Millares 5 4 3" xfId="14144" xr:uid="{0A40A461-687B-4A79-BF7D-01559D6E81A4}"/>
    <cellStyle name="Millares 5 4 4" xfId="14633" xr:uid="{803897D5-43B2-491D-ADEC-93F9299F8E37}"/>
    <cellStyle name="Millares 5 4 5" xfId="14945" xr:uid="{E981C0FB-FAC0-4F53-BB2A-9981396E64E5}"/>
    <cellStyle name="Millares 5 4 6" xfId="15131" xr:uid="{06165D1C-8CFD-49AB-8654-A40D0F84B4ED}"/>
    <cellStyle name="Millares 5 5" xfId="1404" xr:uid="{B7179AFD-135E-4034-B23C-EE33B1EBA8BA}"/>
    <cellStyle name="Millares 5 5 2" xfId="1405" xr:uid="{0ED98B66-FB70-4B20-BD45-B495C9E59E4D}"/>
    <cellStyle name="Millares 5 5 2 2" xfId="14147" xr:uid="{CF11DE34-796B-4311-8901-DC130EE568FA}"/>
    <cellStyle name="Millares 5 5 2 3" xfId="14636" xr:uid="{05EF3FA7-C8EB-4A97-9F88-29B861DC92AD}"/>
    <cellStyle name="Millares 5 5 2 4" xfId="14948" xr:uid="{73B7362C-4F67-491D-B663-282CBE2F7E6D}"/>
    <cellStyle name="Millares 5 5 2 5" xfId="15134" xr:uid="{7080F6A0-CB89-4A90-8B8C-BF1270EBE1CD}"/>
    <cellStyle name="Millares 5 5 3" xfId="14146" xr:uid="{A34DB335-8363-455B-B7CB-BBA3BDDB4C21}"/>
    <cellStyle name="Millares 5 5 4" xfId="14635" xr:uid="{FDEF820F-1C35-41B4-A38A-E05911487AF5}"/>
    <cellStyle name="Millares 5 5 5" xfId="14947" xr:uid="{BFB9CD31-28D4-4C24-A307-B9E0F0D44A95}"/>
    <cellStyle name="Millares 5 5 6" xfId="15133" xr:uid="{232DEF7D-CA6A-4DB8-B461-0D513214536D}"/>
    <cellStyle name="Millares 5 6" xfId="1406" xr:uid="{F0CBBF44-EB87-4E1D-BB02-CE8E3FD5F7ED}"/>
    <cellStyle name="Millares 5 6 2" xfId="1407" xr:uid="{213E07C4-FC1B-4F76-B8D9-4705EF77AD87}"/>
    <cellStyle name="Millares 5 6 2 2" xfId="14149" xr:uid="{FB194ED0-B9C1-46EC-87E1-B1D8A9AE261F}"/>
    <cellStyle name="Millares 5 6 2 3" xfId="14638" xr:uid="{4AEE249A-7ECE-43F8-A9C9-ADA0EF123CF6}"/>
    <cellStyle name="Millares 5 6 2 4" xfId="14950" xr:uid="{DC333F20-C1EF-4138-A12C-EEC23C8EB07D}"/>
    <cellStyle name="Millares 5 6 2 5" xfId="15136" xr:uid="{40D3D7C1-DD5F-4EE0-9E18-354D6B80634C}"/>
    <cellStyle name="Millares 5 6 3" xfId="14148" xr:uid="{E62F24A8-CEC6-4DF5-A4FC-117CF66D3C10}"/>
    <cellStyle name="Millares 5 6 4" xfId="14637" xr:uid="{819AC7F6-BA44-4E72-BC1E-1AD8A7674F98}"/>
    <cellStyle name="Millares 5 6 5" xfId="14949" xr:uid="{3CD70C66-0F07-4E45-89C3-DD61FF2AD910}"/>
    <cellStyle name="Millares 5 6 6" xfId="15135" xr:uid="{597E1B09-495B-4A9A-9701-2C1C8771B255}"/>
    <cellStyle name="Millares 5 7" xfId="1408" xr:uid="{0BDBD606-4303-4C8F-ABED-7174D0740A92}"/>
    <cellStyle name="Millares 5 7 2" xfId="1409" xr:uid="{279BDDA8-6425-4C76-8A1F-D023EA773093}"/>
    <cellStyle name="Millares 5 7 2 2" xfId="14151" xr:uid="{2C659348-B07C-42E9-8844-39FB50575A52}"/>
    <cellStyle name="Millares 5 7 2 3" xfId="14640" xr:uid="{0B346978-558E-4D80-B0E5-41A83DFF302C}"/>
    <cellStyle name="Millares 5 7 2 4" xfId="14952" xr:uid="{1B4EEBA0-CD0F-4A5E-810E-441DC677DE3D}"/>
    <cellStyle name="Millares 5 7 2 5" xfId="15138" xr:uid="{36A4089B-7977-490E-8A02-6835875170E1}"/>
    <cellStyle name="Millares 5 7 3" xfId="14150" xr:uid="{C0088F0E-A3BB-4B2F-B8E3-5D6E63FC8CB7}"/>
    <cellStyle name="Millares 5 7 4" xfId="14639" xr:uid="{C70D9A85-2C3D-492A-81D6-FCCE45705131}"/>
    <cellStyle name="Millares 5 7 5" xfId="14951" xr:uid="{C4E24516-96F0-4063-8CEB-0A6DF0274747}"/>
    <cellStyle name="Millares 5 7 6" xfId="15137" xr:uid="{01737A10-9E22-49B1-B216-0BB87D6630FD}"/>
    <cellStyle name="Millares 5 8" xfId="1410" xr:uid="{0EBDBEAE-B8C3-4678-9AF7-DC8778ACBF48}"/>
    <cellStyle name="Millares 5 8 2" xfId="1411" xr:uid="{D14CA4A3-3044-4C14-8941-67D24EE8390D}"/>
    <cellStyle name="Millares 5 8 2 2" xfId="14153" xr:uid="{522801BD-A139-4D41-BE9C-9557442383DF}"/>
    <cellStyle name="Millares 5 8 2 3" xfId="14642" xr:uid="{730586F7-72F6-4E6C-A573-DD84308FB5BA}"/>
    <cellStyle name="Millares 5 8 2 4" xfId="14954" xr:uid="{BDACE947-AAA9-4E85-B23E-14522A4C299B}"/>
    <cellStyle name="Millares 5 8 2 5" xfId="15140" xr:uid="{FD203165-2E51-4829-A955-7E69CA3263C1}"/>
    <cellStyle name="Millares 5 8 3" xfId="14152" xr:uid="{4B1FCC14-EC29-4B2F-A355-EDA1320BE64C}"/>
    <cellStyle name="Millares 5 8 4" xfId="14641" xr:uid="{B421C5A8-DEC4-40AA-9BAF-6DF6C8F65983}"/>
    <cellStyle name="Millares 5 8 5" xfId="14953" xr:uid="{1C4150D2-30E7-4239-A39E-93DBB564F690}"/>
    <cellStyle name="Millares 5 8 6" xfId="15139" xr:uid="{C6B3C6A6-97FA-43B3-9A02-CDDFDD50E5F5}"/>
    <cellStyle name="Millares 5 9" xfId="1412" xr:uid="{85D19680-6742-4CA2-B0B5-020693B611F3}"/>
    <cellStyle name="Millares 5 9 2" xfId="1413" xr:uid="{6545A373-BE3D-4346-9EF4-CDEFB68F9EA0}"/>
    <cellStyle name="Millares 5 9 2 2" xfId="14155" xr:uid="{67F740DA-945D-4A2B-A9CA-19E36911E212}"/>
    <cellStyle name="Millares 5 9 2 3" xfId="14644" xr:uid="{3D0CE78E-2DB3-49CC-8BAF-4CF576146045}"/>
    <cellStyle name="Millares 5 9 2 4" xfId="14956" xr:uid="{B1006199-7BED-488A-9E32-50F2A7C44329}"/>
    <cellStyle name="Millares 5 9 2 5" xfId="15142" xr:uid="{48D4016C-1B0F-4EBE-AE8D-44811510E0C2}"/>
    <cellStyle name="Millares 5 9 3" xfId="14154" xr:uid="{42A6AC09-18FD-466B-A46D-523CC6A412FB}"/>
    <cellStyle name="Millares 5 9 4" xfId="14643" xr:uid="{2BC88EF9-0992-4F61-872F-C6CADEF3807F}"/>
    <cellStyle name="Millares 5 9 5" xfId="14955" xr:uid="{4C5EB58B-0F7A-4D66-A4C1-6E7684863571}"/>
    <cellStyle name="Millares 5 9 6" xfId="15141" xr:uid="{FFBB8D99-8CD0-4EC2-AE29-515F8D12488B}"/>
    <cellStyle name="Millares 6" xfId="1414" xr:uid="{859EA5F9-ADEE-45E2-8755-5A2C0B32BBE0}"/>
    <cellStyle name="Millares 6 10" xfId="1415" xr:uid="{12374966-7A9C-48D9-9B06-4EACDA9664A5}"/>
    <cellStyle name="Millares 6 10 2" xfId="1416" xr:uid="{4615EE27-BC43-4104-8917-23DAB1B0DAA3}"/>
    <cellStyle name="Millares 6 10 2 2" xfId="1417" xr:uid="{E5305C52-C921-49D0-BAEC-5DBE5C9DA4FA}"/>
    <cellStyle name="Millares 6 10 3" xfId="1418" xr:uid="{093505F3-C3C8-49D9-AF44-75D76E5A1461}"/>
    <cellStyle name="Millares 6 11" xfId="1419" xr:uid="{49B61DE0-4EEC-4DC3-ACD5-988800367B3E}"/>
    <cellStyle name="Millares 6 11 2" xfId="1420" xr:uid="{A8B26A57-95C5-43BC-94E5-A22D00C8FAA7}"/>
    <cellStyle name="Millares 6 11 2 2" xfId="1421" xr:uid="{30864CE6-E0F3-43DF-AF66-57DDA10403B0}"/>
    <cellStyle name="Millares 6 11 3" xfId="1422" xr:uid="{E587509A-49D2-4A80-BAE8-1AF0488C7BE0}"/>
    <cellStyle name="Millares 6 12" xfId="1423" xr:uid="{48DB5A29-EE1F-4DE2-8828-D082E7135A2C}"/>
    <cellStyle name="Millares 6 12 2" xfId="1424" xr:uid="{AB27A8DE-1497-41F5-90A9-23FB9CC8CC0D}"/>
    <cellStyle name="Millares 6 12 2 2" xfId="1425" xr:uid="{1A305C59-61D9-4F46-9206-1BA197163A4E}"/>
    <cellStyle name="Millares 6 12 3" xfId="1426" xr:uid="{6AF749E4-A8B8-47F1-8EFB-92F24E91A483}"/>
    <cellStyle name="Millares 6 13" xfId="1427" xr:uid="{180EBE6A-71C8-42DF-8F2C-2C80F1C1D98C}"/>
    <cellStyle name="Millares 6 13 2" xfId="1428" xr:uid="{C3679735-A7A8-48D7-A70E-6CD041148265}"/>
    <cellStyle name="Millares 6 13 2 2" xfId="1429" xr:uid="{168E0573-8605-448E-B3C8-B40382F270ED}"/>
    <cellStyle name="Millares 6 13 3" xfId="1430" xr:uid="{EB28BC65-2A77-45F2-BF14-36BABE63C6AC}"/>
    <cellStyle name="Millares 6 14" xfId="1431" xr:uid="{DB0FA4E0-756F-4220-A700-DE9EDEDE8AB2}"/>
    <cellStyle name="Millares 6 14 2" xfId="1432" xr:uid="{6701CC98-65C7-45C7-8739-D92AB673D894}"/>
    <cellStyle name="Millares 6 14 2 2" xfId="1433" xr:uid="{063E0CC6-743E-4CB0-87FA-F398FD2FDF2E}"/>
    <cellStyle name="Millares 6 14 3" xfId="1434" xr:uid="{A5DE3C28-ECC9-4CFC-815F-F38729B6657D}"/>
    <cellStyle name="Millares 6 15" xfId="1435" xr:uid="{9692DDE0-4CAD-433B-9032-85C1E9493BA5}"/>
    <cellStyle name="Millares 6 15 2" xfId="1436" xr:uid="{4B3C13E6-B953-4D9F-88E8-4A14339F50A6}"/>
    <cellStyle name="Millares 6 15 2 2" xfId="1437" xr:uid="{F0405E56-2A4E-4EEA-B68D-17ED8FE0EF2A}"/>
    <cellStyle name="Millares 6 15 3" xfId="1438" xr:uid="{2D7E132E-644E-461D-B59C-D859DDD0EE5C}"/>
    <cellStyle name="Millares 6 16" xfId="1439" xr:uid="{BC077F2E-DA50-4C28-AADB-3632B37E3EF0}"/>
    <cellStyle name="Millares 6 16 2" xfId="1440" xr:uid="{FACD6003-1407-46BB-AD85-5FBE77C6AD35}"/>
    <cellStyle name="Millares 6 16 2 2" xfId="1441" xr:uid="{D3D2A4A8-8046-4425-A1FD-156C1BFFAEA8}"/>
    <cellStyle name="Millares 6 16 3" xfId="1442" xr:uid="{BF5283B7-5511-40BC-8FED-34FF6A2A6190}"/>
    <cellStyle name="Millares 6 17" xfId="1443" xr:uid="{3B53187F-6918-4BB1-8AA0-5E06B3B640B5}"/>
    <cellStyle name="Millares 6 17 2" xfId="1444" xr:uid="{A74CF568-C80B-4171-BA22-2883A9A7F729}"/>
    <cellStyle name="Millares 6 17 2 2" xfId="1445" xr:uid="{C5E35FE3-16C3-4ADE-BDB2-E146B9F45C06}"/>
    <cellStyle name="Millares 6 17 3" xfId="1446" xr:uid="{606E543B-742A-4F59-AD15-37DBAAE8C5FF}"/>
    <cellStyle name="Millares 6 18" xfId="1447" xr:uid="{1CAD5500-6526-4111-B900-1BAA4317714D}"/>
    <cellStyle name="Millares 6 18 2" xfId="1448" xr:uid="{462F1159-9867-4B88-8BEC-B4DB493B6C53}"/>
    <cellStyle name="Millares 6 18 2 2" xfId="1449" xr:uid="{BD520FF2-C259-4C02-81E3-6E506F84C03A}"/>
    <cellStyle name="Millares 6 18 3" xfId="1450" xr:uid="{B48D36D8-E14B-4532-95AC-233009A51AA4}"/>
    <cellStyle name="Millares 6 19" xfId="1451" xr:uid="{D6904829-19F6-47C9-B747-3307719B460A}"/>
    <cellStyle name="Millares 6 19 2" xfId="1452" xr:uid="{37788975-D6F0-49EB-89DC-8594532628C7}"/>
    <cellStyle name="Millares 6 19 2 2" xfId="1453" xr:uid="{0FB4BE32-E40D-4647-B168-555B90CB73E2}"/>
    <cellStyle name="Millares 6 19 3" xfId="1454" xr:uid="{0F4771B0-707E-4C10-B600-885C4715B274}"/>
    <cellStyle name="Millares 6 2" xfId="1455" xr:uid="{54CD4756-3EA0-4B07-8559-55833AF2B4B0}"/>
    <cellStyle name="Millares 6 2 2" xfId="1456" xr:uid="{8F7C477E-A7A5-43E9-B4C6-C74962B43A84}"/>
    <cellStyle name="Millares 6 2 2 2" xfId="1457" xr:uid="{DC523DCD-F1DB-4B07-BB04-B142E56A747C}"/>
    <cellStyle name="Millares 6 2 3" xfId="1458" xr:uid="{F4D3F1BD-DAC0-46D3-93EF-229CC1FDF73A}"/>
    <cellStyle name="Millares 6 20" xfId="1459" xr:uid="{4CD2B57F-A196-4045-B9B2-567DF869380B}"/>
    <cellStyle name="Millares 6 20 2" xfId="1460" xr:uid="{5F978E34-1F5E-4E46-95DE-9A4C5FBC7B94}"/>
    <cellStyle name="Millares 6 20 2 2" xfId="1461" xr:uid="{43883184-851E-469C-80F2-DE14FE03B31C}"/>
    <cellStyle name="Millares 6 20 3" xfId="1462" xr:uid="{B5B73A61-D6C5-4AEE-8128-DF0323C41A2F}"/>
    <cellStyle name="Millares 6 3" xfId="1463" xr:uid="{7F8E93DB-5863-44B9-A0F3-9F079111202B}"/>
    <cellStyle name="Millares 6 3 2" xfId="1464" xr:uid="{635E1F44-2E0B-4AEC-8D1A-0F0209CB6B89}"/>
    <cellStyle name="Millares 6 3 2 2" xfId="1465" xr:uid="{85A1CE91-1DC7-4103-AA22-EA033BCFE525}"/>
    <cellStyle name="Millares 6 3 3" xfId="1466" xr:uid="{0FC56233-3688-4F8E-9717-C07DD2AC5FD4}"/>
    <cellStyle name="Millares 6 4" xfId="1467" xr:uid="{FC5BBCC7-B467-440C-BFC0-DECB7FE37772}"/>
    <cellStyle name="Millares 6 4 2" xfId="1468" xr:uid="{11D0D898-9AE0-43D9-BB7C-DE760B2A387B}"/>
    <cellStyle name="Millares 6 4 2 2" xfId="1469" xr:uid="{54B80887-575D-49BE-9F53-FCCF3D113643}"/>
    <cellStyle name="Millares 6 4 3" xfId="1470" xr:uid="{5D93F53E-A227-4966-BB40-6D52C9AAAA99}"/>
    <cellStyle name="Millares 6 5" xfId="1471" xr:uid="{39C6246F-AEEC-4FB9-AA6F-C3777A9FFCD7}"/>
    <cellStyle name="Millares 6 5 2" xfId="1472" xr:uid="{04C4F894-724F-4ABD-BBBF-7873C74CE96D}"/>
    <cellStyle name="Millares 6 5 2 2" xfId="1473" xr:uid="{AC4057CD-B14E-4819-B5D2-8357DBCF9BF9}"/>
    <cellStyle name="Millares 6 5 3" xfId="1474" xr:uid="{7EC51AAA-55CF-4267-930F-E715ECF50453}"/>
    <cellStyle name="Millares 6 6" xfId="1475" xr:uid="{40737EF5-5A26-4CCB-AA67-5BDC86C68EC3}"/>
    <cellStyle name="Millares 6 6 2" xfId="1476" xr:uid="{41FBE72D-549F-4425-80A4-406373F122C9}"/>
    <cellStyle name="Millares 6 6 2 2" xfId="1477" xr:uid="{3FED861A-2677-4B52-A584-72426FB5F72C}"/>
    <cellStyle name="Millares 6 6 3" xfId="1478" xr:uid="{352B2154-87A8-422E-8452-A62DB203384B}"/>
    <cellStyle name="Millares 6 7" xfId="1479" xr:uid="{B236B5C7-9044-41C2-926C-1A3B36B22144}"/>
    <cellStyle name="Millares 6 7 2" xfId="1480" xr:uid="{233ADC5E-03A6-4D21-B96C-58B44E46CE2D}"/>
    <cellStyle name="Millares 6 7 2 2" xfId="1481" xr:uid="{F982FC3A-9FBC-4F15-9E12-BD0CBE238E43}"/>
    <cellStyle name="Millares 6 7 3" xfId="1482" xr:uid="{6EA89B6C-1811-49EA-A633-E09198D38BE3}"/>
    <cellStyle name="Millares 6 8" xfId="1483" xr:uid="{881BF0F1-CD6D-4E8D-9C0E-24F05F7B2D5F}"/>
    <cellStyle name="Millares 6 8 2" xfId="1484" xr:uid="{AF3F52FD-F983-4FF6-8F6F-E351E08EF374}"/>
    <cellStyle name="Millares 6 8 2 2" xfId="1485" xr:uid="{A820245C-9A96-4910-8D62-997DAE51EF1D}"/>
    <cellStyle name="Millares 6 8 3" xfId="1486" xr:uid="{D00ECFB3-F9F5-4BE0-A32A-1BA60F36F84D}"/>
    <cellStyle name="Millares 6 9" xfId="1487" xr:uid="{71833227-3954-47C3-86AD-B55425701A4A}"/>
    <cellStyle name="Millares 6 9 2" xfId="1488" xr:uid="{FDD7B67A-84FA-4831-AE2B-437589656BDD}"/>
    <cellStyle name="Millares 6 9 2 2" xfId="1489" xr:uid="{3B7EA5A0-98E8-49B1-9AC0-8AE4CA4D5685}"/>
    <cellStyle name="Millares 6 9 3" xfId="1490" xr:uid="{941806B8-5BDB-40D1-BB5B-8F6579541B60}"/>
    <cellStyle name="Millares 7" xfId="1491" xr:uid="{DCA018C3-FEDB-48F6-B753-D6BB2D9BB332}"/>
    <cellStyle name="Millares 8" xfId="1492" xr:uid="{276B5BCF-F858-4449-B529-8510DAEC3594}"/>
    <cellStyle name="Millares 9" xfId="1493" xr:uid="{A6D10F4A-6B48-4451-B723-D09905B2616C}"/>
    <cellStyle name="Milliers 2" xfId="41" xr:uid="{7A70548D-8694-4481-8AF8-03FB013B332F}"/>
    <cellStyle name="Milliers 2 10" xfId="15389" xr:uid="{327C81CE-1FE5-477B-A0BF-CBD8D4422FA8}"/>
    <cellStyle name="Milliers 2 10 2" xfId="16044" xr:uid="{8F98FB85-F714-48BB-9B7B-8FFA90995F00}"/>
    <cellStyle name="Milliers 2 2" xfId="7854" xr:uid="{75E46C41-FC0D-4B93-AB03-EAD4EF30FF11}"/>
    <cellStyle name="Milliers 2 2 2" xfId="14178" xr:uid="{6D3AA42E-5C51-4DFA-BB7A-AB2F32480CBB}"/>
    <cellStyle name="Milliers 2 2 3" xfId="14670" xr:uid="{2B1942E8-9BBF-4B4B-8F37-F23441D93D66}"/>
    <cellStyle name="Milliers 2 2 4" xfId="14979" xr:uid="{5D5E84CB-3F06-4C5C-AAB2-F36F1229F668}"/>
    <cellStyle name="Milliers 2 2 5" xfId="15165" xr:uid="{8572A410-B33B-4EF0-8378-A48A6D9012E4}"/>
    <cellStyle name="Milliers 2 3" xfId="7853" xr:uid="{F038632C-9047-4668-8DE1-443008CCE100}"/>
    <cellStyle name="Milliers 2 3 2" xfId="13303" xr:uid="{95A1109E-D4BC-49D0-91E5-87FDE2717CDB}"/>
    <cellStyle name="Milliers 2 3 2 2" xfId="14279" xr:uid="{9CA79F87-AC2F-4CA6-8665-49ED60D6B334}"/>
    <cellStyle name="Milliers 2 3 2 2 2" xfId="15580" xr:uid="{1061D223-DA79-4C2E-8DD9-6D59C9071245}"/>
    <cellStyle name="Milliers 2 3 2 2 2 2" xfId="16235" xr:uid="{76B5FF92-D951-4EE2-AE65-F7B91A7289CD}"/>
    <cellStyle name="Milliers 2 3 2 3" xfId="14483" xr:uid="{B9140281-32EE-4A05-B59D-538F8DCC2BD2}"/>
    <cellStyle name="Milliers 2 3 2 3 2" xfId="15784" xr:uid="{341EA71B-ECB0-490B-99A6-60D4D1ACBD54}"/>
    <cellStyle name="Milliers 2 3 2 3 2 2" xfId="16439" xr:uid="{8154ABB6-119B-4534-A58F-BD7164752A5A}"/>
    <cellStyle name="Milliers 2 3 2 4" xfId="14755" xr:uid="{ABD5E75F-4EFF-436C-A4D4-CA8DB9BFDFC6}"/>
    <cellStyle name="Milliers 2 3 2 4 2" xfId="15847" xr:uid="{9C19233E-10F6-446A-80B1-95D442B00C80}"/>
    <cellStyle name="Milliers 2 3 2 5" xfId="15278" xr:uid="{A68B267B-F7EB-48DC-A22C-51EE1C8B89AB}"/>
    <cellStyle name="Milliers 2 3 2 5 2" xfId="15980" xr:uid="{C555AFDC-03B0-4526-B598-A4DCFEF164D0}"/>
    <cellStyle name="Milliers 2 3 2 6" xfId="15446" xr:uid="{7B2434F3-F095-4531-99E7-DA5D759E70EA}"/>
    <cellStyle name="Milliers 2 3 2 6 2" xfId="16101" xr:uid="{9216F7E3-287F-4E3E-8B6A-4C018B500CCB}"/>
    <cellStyle name="Milliers 2 3 3" xfId="13436" xr:uid="{DCF91834-393F-4023-A093-FAF2828E8775}"/>
    <cellStyle name="Milliers 2 3 3 2" xfId="13816" xr:uid="{91112B1F-0C6D-4DE2-852E-C3799E07F0A6}"/>
    <cellStyle name="Milliers 2 3 4" xfId="13682" xr:uid="{DFFD0B36-931E-4217-A16B-DFC138174B3D}"/>
    <cellStyle name="Milliers 2 4" xfId="1494" xr:uid="{3D1FB066-AF6A-4396-9A34-2E20CB4BCCC4}"/>
    <cellStyle name="Milliers 2 4 2" xfId="13407" xr:uid="{5C88B7C9-38E3-47B8-BEA3-3BA39F617FBC}"/>
    <cellStyle name="Milliers 2 4 2 2" xfId="13787" xr:uid="{00EA62A9-1F70-4875-AD66-E1F1E678E047}"/>
    <cellStyle name="Milliers 2 4 3" xfId="13521" xr:uid="{FE30A3FF-F018-45E9-87FF-730F37192E8C}"/>
    <cellStyle name="Milliers 2 4 3 2" xfId="13901" xr:uid="{70EFD1D4-42F2-4751-BA99-7555E5B40CCE}"/>
    <cellStyle name="Milliers 2 4 4" xfId="13558" xr:uid="{0289074B-BC45-42D9-8201-53145E757A2E}"/>
    <cellStyle name="Milliers 2 4 4 2" xfId="13938" xr:uid="{5424CD98-AC28-42DC-B4D1-39D0BC63C11C}"/>
    <cellStyle name="Milliers 2 4 5" xfId="13644" xr:uid="{0CE31561-5A14-45F1-AA30-EC8C8166AE54}"/>
    <cellStyle name="Milliers 2 5" xfId="13261" xr:uid="{354D9564-2BA6-45BD-A2E9-0E78B8F60BC5}"/>
    <cellStyle name="Milliers 2 5 2" xfId="14237" xr:uid="{6D51B497-CD32-408B-BBDB-AACD03545DDB}"/>
    <cellStyle name="Milliers 2 5 2 2" xfId="15538" xr:uid="{40478FE8-1BAC-4FA8-A70E-94F45193987A}"/>
    <cellStyle name="Milliers 2 5 2 2 2" xfId="16193" xr:uid="{EE13BC81-6049-4B6E-8D3E-C45BC32388F8}"/>
    <cellStyle name="Milliers 2 5 3" xfId="14484" xr:uid="{40CBAB4F-E3FF-460A-9FBD-70689FEF752E}"/>
    <cellStyle name="Milliers 2 5 3 2" xfId="15785" xr:uid="{5DA7CCD8-E783-4128-A88E-BCB35A902548}"/>
    <cellStyle name="Milliers 2 5 3 2 2" xfId="16440" xr:uid="{F788D4F6-A345-405B-9DD6-8D4083BFCEAA}"/>
    <cellStyle name="Milliers 2 5 4" xfId="14713" xr:uid="{CC59E0A3-FFB6-4DB9-B1DD-F7FFE5B861D1}"/>
    <cellStyle name="Milliers 2 5 4 2" xfId="15805" xr:uid="{ED02C344-55AF-48C9-9685-D0D4AFE44B60}"/>
    <cellStyle name="Milliers 2 5 5" xfId="15236" xr:uid="{AEC7B51F-328B-434A-82ED-DE6B901C1230}"/>
    <cellStyle name="Milliers 2 5 5 2" xfId="15938" xr:uid="{4A6A3A9B-3119-4DBB-81DE-EE97A819CE8D}"/>
    <cellStyle name="Milliers 2 5 6" xfId="15404" xr:uid="{BF97B160-2494-4DCB-903C-EE28971811F9}"/>
    <cellStyle name="Milliers 2 5 6 2" xfId="16059" xr:uid="{FCAC7D22-A275-415B-A4DA-BC1E3A5DA414}"/>
    <cellStyle name="Milliers 2 6" xfId="14217" xr:uid="{3E2ED25F-9E41-436F-AA81-237A3D506130}"/>
    <cellStyle name="Milliers 2 6 2" xfId="15523" xr:uid="{2B244E2A-4898-4A42-9D46-0FDFFA789F46}"/>
    <cellStyle name="Milliers 2 6 2 2" xfId="16178" xr:uid="{6A4A492F-E0DC-4056-81C7-2492CA898986}"/>
    <cellStyle name="Milliers 2 7" xfId="14485" xr:uid="{0434B7F6-11A1-44BA-B30A-248BCAAC606A}"/>
    <cellStyle name="Milliers 2 7 2" xfId="15786" xr:uid="{8F31E3A1-9CB2-42D6-B9FC-5D23FC5F2E8C}"/>
    <cellStyle name="Milliers 2 7 2 2" xfId="16441" xr:uid="{BCF63086-07A6-49DD-B34A-23CD900592C8}"/>
    <cellStyle name="Milliers 2 8" xfId="14515" xr:uid="{AF415CEB-27D5-40F5-8DA1-B81F11310D45}"/>
    <cellStyle name="Milliers 2 8 2" xfId="15790" xr:uid="{387E7E56-3A2D-4C6D-B9F8-FDFA61298B99}"/>
    <cellStyle name="Milliers 2 9" xfId="15223" xr:uid="{904B7FA9-B24C-47C0-B818-9A26A02FA0D4}"/>
    <cellStyle name="Milliers 2 9 2" xfId="15925" xr:uid="{66207234-8474-4A2C-9140-7278183F7F87}"/>
    <cellStyle name="Milliers 3" xfId="7852" xr:uid="{49C70C4D-93E4-40B6-B52E-9B14E52831B7}"/>
    <cellStyle name="Milliers 3 2" xfId="8153" xr:uid="{C9A3A32C-010F-40F5-A142-14E4B534153A}"/>
    <cellStyle name="Milliers 3 2 2" xfId="7851" xr:uid="{6D32E593-5EFA-4D41-B1F3-AD8641C92C07}"/>
    <cellStyle name="Milliers 3 2 2 2" xfId="14176" xr:uid="{1C11D805-26DA-47D1-B5C4-695D5A61591D}"/>
    <cellStyle name="Milliers 3 2 2 3" xfId="14668" xr:uid="{1D204A24-0552-40F0-B715-1A0C6FA6482A}"/>
    <cellStyle name="Milliers 3 2 2 4" xfId="14977" xr:uid="{335C2C28-8FEC-4B3B-91E4-954511A524A7}"/>
    <cellStyle name="Milliers 3 2 2 5" xfId="15163" xr:uid="{E34C0183-4BA3-4C30-866E-19BA45384885}"/>
    <cellStyle name="Milliers 3 2 3" xfId="14190" xr:uid="{F9DFF62A-6CCD-4EB5-8441-573EC97A79A6}"/>
    <cellStyle name="Milliers 3 2 4" xfId="14684" xr:uid="{035BF88C-FD4A-4FD9-92A2-16A1B70907F9}"/>
    <cellStyle name="Milliers 3 2 5" xfId="14991" xr:uid="{AC3B0988-4739-4A81-ABA5-B9D4858A295F}"/>
    <cellStyle name="Milliers 3 2 6" xfId="15177" xr:uid="{61B0F4E3-75FD-4A10-97AD-C14CE7A1B08F}"/>
    <cellStyle name="Milliers 3 3" xfId="7850" xr:uid="{3C292E13-11FB-4F6A-8EDE-7E5789C393FF}"/>
    <cellStyle name="Milliers 3 3 2" xfId="14175" xr:uid="{65EBC599-BE74-4FAA-86EF-3A2D1A7F03DE}"/>
    <cellStyle name="Milliers 3 3 3" xfId="14667" xr:uid="{E539802E-C4AB-4FE4-BA9A-6B40796472CC}"/>
    <cellStyle name="Milliers 3 3 4" xfId="14976" xr:uid="{415DFBB1-8506-46CD-B17E-68E94EE961FF}"/>
    <cellStyle name="Milliers 3 3 5" xfId="15162" xr:uid="{D2A5D7BA-C59F-453A-8414-6121DC5C668D}"/>
    <cellStyle name="Milliers 3 4" xfId="7849" xr:uid="{920D1FB0-F488-4848-ABE5-ECE6BC4DEEC4}"/>
    <cellStyle name="Milliers 3 4 2" xfId="13302" xr:uid="{4A202E21-34F4-4369-9724-48649466AE0B}"/>
    <cellStyle name="Milliers 3 4 2 2" xfId="14278" xr:uid="{ED4E8D09-677F-4C8B-9E9A-198ED689E298}"/>
    <cellStyle name="Milliers 3 4 2 2 2" xfId="15579" xr:uid="{AE9DD7FC-59BA-4A67-B7A5-F18CE630E223}"/>
    <cellStyle name="Milliers 3 4 2 2 2 2" xfId="16234" xr:uid="{8BD783BF-5F6E-43D4-9734-FD6CA6F0CDD5}"/>
    <cellStyle name="Milliers 3 4 2 3" xfId="14486" xr:uid="{563AB16B-1F6F-4BA8-AA7D-52AB936BB051}"/>
    <cellStyle name="Milliers 3 4 2 3 2" xfId="15787" xr:uid="{59E9C42F-31E8-45F6-816B-FC564F788DC9}"/>
    <cellStyle name="Milliers 3 4 2 3 2 2" xfId="16442" xr:uid="{4272F00A-2DEB-49A3-81CB-BE1CD5E74AD8}"/>
    <cellStyle name="Milliers 3 4 2 4" xfId="14754" xr:uid="{1C167CB7-71BE-4EB7-9BD5-909695C3A231}"/>
    <cellStyle name="Milliers 3 4 2 4 2" xfId="15846" xr:uid="{5B4B99B4-A657-464F-A293-C201961845EB}"/>
    <cellStyle name="Milliers 3 4 2 5" xfId="15277" xr:uid="{F60C34A4-E3C0-4A53-8387-AB8E0ACBFD8C}"/>
    <cellStyle name="Milliers 3 4 2 5 2" xfId="15979" xr:uid="{8C342521-09A2-426A-97A9-0FB32A720EF6}"/>
    <cellStyle name="Milliers 3 4 2 6" xfId="15445" xr:uid="{2DD5DA73-8CF3-4532-9B21-C6D5C45A8755}"/>
    <cellStyle name="Milliers 3 4 2 6 2" xfId="16100" xr:uid="{FC88109E-8A3C-4718-98D8-FCD93D026573}"/>
    <cellStyle name="Milliers 3 4 3" xfId="13435" xr:uid="{1FF5B833-5582-439C-848D-F19DAC1CDD31}"/>
    <cellStyle name="Milliers 3 4 3 2" xfId="13815" xr:uid="{65362B99-6EA6-4A3F-8F34-0E99FBD6710E}"/>
    <cellStyle name="Milliers 3 4 4" xfId="13681" xr:uid="{8B893B93-A9A1-4194-AFCB-86253DFD27C2}"/>
    <cellStyle name="Milliers 3 5" xfId="14177" xr:uid="{F7D9D5F7-E8D7-4674-BE42-25653DD6D4BF}"/>
    <cellStyle name="Milliers 3 6" xfId="14669" xr:uid="{1BD9AF2A-0F18-4CE5-9311-E0585BF6C110}"/>
    <cellStyle name="Milliers 3 7" xfId="14978" xr:uid="{666EB031-4781-47B7-A093-FCCB440A210E}"/>
    <cellStyle name="Milliers 3 8" xfId="15164" xr:uid="{F62F250B-52F6-46FC-9CA5-8102B64F7276}"/>
    <cellStyle name="Milliers 4" xfId="7848" xr:uid="{3F3A7190-77CA-43AF-A74B-1E33F17151C3}"/>
    <cellStyle name="Milliers 4 2" xfId="7847" xr:uid="{934A16E4-0193-4C72-AF6B-4FCDE1222462}"/>
    <cellStyle name="Milliers 4 2 2" xfId="14173" xr:uid="{0254FB83-87F4-4219-A79F-EBEC33B4F3BB}"/>
    <cellStyle name="Milliers 4 2 3" xfId="14665" xr:uid="{D897685E-705B-42D9-9637-64CEABE7FFC8}"/>
    <cellStyle name="Milliers 4 2 4" xfId="14974" xr:uid="{FB3DB4CA-6B2B-4265-A652-F371073D37F1}"/>
    <cellStyle name="Milliers 4 2 5" xfId="15160" xr:uid="{C376B2C0-3045-4A23-9764-3D3520FB03EF}"/>
    <cellStyle name="Milliers 4 3" xfId="14174" xr:uid="{82B22A98-4DE2-4E32-A03A-92A6264DD277}"/>
    <cellStyle name="Milliers 4 4" xfId="14666" xr:uid="{C1D138BD-A730-4B53-9391-0924C9E3CCCC}"/>
    <cellStyle name="Milliers 4 5" xfId="14975" xr:uid="{E15FD7E7-8698-4574-A752-5D18B3FDF989}"/>
    <cellStyle name="Milliers 4 6" xfId="15161" xr:uid="{3D7A1AE5-4140-48F9-B768-91BD6832D1B6}"/>
    <cellStyle name="Milliers 5" xfId="7846" xr:uid="{3F75F32E-D281-4EC8-9CCA-ED751FE5374A}"/>
    <cellStyle name="Milliers 5 2" xfId="7845" xr:uid="{0E776B25-579E-4713-8353-52A7C779F16F}"/>
    <cellStyle name="Milliers 5 2 2" xfId="7844" xr:uid="{36B50AA0-6BF1-4C36-AECF-6091599DB0D2}"/>
    <cellStyle name="Milliers 5 2 2 2" xfId="14171" xr:uid="{445FF5B8-6730-48EC-83FB-A9DA0B7921D7}"/>
    <cellStyle name="Milliers 5 2 2 3" xfId="14663" xr:uid="{74E0E804-6C9A-4548-85C0-4595C80D038E}"/>
    <cellStyle name="Milliers 5 2 2 4" xfId="14972" xr:uid="{397EC9F8-3F57-448D-A216-3275A09A70BD}"/>
    <cellStyle name="Milliers 5 2 2 5" xfId="15158" xr:uid="{11986EDF-5EFD-46D7-926A-3993515AA80B}"/>
    <cellStyle name="Milliers 5 2 3" xfId="14172" xr:uid="{CDCE41CE-4F8C-4687-B242-3BF95D236221}"/>
    <cellStyle name="Milliers 5 2 4" xfId="14664" xr:uid="{7FC6C124-186A-43E5-AC48-EB1C31A8B68A}"/>
    <cellStyle name="Milliers 5 2 5" xfId="14973" xr:uid="{B9237E19-C24B-4349-A170-ED842D0534FC}"/>
    <cellStyle name="Milliers 5 2 6" xfId="15159" xr:uid="{B9CF54FA-1709-4699-9CC8-4B247020FF5E}"/>
    <cellStyle name="Milliers 5 3" xfId="7843" xr:uid="{E57869AE-90BB-472C-ADB7-715963E675C4}"/>
    <cellStyle name="Milliers 5 3 2" xfId="14170" xr:uid="{34C9ED37-137A-4810-9264-18F3471F2A0C}"/>
    <cellStyle name="Milliers 5 3 3" xfId="14662" xr:uid="{7087019B-B1BB-4916-B777-DA884DE53EDD}"/>
    <cellStyle name="Milliers 5 3 4" xfId="14971" xr:uid="{E72CA133-27A1-454B-88E2-7646922AF810}"/>
    <cellStyle name="Milliers 5 3 5" xfId="15157" xr:uid="{A300627A-6493-44B4-88A8-C6C14CC3A02C}"/>
    <cellStyle name="Milliers 5 4" xfId="7842" xr:uid="{D2CC268D-4E81-467C-8078-1381A896E386}"/>
    <cellStyle name="Milliers 5 4 2" xfId="14169" xr:uid="{D3B300B4-698F-462E-B293-46EA1930C860}"/>
    <cellStyle name="Milliers 5 4 3" xfId="14661" xr:uid="{7855D04F-204F-4762-A3CE-914EBEF3F39A}"/>
    <cellStyle name="Milliers 5 4 4" xfId="14970" xr:uid="{A3B9A039-9DFD-4BBE-865B-A7E18E116EB5}"/>
    <cellStyle name="Milliers 5 4 5" xfId="15156" xr:uid="{E86299AF-960C-4C0F-BEB8-E462EDF3F039}"/>
    <cellStyle name="Milliers 5 5" xfId="13301" xr:uid="{6FA1F263-E0DF-4B3A-87C6-DA774BA23FFE}"/>
    <cellStyle name="Milliers 5 5 2" xfId="14277" xr:uid="{FB9ADD11-FAC1-4BD8-B5CC-DE1A4CE50370}"/>
    <cellStyle name="Milliers 5 5 2 2" xfId="15578" xr:uid="{DB26957F-5CCB-4E4A-9914-6089A4E75684}"/>
    <cellStyle name="Milliers 5 5 2 2 2" xfId="16233" xr:uid="{9B1BA8A1-F50D-49F9-996F-7DE0476E5A96}"/>
    <cellStyle name="Milliers 5 5 3" xfId="14487" xr:uid="{CC15BC82-026E-4627-8DFD-3C3A1B737DDC}"/>
    <cellStyle name="Milliers 5 5 3 2" xfId="15788" xr:uid="{7CA21694-C93C-40B8-BADF-679E9C1FC510}"/>
    <cellStyle name="Milliers 5 5 3 2 2" xfId="16443" xr:uid="{EF9F3E00-0C18-49FF-9A11-4C1C8EAB10FF}"/>
    <cellStyle name="Milliers 5 5 4" xfId="14753" xr:uid="{3A808F55-B927-49DE-B064-8A24E09E4ECB}"/>
    <cellStyle name="Milliers 5 5 4 2" xfId="15845" xr:uid="{F394A0DE-B8B7-4103-80B2-0AFD44FEC182}"/>
    <cellStyle name="Milliers 5 5 5" xfId="15276" xr:uid="{CFF13B32-0E45-4E86-84EA-4A0BE47A3072}"/>
    <cellStyle name="Milliers 5 5 5 2" xfId="15978" xr:uid="{41D7132D-95BA-41CC-897D-98863F39355B}"/>
    <cellStyle name="Milliers 5 5 6" xfId="15444" xr:uid="{E75B362E-591C-4B38-8232-A3512459CDA5}"/>
    <cellStyle name="Milliers 5 5 6 2" xfId="16099" xr:uid="{52D77CB8-D135-4C9D-8B67-AB7B74FB2D65}"/>
    <cellStyle name="Milliers 5 6" xfId="13434" xr:uid="{B04CE9CA-3753-4E03-A390-DDD09BB60566}"/>
    <cellStyle name="Milliers 5 6 2" xfId="13814" xr:uid="{58045D49-A2A3-40E5-BA03-474A95948D89}"/>
    <cellStyle name="Milliers 5 7" xfId="13680" xr:uid="{84BC4F85-FFD6-44FE-BBD1-DF84C14E382F}"/>
    <cellStyle name="MLComma0" xfId="1495" xr:uid="{F09C3F14-DDCA-45C8-811A-FF3ADFCCB4DD}"/>
    <cellStyle name="MLDollar0" xfId="1496" xr:uid="{957621BC-9F47-4279-BEA8-15B186D73408}"/>
    <cellStyle name="MLDollar0 2" xfId="1497" xr:uid="{94138C27-3587-4BC0-BC8B-EB4074B2F404}"/>
    <cellStyle name="MLEuro0" xfId="1498" xr:uid="{5DF609C7-1852-4196-80F2-5091393CEF6F}"/>
    <cellStyle name="MLEuro0 2" xfId="1499" xr:uid="{35F3A144-B6BA-4B2F-B3D0-93BDD2320985}"/>
    <cellStyle name="MLMultiple0" xfId="1500" xr:uid="{DC469F8D-BB7A-4E32-BCBA-9D6FFA424FD2}"/>
    <cellStyle name="MLMultiple0 2" xfId="1501" xr:uid="{BC6BE445-CBC8-4429-8D9B-D3380E4402B2}"/>
    <cellStyle name="MLPercent0" xfId="1502" xr:uid="{22B6D6D4-C5E2-4916-8DEE-7B0D05DE8200}"/>
    <cellStyle name="MLPercent0 2" xfId="1503" xr:uid="{B98BD2A8-8911-4465-9A59-6EE68B838035}"/>
    <cellStyle name="MLPound0" xfId="1504" xr:uid="{D75E9FA5-89BD-43A4-B15E-888785EFE012}"/>
    <cellStyle name="MLPound0 2" xfId="1505" xr:uid="{8AAA7B21-065E-4B28-92B3-7A2B86086E89}"/>
    <cellStyle name="MLYen0" xfId="1506" xr:uid="{8527C34B-37B0-4F38-A45B-DEEAEF13FE28}"/>
    <cellStyle name="MLYen0 2" xfId="1507" xr:uid="{2C56B239-89A0-4609-9980-588DF10E3380}"/>
    <cellStyle name="Moneda 10" xfId="1508" xr:uid="{74A4A85A-EF59-4321-B273-896B5163003A}"/>
    <cellStyle name="Moneda 11" xfId="1509" xr:uid="{D77FC521-4689-4A1C-94A8-3B3100C6FC0F}"/>
    <cellStyle name="Moneda 12" xfId="1510" xr:uid="{F3F0A16B-E68F-459C-93D5-2668A3A1E34A}"/>
    <cellStyle name="Moneda 13" xfId="1511" xr:uid="{AEAF14FF-CF39-408B-A5AD-AF105295124D}"/>
    <cellStyle name="Moneda 14" xfId="1512" xr:uid="{7FA7774D-2EA5-4CC6-A4CF-C6B3B7515387}"/>
    <cellStyle name="Moneda 15" xfId="1513" xr:uid="{9D59DA77-E785-473B-857A-C81F8AE0DF84}"/>
    <cellStyle name="Moneda 16" xfId="1514" xr:uid="{E2A5F37C-B2BD-4007-AFD7-861A58217D72}"/>
    <cellStyle name="Moneda 17" xfId="1515" xr:uid="{6B182F2E-0C8D-4A97-8260-DEB4D166C477}"/>
    <cellStyle name="Moneda 18" xfId="1516" xr:uid="{A7A56969-F5B2-4328-9385-D1DF768AC684}"/>
    <cellStyle name="Moneda 19" xfId="1517" xr:uid="{E59DD48C-9583-4029-BAA6-65E917C7610C}"/>
    <cellStyle name="Moneda 2" xfId="1518" xr:uid="{9C1E58D2-8474-47A5-8C91-C26EDAEFE2CE}"/>
    <cellStyle name="Moneda 2 10" xfId="1519" xr:uid="{3159F468-AEFF-4631-9BA9-79E020F10C00}"/>
    <cellStyle name="Moneda 2 10 2" xfId="1520" xr:uid="{66ED00A2-9AC3-4461-8772-73A3CBD97D1B}"/>
    <cellStyle name="Moneda 2 11" xfId="1521" xr:uid="{2A19415E-AB65-4B33-BA41-9C323B7ABABD}"/>
    <cellStyle name="Moneda 2 11 2" xfId="1522" xr:uid="{E7D4CC22-9629-4BF1-AD51-B0F03D8CD66C}"/>
    <cellStyle name="Moneda 2 12" xfId="1523" xr:uid="{804C9CA4-DF21-43DD-9057-2E659D60A5AD}"/>
    <cellStyle name="Moneda 2 12 2" xfId="1524" xr:uid="{8AFCE8DD-960B-42D6-B7DE-410FBDEE0E4F}"/>
    <cellStyle name="Moneda 2 13" xfId="1525" xr:uid="{5764B383-5695-4462-991E-E74CE3A182F3}"/>
    <cellStyle name="Moneda 2 13 2" xfId="1526" xr:uid="{B422CD68-60F7-4403-A30A-1A1CC449E4D4}"/>
    <cellStyle name="Moneda 2 14" xfId="1527" xr:uid="{EE716B85-8F08-48DE-B657-6DA5CB1B928D}"/>
    <cellStyle name="Moneda 2 14 2" xfId="1528" xr:uid="{9910C1F3-AA1E-43DB-9236-BD948FE8E4F0}"/>
    <cellStyle name="Moneda 2 15" xfId="1529" xr:uid="{ACA5F672-6234-4AE3-8838-7C5DFAFDC824}"/>
    <cellStyle name="Moneda 2 15 2" xfId="1530" xr:uid="{981FE642-4396-4C86-9D82-51E38691A258}"/>
    <cellStyle name="Moneda 2 16" xfId="1531" xr:uid="{7F4BA924-93B2-46E0-872D-053DCFD7BBEC}"/>
    <cellStyle name="Moneda 2 16 2" xfId="1532" xr:uid="{C47CDB9D-BA56-48A8-A667-199913152B34}"/>
    <cellStyle name="Moneda 2 17" xfId="1533" xr:uid="{A4C33D7F-7C6C-4939-9CEC-00072C2613B6}"/>
    <cellStyle name="Moneda 2 17 2" xfId="1534" xr:uid="{A494A9D7-3480-4D09-A199-C1701E2D8D7A}"/>
    <cellStyle name="Moneda 2 18" xfId="1535" xr:uid="{489023FF-BE79-406A-9424-2E602771FBF3}"/>
    <cellStyle name="Moneda 2 18 2" xfId="1536" xr:uid="{06CF6E60-7EC6-4A00-8371-EDB406D4DCAC}"/>
    <cellStyle name="Moneda 2 19" xfId="1537" xr:uid="{76DC41E6-A32A-4A61-9F8F-F807DABDA52D}"/>
    <cellStyle name="Moneda 2 19 2" xfId="1538" xr:uid="{5BC6AD2E-42D7-4050-B2A4-7EEABC6ACD44}"/>
    <cellStyle name="Moneda 2 2" xfId="1539" xr:uid="{E31786B7-1CFB-4947-80BC-C95266A983BF}"/>
    <cellStyle name="Moneda 2 2 2" xfId="1540" xr:uid="{88BEBB0A-1BB3-4247-8E50-B8940097386C}"/>
    <cellStyle name="Moneda 2 20" xfId="1541" xr:uid="{363A204D-5BAF-4282-A5CB-01C0547A0C1B}"/>
    <cellStyle name="Moneda 2 20 2" xfId="1542" xr:uid="{903BD030-9733-416A-A3F3-CFC20DC920AD}"/>
    <cellStyle name="Moneda 2 3" xfId="1543" xr:uid="{73A60F55-6A33-4544-92C8-DA122C8F7A0A}"/>
    <cellStyle name="Moneda 2 3 2" xfId="1544" xr:uid="{AA0B85AA-757F-4094-9F06-1CBD7539799D}"/>
    <cellStyle name="Moneda 2 4" xfId="1545" xr:uid="{04420DBB-ED1D-4621-8346-88F3845E2AE5}"/>
    <cellStyle name="Moneda 2 4 2" xfId="1546" xr:uid="{B64FC1EE-8B0D-46F5-9438-9014975D2E78}"/>
    <cellStyle name="Moneda 2 5" xfId="1547" xr:uid="{6785E935-61B7-4D5E-AB6D-D2939FEC5A82}"/>
    <cellStyle name="Moneda 2 5 2" xfId="1548" xr:uid="{81C7453C-3D5C-46C9-8B70-42249200B671}"/>
    <cellStyle name="Moneda 2 6" xfId="1549" xr:uid="{24904F82-A828-45B8-9E8C-65B749ED9605}"/>
    <cellStyle name="Moneda 2 6 2" xfId="1550" xr:uid="{97D1E976-ACFC-4A2E-81C3-6BAF8BBF9E01}"/>
    <cellStyle name="Moneda 2 7" xfId="1551" xr:uid="{1B0CEC46-0AED-41D3-9079-FB8DC5F8D16A}"/>
    <cellStyle name="Moneda 2 7 2" xfId="1552" xr:uid="{8BF41A31-EA56-4FD2-A7E5-CFF9E58FAE6F}"/>
    <cellStyle name="Moneda 2 8" xfId="1553" xr:uid="{15509A35-4DF2-4495-9654-39356E346A23}"/>
    <cellStyle name="Moneda 2 8 2" xfId="1554" xr:uid="{0B936727-01A5-48DC-BFCD-127B5E726B57}"/>
    <cellStyle name="Moneda 2 9" xfId="1555" xr:uid="{CC2E6C36-B2C4-4253-9D73-7576DFB148DC}"/>
    <cellStyle name="Moneda 2 9 2" xfId="1556" xr:uid="{44F8389F-73C4-4394-A0EB-EB67460D9110}"/>
    <cellStyle name="Moneda 2_Produccion minera nacional total y proyecciones" xfId="1557" xr:uid="{AB8D1125-FC0E-4C98-9E91-1667FBB480D5}"/>
    <cellStyle name="Moneda 20" xfId="1558" xr:uid="{7EE91E44-87F3-44A8-84A1-F7E0CAEF947B}"/>
    <cellStyle name="Moneda 21" xfId="1559" xr:uid="{54BAAB58-C58C-4490-8773-7C0F6BF22B2D}"/>
    <cellStyle name="Moneda 22" xfId="1560" xr:uid="{DDC11F10-87C3-4CFD-9348-DF8EA91F653C}"/>
    <cellStyle name="Moneda 23" xfId="1561" xr:uid="{3EBBC1AF-0B72-497A-9821-F7642197AF38}"/>
    <cellStyle name="Moneda 3" xfId="1562" xr:uid="{3B1D200D-A23A-4BEA-9355-F8B5BC218FA2}"/>
    <cellStyle name="Moneda 4" xfId="1563" xr:uid="{B5AED80E-76A2-41DC-AFA3-787624F433D6}"/>
    <cellStyle name="Moneda 5" xfId="1564" xr:uid="{93B09C60-9998-4128-9462-956BF68C9FB6}"/>
    <cellStyle name="Moneda 6" xfId="1565" xr:uid="{BF655405-58FA-492F-94CE-1E39BAB56190}"/>
    <cellStyle name="Moneda 7" xfId="1566" xr:uid="{84B1D649-B977-4B75-A467-DFD3539B2A2F}"/>
    <cellStyle name="Moneda 8" xfId="1567" xr:uid="{C38B7F9D-A23D-4611-B45A-14D301AFA839}"/>
    <cellStyle name="Moneda 9" xfId="1568" xr:uid="{9D33D07B-5978-43CF-94D2-2DDB98B567AB}"/>
    <cellStyle name="MR_0" xfId="14492" xr:uid="{CB96CE96-B8BF-4E39-9EAB-10C2C91BE62C}"/>
    <cellStyle name="MyComma" xfId="1569" xr:uid="{EA208BB8-9A57-4D85-8C2F-9BBD4818E9BF}"/>
    <cellStyle name="Neutraal" xfId="162" xr:uid="{527A2D4A-F83F-404C-8251-7475BCEB1E42}"/>
    <cellStyle name="Neutraal 2" xfId="1570" xr:uid="{DF1D3425-3ADF-4BE7-B84B-916993EFE65C}"/>
    <cellStyle name="Neutraal 3" xfId="5527" xr:uid="{4FB56DF2-7CA9-4FFD-8BB8-A95904C3625F}"/>
    <cellStyle name="Neutraal 4" xfId="7841" xr:uid="{D1B88827-ED11-4112-83F5-EBD8705F3C7A}"/>
    <cellStyle name="Neutral 2" xfId="163" xr:uid="{97AD60C0-4D95-478F-A025-1E81D8BB311B}"/>
    <cellStyle name="Neutral 2 2" xfId="1571" xr:uid="{CFCDE059-7102-4024-BB1B-56CC4D0518D3}"/>
    <cellStyle name="Neutral 2 3" xfId="5571" xr:uid="{25F3E2D7-C5DE-4065-94CD-BCBD5E13D9EE}"/>
    <cellStyle name="Neutral 2 4" xfId="7840" xr:uid="{0E49F605-F6BF-49E0-A841-6E540E134193}"/>
    <cellStyle name="Neutral 2_Operation viability" xfId="1572" xr:uid="{D074D4EE-12A9-4F75-A78B-CDD98CDAF55B}"/>
    <cellStyle name="Neutral 3" xfId="1573" xr:uid="{E1575128-8844-40DD-9BD7-4AFAB73D7946}"/>
    <cellStyle name="Neutral 4" xfId="5351" xr:uid="{7EAD95DD-D4A2-40F5-B678-5D086988F72B}"/>
    <cellStyle name="Neutre" xfId="164" xr:uid="{AF8BCCC5-9770-421D-895A-1AC64E1FA377}"/>
    <cellStyle name="Neutre 2" xfId="1574" xr:uid="{443586AC-4A69-49CA-856A-41EFF3681109}"/>
    <cellStyle name="Normal" xfId="0" builtinId="0"/>
    <cellStyle name="Normal - Style1" xfId="58" xr:uid="{291D916B-8A6C-4336-AF4A-CD96956D3404}"/>
    <cellStyle name="Normal - Style1 2" xfId="1575" xr:uid="{D4C3242A-DE1D-48C3-9C72-81C1AEED08E8}"/>
    <cellStyle name="Normal - Style2" xfId="59" xr:uid="{6983E047-2E95-47C2-A56F-CF4EDB04B654}"/>
    <cellStyle name="Normal - Style2 2" xfId="1576" xr:uid="{75249F36-45DF-4CF8-8C25-59E89421E046}"/>
    <cellStyle name="Normal - Style3" xfId="60" xr:uid="{551C5850-8993-4CFA-88EE-6454B17D0E21}"/>
    <cellStyle name="Normal - Style3 2" xfId="1577" xr:uid="{7DC46178-1966-49AD-9A9C-30E1AEF1436B}"/>
    <cellStyle name="Normal - Style4" xfId="61" xr:uid="{85466F4C-AA0C-4AF0-BABD-BFC2F081F262}"/>
    <cellStyle name="Normal - Style4 2" xfId="1578" xr:uid="{6D85426E-6366-4185-BFF4-0E542F246F0B}"/>
    <cellStyle name="Normal - Style5" xfId="62" xr:uid="{CF7207B5-D0CA-49E9-842A-E1456C8B39CA}"/>
    <cellStyle name="Normal - Style5 2" xfId="1579" xr:uid="{1B0C29EC-6509-4CC2-BEBA-58F326505804}"/>
    <cellStyle name="Normal 10" xfId="4" xr:uid="{C0B902E5-F94D-4A17-B2BB-1EB5F892D8DD}"/>
    <cellStyle name="Normal 10 10" xfId="390" xr:uid="{AE63190E-9389-4984-A55D-B1B34DCABDA0}"/>
    <cellStyle name="Normal 10 10 2" xfId="1580" xr:uid="{654CBC3D-5945-42F0-B3C0-B4448143F40D}"/>
    <cellStyle name="Normal 10 10 2 2" xfId="1581" xr:uid="{09179C08-34D7-4618-B2DB-6F74D8ED5FA0}"/>
    <cellStyle name="Normal 10 10 3" xfId="1582" xr:uid="{7FEDFA1B-D18E-405C-B072-7EED02AEA423}"/>
    <cellStyle name="Normal 10 11" xfId="1583" xr:uid="{21E340D5-63DD-4E0A-8EFC-1509F8642B31}"/>
    <cellStyle name="Normal 10 11 2" xfId="1584" xr:uid="{8E79D3B8-CB9C-4642-9C38-C23E79AD4306}"/>
    <cellStyle name="Normal 10 11 2 2" xfId="1585" xr:uid="{12F7E383-2318-4A89-9F23-DDADA0612538}"/>
    <cellStyle name="Normal 10 11 3" xfId="1586" xr:uid="{AB9DFF9F-D2F1-448B-825A-33687FD0CF63}"/>
    <cellStyle name="Normal 10 12" xfId="1587" xr:uid="{786F9B00-5F48-471E-A8C7-8ED5303385F8}"/>
    <cellStyle name="Normal 10 12 2" xfId="1588" xr:uid="{654D40DB-4902-49AE-A838-10C4ECA28B5A}"/>
    <cellStyle name="Normal 10 12 2 2" xfId="1589" xr:uid="{D1BEA514-D6F1-4E05-8889-3E7C1A4A750E}"/>
    <cellStyle name="Normal 10 12 3" xfId="1590" xr:uid="{EC657857-C893-4AD1-B16F-93619153A564}"/>
    <cellStyle name="Normal 10 13" xfId="1591" xr:uid="{1BB7E293-2AB7-4DBB-83ED-2E69FDC39524}"/>
    <cellStyle name="Normal 10 13 2" xfId="1592" xr:uid="{D81DDEC8-06DD-4900-ACEB-8B600EC59B30}"/>
    <cellStyle name="Normal 10 13 2 2" xfId="1593" xr:uid="{B503D141-0609-41E9-883D-998533327330}"/>
    <cellStyle name="Normal 10 13 3" xfId="1594" xr:uid="{771B0241-1B8E-4BB3-B237-82BC3269B586}"/>
    <cellStyle name="Normal 10 14" xfId="1595" xr:uid="{3EB36F0A-BFB3-4CFD-ADAA-145CD49327F5}"/>
    <cellStyle name="Normal 10 14 2" xfId="1596" xr:uid="{24B329BC-8133-40B8-9D1D-37BE6FB14422}"/>
    <cellStyle name="Normal 10 14 2 2" xfId="1597" xr:uid="{7C30FF03-DC01-4A94-A5B4-40D270D5AE22}"/>
    <cellStyle name="Normal 10 14 3" xfId="1598" xr:uid="{EACDFA94-CFC4-4C36-870E-712793EB60BF}"/>
    <cellStyle name="Normal 10 15" xfId="1599" xr:uid="{D34EEB2F-AB2E-4663-AFF8-EC1D5778BD7E}"/>
    <cellStyle name="Normal 10 15 2" xfId="1600" xr:uid="{5F1CB38E-2CB2-4AA0-A83E-638103F64D15}"/>
    <cellStyle name="Normal 10 15 2 2" xfId="1601" xr:uid="{1E042829-3731-4899-B05F-3934C079BA36}"/>
    <cellStyle name="Normal 10 15 3" xfId="1602" xr:uid="{93AFA134-44EA-4DBD-923E-3C7BDB162E98}"/>
    <cellStyle name="Normal 10 16" xfId="1603" xr:uid="{EB33CAEE-B805-4248-9AA5-174EAC6294D8}"/>
    <cellStyle name="Normal 10 16 2" xfId="1604" xr:uid="{AB203654-2031-4DBD-B255-C6BF631F0BE7}"/>
    <cellStyle name="Normal 10 16 2 2" xfId="1605" xr:uid="{0E5207F6-9015-42DF-9B24-00893AA2EC81}"/>
    <cellStyle name="Normal 10 16 3" xfId="1606" xr:uid="{AA94B535-39D8-4DD9-AF91-AC023826A2E1}"/>
    <cellStyle name="Normal 10 17" xfId="1607" xr:uid="{75D500A0-F0C2-4039-97B2-82842AE50ED9}"/>
    <cellStyle name="Normal 10 17 2" xfId="1608" xr:uid="{E9E13E5B-BC5D-40BA-A6CD-0510BE174DC8}"/>
    <cellStyle name="Normal 10 17 2 2" xfId="1609" xr:uid="{979E3908-6579-4DEA-BC39-7D149E3D7EE4}"/>
    <cellStyle name="Normal 10 17 3" xfId="1610" xr:uid="{99B074FC-BC2C-4141-8025-70C61669F16E}"/>
    <cellStyle name="Normal 10 18" xfId="1611" xr:uid="{4FD4C3A0-BF5F-4C79-B507-FE0E64A07448}"/>
    <cellStyle name="Normal 10 18 2" xfId="1612" xr:uid="{3909F44B-DBAD-4F95-B7A5-6E1095B48EB2}"/>
    <cellStyle name="Normal 10 18 2 2" xfId="1613" xr:uid="{4689FAA9-108C-4714-9F6D-59547BAB616A}"/>
    <cellStyle name="Normal 10 18 3" xfId="1614" xr:uid="{464E2140-7E6C-4D43-9CBD-FCE9EAE8355D}"/>
    <cellStyle name="Normal 10 19" xfId="1615" xr:uid="{D5580571-6669-4EDF-97E5-1193C4848040}"/>
    <cellStyle name="Normal 10 19 2" xfId="1616" xr:uid="{E2595481-9F37-45D3-B612-1422A8FB102E}"/>
    <cellStyle name="Normal 10 19 2 2" xfId="1617" xr:uid="{310F91BE-962D-4EA6-8F82-36AD86386A3D}"/>
    <cellStyle name="Normal 10 19 3" xfId="1618" xr:uid="{DDA9EC87-FC10-415A-8A2C-3230CAB73DD5}"/>
    <cellStyle name="Normal 10 2" xfId="63" xr:uid="{77987F4C-C57B-4275-82B6-3FC728051F1B}"/>
    <cellStyle name="Normal 10 2 2" xfId="1620" xr:uid="{EEB30CCA-4B2F-42A3-A8BF-CF1F15244DEF}"/>
    <cellStyle name="Normal 10 2 2 2" xfId="1621" xr:uid="{231A5B2F-96F1-4F6A-BD72-1D58C3E93EBA}"/>
    <cellStyle name="Normal 10 2 3" xfId="1622" xr:uid="{4F83287B-166D-4342-8462-BF40982E0A15}"/>
    <cellStyle name="Normal 10 2 4" xfId="1619" xr:uid="{502300CD-9B11-4524-9D99-5ED759201EEA}"/>
    <cellStyle name="Normal 10 20" xfId="1623" xr:uid="{743DB7BD-879F-48B1-A52E-B55A454F8FCE}"/>
    <cellStyle name="Normal 10 20 2" xfId="1624" xr:uid="{461D316A-CC09-483E-8CF2-FD7E5D33FC1D}"/>
    <cellStyle name="Normal 10 20 2 2" xfId="1625" xr:uid="{D97FE0BC-E14B-452B-9FE6-6AA00FC4744F}"/>
    <cellStyle name="Normal 10 20 3" xfId="1626" xr:uid="{8698BF5B-0E70-4632-BF53-A11D2AC75A3B}"/>
    <cellStyle name="Normal 10 21" xfId="1627" xr:uid="{163F7147-35B8-4B06-B6D9-7C15E80EA807}"/>
    <cellStyle name="Normal 10 22" xfId="5587" xr:uid="{A7DB7D86-42D7-46E9-B3C7-27447FA67C1D}"/>
    <cellStyle name="Normal 10 22 2" xfId="7838" xr:uid="{1E11F04C-5BC0-4F17-9D62-E2BEE411B850}"/>
    <cellStyle name="Normal 10 23" xfId="7837" xr:uid="{89DF5910-8A86-415F-965A-0D12E0BDB9E5}"/>
    <cellStyle name="Normal 10 24" xfId="7839" xr:uid="{CD4F3CDA-8F57-41EB-A55A-FF469310D9C8}"/>
    <cellStyle name="Normal 10 3" xfId="27" xr:uid="{02D5D1C0-BB0F-48AA-97B2-8729CAED7624}"/>
    <cellStyle name="Normal 10 3 2" xfId="1628" xr:uid="{1EBD2D0D-494E-4DB9-9638-0C117B6F2934}"/>
    <cellStyle name="Normal 10 3 2 2" xfId="1629" xr:uid="{2389E7B9-8BB4-45B6-9F52-E2E0CD8D7A30}"/>
    <cellStyle name="Normal 10 3 3" xfId="1630" xr:uid="{2FF6C6EF-BABA-4BE1-A4CA-DB29699E157C}"/>
    <cellStyle name="Normal 10 4" xfId="1631" xr:uid="{DC72953B-C6C2-4903-B14B-8AB90BE95DA7}"/>
    <cellStyle name="Normal 10 4 2" xfId="1632" xr:uid="{406053D1-A90E-4807-AC2A-82573DAE758D}"/>
    <cellStyle name="Normal 10 4 2 2" xfId="1633" xr:uid="{66E7DA6C-1CFE-4D03-AFF7-67BFB81ABD1D}"/>
    <cellStyle name="Normal 10 4 3" xfId="1634" xr:uid="{A187B57A-A75C-4A6E-863F-7639D2711440}"/>
    <cellStyle name="Normal 10 5" xfId="1635" xr:uid="{C7B2BC77-6C1A-4696-B830-6DBDDE078F3B}"/>
    <cellStyle name="Normal 10 5 2" xfId="1636" xr:uid="{D92E7B0B-E787-4A99-864E-C12B26590FD9}"/>
    <cellStyle name="Normal 10 5 2 2" xfId="1637" xr:uid="{85DBDE6B-038A-4857-B493-AF0CF440B94A}"/>
    <cellStyle name="Normal 10 5 3" xfId="1638" xr:uid="{32D81D5A-7F22-4F24-B944-4E93026F6D73}"/>
    <cellStyle name="Normal 10 6" xfId="1639" xr:uid="{68178D68-20DB-47F5-BB6D-CE60487CE288}"/>
    <cellStyle name="Normal 10 6 2" xfId="1640" xr:uid="{F6E52B60-BABD-499F-8A5E-13E76114440E}"/>
    <cellStyle name="Normal 10 6 2 2" xfId="1641" xr:uid="{E0B90461-8D9F-4F5D-BDDE-900B96BA0DF7}"/>
    <cellStyle name="Normal 10 6 3" xfId="1642" xr:uid="{2ABF81DB-137F-400F-B18D-CAA13A93906F}"/>
    <cellStyle name="Normal 10 7" xfId="1643" xr:uid="{D5B0D4E4-FB94-49DD-8F48-1E04635DE30F}"/>
    <cellStyle name="Normal 10 7 2" xfId="1644" xr:uid="{F5DEA52D-E178-46B9-BA7F-9AC4B9A6AD47}"/>
    <cellStyle name="Normal 10 7 2 2" xfId="1645" xr:uid="{482C987B-9606-4DF6-9BE2-F70A7753385C}"/>
    <cellStyle name="Normal 10 7 3" xfId="1646" xr:uid="{C0550D80-60A7-4FA9-B408-B7F36A3E97B8}"/>
    <cellStyle name="Normal 10 8" xfId="1647" xr:uid="{7ACD9A48-04BF-40B5-9646-D3B315504F8B}"/>
    <cellStyle name="Normal 10 8 2" xfId="1648" xr:uid="{E327151F-380F-459C-BAEF-C007ACD47A32}"/>
    <cellStyle name="Normal 10 8 2 2" xfId="1649" xr:uid="{3DFEE59B-7FB5-44D0-B368-BA8137238A13}"/>
    <cellStyle name="Normal 10 8 3" xfId="1650" xr:uid="{5730E283-C215-444C-B7D4-93BD7E88D245}"/>
    <cellStyle name="Normal 10 9" xfId="1651" xr:uid="{30A5E2CF-F624-4CB4-820F-A0AEE1FF2727}"/>
    <cellStyle name="Normal 10 9 2" xfId="1652" xr:uid="{868BE874-81EB-424F-A61A-545660AB8FC8}"/>
    <cellStyle name="Normal 10 9 2 2" xfId="1653" xr:uid="{A641744E-16E3-4276-B2F7-3E633F0B7C7A}"/>
    <cellStyle name="Normal 10 9 3" xfId="1654" xr:uid="{1A75F8F3-7947-409A-A693-43D8EAF28B12}"/>
    <cellStyle name="Normal 100" xfId="5361" xr:uid="{6F043E58-C103-4002-AF5A-A0DE251D724A}"/>
    <cellStyle name="Normal 101" xfId="5576" xr:uid="{1C3C61C8-DFBE-4053-A671-F7956627AC6D}"/>
    <cellStyle name="Normal 101 2" xfId="5994" xr:uid="{E48396FC-02FA-443D-B771-F877EA5A22A6}"/>
    <cellStyle name="Normal 101 3" xfId="7836" xr:uid="{F3F2268B-F0C0-49EA-9C55-A296382F5D9F}"/>
    <cellStyle name="Normal 102" xfId="5588" xr:uid="{63E62466-6C27-4181-8C92-733ABC0FE69D}"/>
    <cellStyle name="Normal 103" xfId="5589" xr:uid="{C4CF48CB-7BA2-48B9-9A60-49C947DE3950}"/>
    <cellStyle name="Normal 104" xfId="5590" xr:uid="{E04C420E-2ECF-4369-AEB1-C4755DA5EEAA}"/>
    <cellStyle name="Normal 105" xfId="5591" xr:uid="{AC90F60B-927B-436B-9A09-AF7C14ECEA7A}"/>
    <cellStyle name="Normal 106" xfId="5592" xr:uid="{3EFAB159-C5E0-446E-873C-6E4917A78066}"/>
    <cellStyle name="Normal 107" xfId="5593" xr:uid="{46B5A7D1-33CC-406A-A59B-342F62B2415A}"/>
    <cellStyle name="Normal 108" xfId="5594" xr:uid="{69868628-30AF-4DE4-B4AE-6A144D36E6B0}"/>
    <cellStyle name="Normal 108 2" xfId="7835" xr:uid="{F6AF7F55-0E45-4428-8E68-B39E3D1B017E}"/>
    <cellStyle name="Normal 109" xfId="5595" xr:uid="{BA24B485-BA4E-4263-BC3E-E1E5DB3FD5A4}"/>
    <cellStyle name="Normal 109 2" xfId="7834" xr:uid="{BF393BD7-60A4-40D2-BCB8-9D2EEA53F05D}"/>
    <cellStyle name="Normal 11" xfId="26" xr:uid="{D6DA33B6-2CAC-4C9F-BB86-2C2D45074AD8}"/>
    <cellStyle name="Normal 11 10" xfId="1655" xr:uid="{25B293BC-B11E-456A-AC0D-F4D0C46AFF40}"/>
    <cellStyle name="Normal 11 10 2" xfId="1656" xr:uid="{A17B6F03-B54C-4A40-B338-BD3A8EDFE3AA}"/>
    <cellStyle name="Normal 11 10_Operation viability" xfId="1657" xr:uid="{2FC14955-37DA-4F7D-A178-AFCC0478E663}"/>
    <cellStyle name="Normal 11 11" xfId="1658" xr:uid="{2D088560-BB62-44E6-B446-DF8F1DD1DF70}"/>
    <cellStyle name="Normal 11 11 2" xfId="1659" xr:uid="{1BBD171B-B6FA-4561-A516-2EDE53C62FA0}"/>
    <cellStyle name="Normal 11 11_Operation viability" xfId="1660" xr:uid="{B81513F2-73C7-42CA-85D4-E9BB04CAF285}"/>
    <cellStyle name="Normal 11 12" xfId="1661" xr:uid="{F78B0239-11B7-4437-8FDE-05004CAFE503}"/>
    <cellStyle name="Normal 11 12 2" xfId="1662" xr:uid="{1BD77FCE-9947-411D-8B39-51E35E74FE95}"/>
    <cellStyle name="Normal 11 12_Operation viability" xfId="1663" xr:uid="{52344730-66C8-4A52-AA13-777AD27C2B23}"/>
    <cellStyle name="Normal 11 13" xfId="1664" xr:uid="{FE6363BF-B831-4E5D-A0D8-A90C396CEC9D}"/>
    <cellStyle name="Normal 11 13 2" xfId="1665" xr:uid="{77E1C76B-9471-44D6-B48E-4F12A983C48C}"/>
    <cellStyle name="Normal 11 13_Operation viability" xfId="1666" xr:uid="{F0808304-892F-43A3-BDB6-5C93B1D86EC4}"/>
    <cellStyle name="Normal 11 14" xfId="1667" xr:uid="{B135BC54-F127-4DB6-8BBB-1A6BB89F39EC}"/>
    <cellStyle name="Normal 11 14 2" xfId="1668" xr:uid="{C52A79CE-9FA6-4CF2-A092-773D2E0E82E5}"/>
    <cellStyle name="Normal 11 14_Operation viability" xfId="1669" xr:uid="{2796A037-9A3F-4F42-AF79-17D6E729ED3D}"/>
    <cellStyle name="Normal 11 15" xfId="1670" xr:uid="{6F41A4F4-2DF5-4A39-96ED-C8C8A067CF84}"/>
    <cellStyle name="Normal 11 15 2" xfId="1671" xr:uid="{F29E8838-2603-40F0-BA20-322532E2A809}"/>
    <cellStyle name="Normal 11 15_Operation viability" xfId="1672" xr:uid="{24F760F1-0170-4E40-84C0-07188CFE2595}"/>
    <cellStyle name="Normal 11 16" xfId="1673" xr:uid="{D48DC8A8-521A-4470-8C6D-B27ACB012C57}"/>
    <cellStyle name="Normal 11 16 2" xfId="1674" xr:uid="{BC51F38B-C129-4219-A18E-439063E0C13E}"/>
    <cellStyle name="Normal 11 16_Operation viability" xfId="1675" xr:uid="{6654B72C-FC3C-4808-AD8C-A48CBC1DBEB3}"/>
    <cellStyle name="Normal 11 17" xfId="1676" xr:uid="{858E8CF9-DB3B-4D98-98A6-5892C4AD566C}"/>
    <cellStyle name="Normal 11 17 2" xfId="1677" xr:uid="{90D31FA2-71B4-413F-9C92-EE19103029AC}"/>
    <cellStyle name="Normal 11 17_Operation viability" xfId="1678" xr:uid="{03F76D6A-2386-4103-ADD2-F63E0821B1B2}"/>
    <cellStyle name="Normal 11 18" xfId="1679" xr:uid="{B1991A2B-84C4-491B-A47E-0E6136603385}"/>
    <cellStyle name="Normal 11 18 2" xfId="1680" xr:uid="{49717F73-DBAD-42F2-9C55-1C125A83CD35}"/>
    <cellStyle name="Normal 11 18_Operation viability" xfId="1681" xr:uid="{AF283D5C-2D00-438F-9EC8-CDE1CEEFB142}"/>
    <cellStyle name="Normal 11 19" xfId="1682" xr:uid="{5832F9CE-DAFE-43A8-BC53-9A32E0A2E48B}"/>
    <cellStyle name="Normal 11 19 2" xfId="1683" xr:uid="{29576D56-786D-42FB-8CC1-0009261F8DB5}"/>
    <cellStyle name="Normal 11 19_Operation viability" xfId="1684" xr:uid="{DF3DD990-565B-4712-A262-EC379CBC97EB}"/>
    <cellStyle name="Normal 11 2" xfId="64" xr:uid="{6E3EF8D8-14C8-4E6A-9F63-7CEB2FC5756D}"/>
    <cellStyle name="Normal 11 2 2" xfId="1686" xr:uid="{E25112E6-4BE7-4A0F-B54D-C5071F85D071}"/>
    <cellStyle name="Normal 11 2 3" xfId="1685" xr:uid="{CDAE6DD7-B50F-4C67-9D29-ADACABCCD478}"/>
    <cellStyle name="Normal 11 2_Operation viability" xfId="1687" xr:uid="{A6BF1DFB-1B9B-4D2F-8E71-40B283963059}"/>
    <cellStyle name="Normal 11 20" xfId="1688" xr:uid="{5025BF0C-B8A0-4F33-BE99-1978D3C23F22}"/>
    <cellStyle name="Normal 11 20 2" xfId="1689" xr:uid="{DAB0254F-B845-4E4D-828C-CAAB7F3522CE}"/>
    <cellStyle name="Normal 11 20_Operation viability" xfId="1690" xr:uid="{6AE2212E-A429-4961-9536-E0B10618BB53}"/>
    <cellStyle name="Normal 11 21" xfId="1691" xr:uid="{1F5EEED5-EFE9-4363-B9C2-4165113C3CF9}"/>
    <cellStyle name="Normal 11 21 2" xfId="1692" xr:uid="{134272C2-FD2E-4B4B-9742-7D916F412BE2}"/>
    <cellStyle name="Normal 11 21_Operation viability" xfId="1693" xr:uid="{F8F77166-1580-4C3A-9C2D-0454206B54EB}"/>
    <cellStyle name="Normal 11 22" xfId="1694" xr:uid="{DBB03940-8C44-45DA-ACB6-8E620585F472}"/>
    <cellStyle name="Normal 11 22 2" xfId="1695" xr:uid="{0460CF99-3320-4FC6-9964-705D440C09A6}"/>
    <cellStyle name="Normal 11 22_Operation viability" xfId="1696" xr:uid="{05088E55-0E7E-443A-A160-C1DA08191C7E}"/>
    <cellStyle name="Normal 11 23" xfId="1697" xr:uid="{88C24E3D-C321-4788-BD81-C23F096F3D55}"/>
    <cellStyle name="Normal 11 23 2" xfId="1698" xr:uid="{4A1FFE34-1BFA-40C1-81EC-D077BF19250B}"/>
    <cellStyle name="Normal 11 23_Operation viability" xfId="1699" xr:uid="{D0CB7E47-81EE-4B06-BEF7-C7121C72A336}"/>
    <cellStyle name="Normal 11 24" xfId="1700" xr:uid="{F431E8A1-D1A4-4946-87F9-C944C9E12673}"/>
    <cellStyle name="Normal 11 24 2" xfId="1701" xr:uid="{93268EF2-6E0E-449B-816A-262457675341}"/>
    <cellStyle name="Normal 11 24 2 2" xfId="1702" xr:uid="{2E1241B6-8D42-4902-A711-738EA17E43C4}"/>
    <cellStyle name="Normal 11 24 3" xfId="1703" xr:uid="{949682EC-A1C9-495C-834A-7B0FF6338558}"/>
    <cellStyle name="Normal 11 25" xfId="1704" xr:uid="{38DDEC17-0080-4593-A613-6473ED7E8200}"/>
    <cellStyle name="Normal 11 25 2" xfId="1705" xr:uid="{C80BFFCA-79D8-4563-A37D-2133EB580F10}"/>
    <cellStyle name="Normal 11 25 2 2" xfId="1706" xr:uid="{E871980B-05FB-458B-B81D-089B3F68FE48}"/>
    <cellStyle name="Normal 11 25 3" xfId="1707" xr:uid="{EE88B9F2-E08B-4A7D-AE45-A11E24F4E17D}"/>
    <cellStyle name="Normal 11 26" xfId="1708" xr:uid="{17C5AF07-912E-4FB8-A0C1-E1023D8005EE}"/>
    <cellStyle name="Normal 11 26 2" xfId="1709" xr:uid="{93E93EFA-ADCA-4813-B251-EAEDB74AB6E4}"/>
    <cellStyle name="Normal 11 26 2 2" xfId="1710" xr:uid="{17AE1BAB-301F-4BCE-A979-EED5B66F8B49}"/>
    <cellStyle name="Normal 11 26 3" xfId="1711" xr:uid="{2B40CB1D-4ABB-4379-A153-9597F15B205E}"/>
    <cellStyle name="Normal 11 27" xfId="1712" xr:uid="{7EF9E082-1661-44AF-B458-2418A8330AC1}"/>
    <cellStyle name="Normal 11 27 2" xfId="1713" xr:uid="{F395070E-6769-404E-BF52-1CC4EE438D40}"/>
    <cellStyle name="Normal 11 27 2 2" xfId="1714" xr:uid="{41C2A00B-C4F0-470A-963E-DF94A594D5F6}"/>
    <cellStyle name="Normal 11 27 3" xfId="1715" xr:uid="{D2D1042D-072F-4FB8-932D-FF44D49C34CC}"/>
    <cellStyle name="Normal 11 28" xfId="1716" xr:uid="{02211EBB-1B60-417D-B446-D8F3DE6AE886}"/>
    <cellStyle name="Normal 11 28 2" xfId="1717" xr:uid="{F3B1641A-94AF-4056-BE65-EF972159E481}"/>
    <cellStyle name="Normal 11 28 2 2" xfId="1718" xr:uid="{9E775150-BFF9-49D1-9734-75694529844D}"/>
    <cellStyle name="Normal 11 28 3" xfId="1719" xr:uid="{56CA2627-DB48-4E85-97D3-D61DA2D84F74}"/>
    <cellStyle name="Normal 11 29" xfId="1720" xr:uid="{9833F6FC-005E-43A1-BFCA-F2AF4BB41BA9}"/>
    <cellStyle name="Normal 11 29 2" xfId="1721" xr:uid="{4E2EF772-C0F8-4CF4-8689-38C7A7B54BA2}"/>
    <cellStyle name="Normal 11 29 2 2" xfId="1722" xr:uid="{24657894-747E-473A-9267-781E377498AF}"/>
    <cellStyle name="Normal 11 29 3" xfId="1723" xr:uid="{0E15A3FE-3296-4AB7-94E9-7FA350780917}"/>
    <cellStyle name="Normal 11 3" xfId="1724" xr:uid="{641C1155-0136-437F-ABCB-FCA136A634A5}"/>
    <cellStyle name="Normal 11 3 2" xfId="1725" xr:uid="{57014BFB-2340-4273-B09B-F7A4E07F480F}"/>
    <cellStyle name="Normal 11 3_Operation viability" xfId="1726" xr:uid="{C68636A4-2FCE-4093-9003-BC5EA16C23C9}"/>
    <cellStyle name="Normal 11 30" xfId="1727" xr:uid="{9714AF9E-70A4-4134-9F7D-C70256D5A23E}"/>
    <cellStyle name="Normal 11 30 2" xfId="1728" xr:uid="{BE73C117-B27D-43D0-94C0-F3460BF47346}"/>
    <cellStyle name="Normal 11 30 2 2" xfId="1729" xr:uid="{2D733775-EC1D-4CB8-82E3-94EEDE0A3496}"/>
    <cellStyle name="Normal 11 30 3" xfId="1730" xr:uid="{9E439F2B-292E-4B89-9CE0-61E2CE945627}"/>
    <cellStyle name="Normal 11 31" xfId="1731" xr:uid="{AE964FBC-77F5-4EA2-A983-79E777F6FF20}"/>
    <cellStyle name="Normal 11 31 2" xfId="1732" xr:uid="{86FB404D-92F0-415E-A105-5AF98688BF2F}"/>
    <cellStyle name="Normal 11 31 2 2" xfId="1733" xr:uid="{81BD9D20-27F2-4B3B-83FC-E5E6CD66B6BA}"/>
    <cellStyle name="Normal 11 31 3" xfId="1734" xr:uid="{AB9A3D45-38EF-438E-9931-5CCC369C48F7}"/>
    <cellStyle name="Normal 11 32" xfId="1735" xr:uid="{24EC02BD-7B84-4658-80B7-DC54A63E656C}"/>
    <cellStyle name="Normal 11 32 2" xfId="1736" xr:uid="{93A60E21-7757-4B78-AD99-8E9B8A3C7BC3}"/>
    <cellStyle name="Normal 11 32 2 2" xfId="1737" xr:uid="{B5DB5D10-EDE7-4BCF-9634-EF1C834BE14E}"/>
    <cellStyle name="Normal 11 32 3" xfId="1738" xr:uid="{499CA7A2-577E-4279-A10B-29850C8A795D}"/>
    <cellStyle name="Normal 11 33" xfId="1739" xr:uid="{5D0BA9F0-5B9A-44AB-B7F0-C39EB32CAB39}"/>
    <cellStyle name="Normal 11 33 2" xfId="1740" xr:uid="{A5A48342-55CA-4AFF-B244-9C5B29E10728}"/>
    <cellStyle name="Normal 11 33 2 2" xfId="1741" xr:uid="{A79E19AE-5B6D-4C18-BAAC-0CCBEF9C53B9}"/>
    <cellStyle name="Normal 11 33 3" xfId="1742" xr:uid="{750A9E96-172D-4DB7-8D79-B5FBBDA375C2}"/>
    <cellStyle name="Normal 11 34" xfId="1743" xr:uid="{62F5F780-2DED-4710-B394-5B62C3CADEB1}"/>
    <cellStyle name="Normal 11 34 2" xfId="1744" xr:uid="{CD1CFC75-D8A6-455E-A2F9-9345467EC853}"/>
    <cellStyle name="Normal 11 34 2 2" xfId="1745" xr:uid="{D52674F0-0927-42DD-87FF-988E43882870}"/>
    <cellStyle name="Normal 11 34 3" xfId="1746" xr:uid="{F6CF257C-434D-4C92-A333-F43DB16D3199}"/>
    <cellStyle name="Normal 11 35" xfId="1747" xr:uid="{96CD0CD5-BDCB-493F-B372-C69AD044167A}"/>
    <cellStyle name="Normal 11 35 2" xfId="1748" xr:uid="{A3D6DAC8-3EAF-47F9-94F5-2AB811ED356B}"/>
    <cellStyle name="Normal 11 35 2 2" xfId="1749" xr:uid="{E1AFCE84-348F-4C05-A57A-46624A8283A7}"/>
    <cellStyle name="Normal 11 35 3" xfId="1750" xr:uid="{EF51F7D4-0620-470D-BD6B-226162590DAD}"/>
    <cellStyle name="Normal 11 36" xfId="1751" xr:uid="{A41FAEE7-65C9-4415-BF1A-72C22EA556A9}"/>
    <cellStyle name="Normal 11 36 2" xfId="1752" xr:uid="{2FC08789-D69D-43D5-96FE-03E75ABDF20A}"/>
    <cellStyle name="Normal 11 36 2 2" xfId="1753" xr:uid="{4AE9264D-ED8F-40DA-B2BD-0F6E8070F476}"/>
    <cellStyle name="Normal 11 36 3" xfId="1754" xr:uid="{51CDA908-BC64-4200-A939-5A6F47B38C6F}"/>
    <cellStyle name="Normal 11 37" xfId="1755" xr:uid="{C686215C-9B44-4B10-8F1D-D46180034BC3}"/>
    <cellStyle name="Normal 11 37 2" xfId="1756" xr:uid="{EB9826EE-A338-4F6C-BD25-F94FFE67B80F}"/>
    <cellStyle name="Normal 11 37 2 2" xfId="1757" xr:uid="{063876C1-65C5-4BB6-B1D4-814D257CCC98}"/>
    <cellStyle name="Normal 11 37 3" xfId="1758" xr:uid="{EAAA1004-6F6F-47A9-BC74-DB836C33A611}"/>
    <cellStyle name="Normal 11 38" xfId="1759" xr:uid="{5D412769-2D41-4F79-B8B9-BA6CD5385966}"/>
    <cellStyle name="Normal 11 38 2" xfId="1760" xr:uid="{3E28D7F9-8BE6-4E73-969F-CBDD64FB0214}"/>
    <cellStyle name="Normal 11 38 2 2" xfId="1761" xr:uid="{A55D504C-88F8-45BB-8FDB-A4E412FDC4B0}"/>
    <cellStyle name="Normal 11 38 3" xfId="1762" xr:uid="{B338D27A-A63D-4910-9A2D-9FC55EE315E4}"/>
    <cellStyle name="Normal 11 39" xfId="1763" xr:uid="{78CD9837-0E09-4078-800B-0EA7271FCE78}"/>
    <cellStyle name="Normal 11 39 2" xfId="1764" xr:uid="{A6AD4F4D-CCB9-40A0-BCCC-434AA21EF02E}"/>
    <cellStyle name="Normal 11 39 2 2" xfId="1765" xr:uid="{2DD3671C-5F55-47B4-9EE4-E1036E3EF8F7}"/>
    <cellStyle name="Normal 11 39 3" xfId="1766" xr:uid="{60D0B255-6E0E-4D6B-A1D5-1E040097C631}"/>
    <cellStyle name="Normal 11 4" xfId="1767" xr:uid="{D7E379FB-D969-4E79-89CD-F1D6413E154B}"/>
    <cellStyle name="Normal 11 4 2" xfId="1768" xr:uid="{E2E89902-2D61-4F99-B45D-2FC2580ECC90}"/>
    <cellStyle name="Normal 11 4_Operation viability" xfId="1769" xr:uid="{44F5B8D5-0D03-477B-AE88-5DCD1D868327}"/>
    <cellStyle name="Normal 11 40" xfId="1770" xr:uid="{60D60A96-9A3A-49DB-808A-83C9EF4BC542}"/>
    <cellStyle name="Normal 11 40 2" xfId="1771" xr:uid="{53D41E33-A0FA-4A77-BB1F-8B30819AE85C}"/>
    <cellStyle name="Normal 11 40 2 2" xfId="1772" xr:uid="{5E43DE18-1A0A-493E-800E-F446E6CBCCA1}"/>
    <cellStyle name="Normal 11 40 3" xfId="1773" xr:uid="{C57CDB3A-E0BA-440C-9C57-4702AB49C699}"/>
    <cellStyle name="Normal 11 41" xfId="1774" xr:uid="{6B54849B-F6D9-4EB1-BC3B-1EE29E34C72A}"/>
    <cellStyle name="Normal 11 41 2" xfId="1775" xr:uid="{A673917C-14FF-4EB5-90C8-846AB5DD35FB}"/>
    <cellStyle name="Normal 11 41 2 2" xfId="1776" xr:uid="{D30488E8-F573-4783-A1AB-46EFDD16E220}"/>
    <cellStyle name="Normal 11 41 3" xfId="1777" xr:uid="{863AE4D2-E10A-4376-AA94-C5F4D3C635AB}"/>
    <cellStyle name="Normal 11 42" xfId="1778" xr:uid="{7C7E82BC-853A-4446-8171-DE05A49A64A1}"/>
    <cellStyle name="Normal 11 42 2" xfId="1779" xr:uid="{03E3F975-EBE3-4D6A-9BF1-4067119F3B21}"/>
    <cellStyle name="Normal 11 42 2 2" xfId="1780" xr:uid="{C20C7F91-66F3-445E-9063-C899B0DCB32B}"/>
    <cellStyle name="Normal 11 42 3" xfId="1781" xr:uid="{D5341902-1FD0-412B-B9A6-097284A4C7B8}"/>
    <cellStyle name="Normal 11 43" xfId="1782" xr:uid="{E4740BB8-CC61-4213-9DA4-EE2544FE681C}"/>
    <cellStyle name="Normal 11 44" xfId="1783" xr:uid="{41BAF532-36D3-42FC-B24A-4C7192E24BC0}"/>
    <cellStyle name="Normal 11 45" xfId="5596" xr:uid="{32CBB2FA-600D-480D-8581-B68F0A93DDE5}"/>
    <cellStyle name="Normal 11 45 2" xfId="7833" xr:uid="{E6B6F6FF-6BF8-4BA5-9844-A3C48B285D72}"/>
    <cellStyle name="Normal 11 46" xfId="5597" xr:uid="{7C954070-9AB4-48EF-B959-B89194981C80}"/>
    <cellStyle name="Normal 11 46 2" xfId="7832" xr:uid="{2AF879D7-FB6E-42B9-BEEC-18990A06E859}"/>
    <cellStyle name="Normal 11 47" xfId="5598" xr:uid="{A8C7CEAB-934C-4163-8CF4-8E8E01B41893}"/>
    <cellStyle name="Normal 11 47 2" xfId="7831" xr:uid="{570E5FEE-17C9-4316-829E-188B60010D14}"/>
    <cellStyle name="Normal 11 48" xfId="7830" xr:uid="{744CDDCD-5111-4671-8F62-3F75813ECDAF}"/>
    <cellStyle name="Normal 11 48 2" xfId="8432" xr:uid="{F4EB8618-2AEF-4751-9644-8D5DFB35D803}"/>
    <cellStyle name="Normal 11 49" xfId="7829" xr:uid="{743D3F88-5789-4086-90DE-5109827A24AE}"/>
    <cellStyle name="Normal 11 49 2" xfId="8456" xr:uid="{E29B0D2F-5F9F-4E30-B6BD-2EF4559DF6CA}"/>
    <cellStyle name="Normal 11 5" xfId="1784" xr:uid="{D5F38FAF-F07A-46D1-B892-30215473B074}"/>
    <cellStyle name="Normal 11 5 2" xfId="1785" xr:uid="{39B54DA6-415C-4BCC-832E-FD70EBD96FBE}"/>
    <cellStyle name="Normal 11 5_Operation viability" xfId="1786" xr:uid="{AE664146-489E-4107-9A9F-A17993D6B22F}"/>
    <cellStyle name="Normal 11 50" xfId="7828" xr:uid="{00E9D46A-D881-4E56-B42E-E64C8B727F81}"/>
    <cellStyle name="Normal 11 50 2" xfId="8434" xr:uid="{F316EF80-EB1D-4375-80A1-F938B83471C7}"/>
    <cellStyle name="Normal 11 51" xfId="7827" xr:uid="{D168D235-29D4-40F5-93BB-7B2AC9E903F6}"/>
    <cellStyle name="Normal 11 52" xfId="11943" xr:uid="{8505B58A-F4DE-4E20-93F9-21CB5D7A0915}"/>
    <cellStyle name="Normal 11 53" xfId="388" xr:uid="{2F52EEB3-2958-4AF6-A1C2-18935168051A}"/>
    <cellStyle name="Normal 11 54" xfId="11983" xr:uid="{0A8A33D0-0822-4EC0-B2AD-508C1F09F220}"/>
    <cellStyle name="Normal 11 55" xfId="11994" xr:uid="{BDB329CB-4679-4FE6-A9AF-929186B1BC69}"/>
    <cellStyle name="Normal 11 56" xfId="12009" xr:uid="{3309532F-06DF-412B-A1BD-B68AA605CF5D}"/>
    <cellStyle name="Normal 11 57" xfId="12006" xr:uid="{EB6BDCD5-69C7-4123-B275-48470A5871FD}"/>
    <cellStyle name="Normal 11 58" xfId="12012" xr:uid="{5891714B-B5FB-4F33-9E3F-C48FF29C1635}"/>
    <cellStyle name="Normal 11 59" xfId="12049" xr:uid="{AC91C963-F166-483E-9FCD-41C6413EA81B}"/>
    <cellStyle name="Normal 11 6" xfId="1787" xr:uid="{77433488-4965-4E65-8D33-9B8A4621D908}"/>
    <cellStyle name="Normal 11 6 2" xfId="1788" xr:uid="{C3534F7C-1994-4A3F-A5B9-C3AC98CBB392}"/>
    <cellStyle name="Normal 11 6_Operation viability" xfId="1789" xr:uid="{B6678D52-4B2B-46A6-AAE0-F6AFCEFC10BF}"/>
    <cellStyle name="Normal 11 7" xfId="1790" xr:uid="{B4EF33C8-0201-481B-9393-81D2AF73D247}"/>
    <cellStyle name="Normal 11 7 2" xfId="1791" xr:uid="{E8D784EA-1C4A-48CE-96C8-914FDC2164FD}"/>
    <cellStyle name="Normal 11 7_Operation viability" xfId="1792" xr:uid="{64CC6513-A99B-43DE-B1CC-7DDE2AE2ECBA}"/>
    <cellStyle name="Normal 11 8" xfId="1793" xr:uid="{DD0CDBC5-E64C-428A-84F1-3E481BEC376E}"/>
    <cellStyle name="Normal 11 8 2" xfId="1794" xr:uid="{D25223B0-E2BC-4A25-A75E-DB2C75221E34}"/>
    <cellStyle name="Normal 11 8_Operation viability" xfId="1795" xr:uid="{03D1D82C-B20C-4DBC-BA5A-907335B8FDC4}"/>
    <cellStyle name="Normal 11 9" xfId="1796" xr:uid="{247D2F0C-246A-4616-815D-B07C2180AA27}"/>
    <cellStyle name="Normal 11 9 2" xfId="1797" xr:uid="{EBA08EDD-6A0E-41D7-B4D5-5F6EDF38DD81}"/>
    <cellStyle name="Normal 11 9_Operation viability" xfId="1798" xr:uid="{676265AF-B915-408E-BE35-450BDA420B98}"/>
    <cellStyle name="Normal 110" xfId="5599" xr:uid="{690AE319-A522-4690-8716-0F01D3769D73}"/>
    <cellStyle name="Normal 110 2" xfId="7826" xr:uid="{AE68AFC5-9507-49F3-ABE3-2E84C7E8397E}"/>
    <cellStyle name="Normal 111" xfId="5600" xr:uid="{ACC1F02E-85A7-4AAB-8C86-2CE273989123}"/>
    <cellStyle name="Normal 111 2" xfId="7825" xr:uid="{3468BB3E-54BD-4747-B12E-C4360ACB31C2}"/>
    <cellStyle name="Normal 112" xfId="5601" xr:uid="{927EF85C-C3BD-42DA-BACA-BEF4F749021F}"/>
    <cellStyle name="Normal 112 2" xfId="6137" xr:uid="{54AE23A4-0DB4-4E50-B70A-F56B55DBB86E}"/>
    <cellStyle name="Normal 113" xfId="5602" xr:uid="{A344BFB4-7061-4BDF-8C7B-93F9A02484BB}"/>
    <cellStyle name="Normal 113 2" xfId="7824" xr:uid="{D9FC3E3B-E69D-460C-A69C-35335D064E62}"/>
    <cellStyle name="Normal 114" xfId="5603" xr:uid="{15876AD9-B28B-4263-98B2-9202C63AB922}"/>
    <cellStyle name="Normal 114 2" xfId="7823" xr:uid="{23E56830-6B3D-47E5-B818-57C742CEAAF2}"/>
    <cellStyle name="Normal 115" xfId="5604" xr:uid="{6DB7354E-542E-42C3-A432-520B93D081E2}"/>
    <cellStyle name="Normal 115 2" xfId="7822" xr:uid="{60C97B75-7165-4366-978D-3BCC19A20A05}"/>
    <cellStyle name="Normal 116" xfId="5605" xr:uid="{7E25A31A-B8A6-4C2F-A24C-C7114FD90CBE}"/>
    <cellStyle name="Normal 116 2" xfId="7821" xr:uid="{574B6766-E672-4287-99D0-DD4320EFD5A6}"/>
    <cellStyle name="Normal 117" xfId="5606" xr:uid="{4801DA56-DEC6-44AE-AD6A-36057D33D9EB}"/>
    <cellStyle name="Normal 117 2" xfId="7820" xr:uid="{E0575781-2E63-400D-B84C-F0AEA8AF6907}"/>
    <cellStyle name="Normal 118" xfId="5607" xr:uid="{96757BBA-5F19-47E1-980F-3CDCCF112218}"/>
    <cellStyle name="Normal 118 2" xfId="7819" xr:uid="{DDD7F74B-EE62-42C4-8C38-AEDCA7711319}"/>
    <cellStyle name="Normal 119" xfId="7818" xr:uid="{A1D0AA76-5B7F-4212-B506-57DA2E5F97BD}"/>
    <cellStyle name="Normal 119 2" xfId="8498" xr:uid="{713A0C16-1E2B-4CFD-81BD-D2BF4D6BB081}"/>
    <cellStyle name="Normal 119 3" xfId="8376" xr:uid="{39936A3A-5A0B-4973-A5E5-E370405EC00D}"/>
    <cellStyle name="Normal 12" xfId="65" xr:uid="{0DD7DCF6-CD7C-4603-B331-427F6AEEC2ED}"/>
    <cellStyle name="Normal 12 10" xfId="1800" xr:uid="{51E28020-4DE9-4763-81A3-C0BFBAB4CB7B}"/>
    <cellStyle name="Normal 12 10 2" xfId="1801" xr:uid="{467C016D-7BA4-49FD-85F7-FF471507AE70}"/>
    <cellStyle name="Normal 12 10_Operation viability" xfId="1802" xr:uid="{46B48E85-D0BF-4A26-A595-38E0D8EB6D8C}"/>
    <cellStyle name="Normal 12 11" xfId="1803" xr:uid="{C6BDEE8B-D1EE-484E-9DDF-ECC506987D71}"/>
    <cellStyle name="Normal 12 11 2" xfId="1804" xr:uid="{45CD5A91-8197-4328-8C27-35255A171A3E}"/>
    <cellStyle name="Normal 12 11_Operation viability" xfId="1805" xr:uid="{377450BC-5FD9-4AB9-9510-4CC4302F366B}"/>
    <cellStyle name="Normal 12 12" xfId="1806" xr:uid="{2B194196-7878-46C6-A66A-2653CB21A653}"/>
    <cellStyle name="Normal 12 12 2" xfId="1807" xr:uid="{6955005C-A48A-458F-A25B-7FAFF8180630}"/>
    <cellStyle name="Normal 12 12_Operation viability" xfId="1808" xr:uid="{5282C95B-ADB6-442B-94E2-A7C409C91CB4}"/>
    <cellStyle name="Normal 12 13" xfId="1809" xr:uid="{62F9A316-9A1A-48D4-BD4E-E254D895597B}"/>
    <cellStyle name="Normal 12 13 2" xfId="1810" xr:uid="{C74E23A6-5BC0-4A5B-856F-2D177DD9EC6B}"/>
    <cellStyle name="Normal 12 13_Operation viability" xfId="1811" xr:uid="{F482A800-27F0-4585-A0EA-A8E2A47A5BA9}"/>
    <cellStyle name="Normal 12 14" xfId="1812" xr:uid="{B1A8C6D1-3E43-4FD9-ACCA-AFA0DD278CAF}"/>
    <cellStyle name="Normal 12 14 2" xfId="1813" xr:uid="{40721890-DF78-414E-897E-251406D07CE2}"/>
    <cellStyle name="Normal 12 14_Operation viability" xfId="1814" xr:uid="{5C3FEF3E-E510-470D-8A61-475CCFA9B5C3}"/>
    <cellStyle name="Normal 12 15" xfId="1815" xr:uid="{B7747019-06E4-4BE5-969A-9883304E8412}"/>
    <cellStyle name="Normal 12 15 2" xfId="1816" xr:uid="{BD465BE2-282A-4E3A-A9F7-F8DEE6355B3E}"/>
    <cellStyle name="Normal 12 15_Operation viability" xfId="1817" xr:uid="{99865C73-7F74-4307-AF29-A398A4E81B62}"/>
    <cellStyle name="Normal 12 16" xfId="1818" xr:uid="{9B9A67DF-F30B-4BB7-BECE-90AECEB52E76}"/>
    <cellStyle name="Normal 12 16 2" xfId="1819" xr:uid="{533D2D96-EE79-4676-9AE9-3FBFFB3CFF43}"/>
    <cellStyle name="Normal 12 16_Operation viability" xfId="1820" xr:uid="{554806D8-1868-4730-BA43-946C38408635}"/>
    <cellStyle name="Normal 12 17" xfId="1821" xr:uid="{0A9F9348-D967-4C0D-BAC6-58D0D0D6EF56}"/>
    <cellStyle name="Normal 12 17 2" xfId="1822" xr:uid="{63FDC54A-AA8D-4234-8EF4-49C5815A40D7}"/>
    <cellStyle name="Normal 12 17_Operation viability" xfId="1823" xr:uid="{23AECF6A-0CD3-4CC4-842B-E4AEC1402ECE}"/>
    <cellStyle name="Normal 12 18" xfId="1824" xr:uid="{B84C1E3E-FF9F-435D-823E-113D42910A46}"/>
    <cellStyle name="Normal 12 18 2" xfId="1825" xr:uid="{083DBC91-422D-452B-9722-9177FB29AAD3}"/>
    <cellStyle name="Normal 12 18_Operation viability" xfId="1826" xr:uid="{1CA9AE63-623A-461C-9EEC-D24484AA1F15}"/>
    <cellStyle name="Normal 12 19" xfId="1827" xr:uid="{110EBFB0-7143-4BCE-9641-09ACE05AEE5A}"/>
    <cellStyle name="Normal 12 19 2" xfId="1828" xr:uid="{A4982CA8-E257-45F6-A233-1F7345C8B349}"/>
    <cellStyle name="Normal 12 19_Operation viability" xfId="1829" xr:uid="{64B12A83-F453-488C-BF6F-B049834425AA}"/>
    <cellStyle name="Normal 12 2" xfId="1830" xr:uid="{C2B93665-B58A-4401-9226-43DA130AE3A8}"/>
    <cellStyle name="Normal 12 2 2" xfId="1831" xr:uid="{329FD5E2-3FC3-4467-99E8-6E26B1E49CE9}"/>
    <cellStyle name="Normal 12 2 3" xfId="7815" xr:uid="{B49ADD49-51EB-47AE-BF5B-BF6FA7697CBE}"/>
    <cellStyle name="Normal 12 2 4" xfId="7816" xr:uid="{D68374D7-D1E2-41C3-856B-BF35F238CF5F}"/>
    <cellStyle name="Normal 12 2_Operation viability" xfId="1832" xr:uid="{241ADE20-738D-4BAB-AE84-3D7E388ACC60}"/>
    <cellStyle name="Normal 12 20" xfId="1833" xr:uid="{64CF2727-02ED-451F-AF0A-16CF82DD3772}"/>
    <cellStyle name="Normal 12 20 2" xfId="1834" xr:uid="{EF5EC45D-3FAD-4A3E-BD45-6A03D9AC2075}"/>
    <cellStyle name="Normal 12 20_Operation viability" xfId="1835" xr:uid="{5C9B92E2-CE03-4E02-B047-7756FF2F454B}"/>
    <cellStyle name="Normal 12 21" xfId="1836" xr:uid="{9B98A123-F017-46C1-91B8-CCA6F49B9D16}"/>
    <cellStyle name="Normal 12 21 2" xfId="1837" xr:uid="{E157F504-CA2D-4844-B29C-52A2ADE8F69F}"/>
    <cellStyle name="Normal 12 21_Operation viability" xfId="1838" xr:uid="{640D7FFB-DD34-4E84-80D6-8395832D2C0B}"/>
    <cellStyle name="Normal 12 22" xfId="1839" xr:uid="{45FB8B6E-F813-4AD0-B40A-C93CE1F71487}"/>
    <cellStyle name="Normal 12 22 2" xfId="1840" xr:uid="{4B7C0F52-108B-47B2-ABA6-4E42F5D6EE12}"/>
    <cellStyle name="Normal 12 22_Operation viability" xfId="1841" xr:uid="{5B82F96F-99E2-4A2D-8C93-31613382AB44}"/>
    <cellStyle name="Normal 12 23" xfId="1842" xr:uid="{5C2EF9A5-E1D7-44CB-A69D-73C085D7CC07}"/>
    <cellStyle name="Normal 12 23 2" xfId="1843" xr:uid="{6432BF8A-170A-47C5-83A8-5BA5A490F0D2}"/>
    <cellStyle name="Normal 12 23_Operation viability" xfId="1844" xr:uid="{EDC051D7-671E-4652-BE85-A37F50E26B99}"/>
    <cellStyle name="Normal 12 24" xfId="1845" xr:uid="{E8053456-5FC0-4196-8AB9-84F1B66C9AA1}"/>
    <cellStyle name="Normal 12 24 2" xfId="1846" xr:uid="{A58D70EE-261A-4828-9EDC-320B8258EAE4}"/>
    <cellStyle name="Normal 12 24_Operation viability" xfId="1847" xr:uid="{86FE4F2F-68F7-45C9-BB24-AC02EDB7A3CE}"/>
    <cellStyle name="Normal 12 25" xfId="1848" xr:uid="{A409D031-1A63-4F0A-928D-7570B97249CA}"/>
    <cellStyle name="Normal 12 25 2" xfId="1849" xr:uid="{1C74157D-6976-4A3B-BF3F-992460EC63A7}"/>
    <cellStyle name="Normal 12 25_Operation viability" xfId="1850" xr:uid="{7DDA8FDC-1DA5-4F7F-8BE8-9091066F091B}"/>
    <cellStyle name="Normal 12 26" xfId="1851" xr:uid="{3BF5CD1E-18E7-4DF6-ACEA-BE84358007A8}"/>
    <cellStyle name="Normal 12 26 2" xfId="1852" xr:uid="{1735980A-1355-49CE-8158-F5322B563C72}"/>
    <cellStyle name="Normal 12 26_Operation viability" xfId="1853" xr:uid="{04105CB8-CCF0-4B78-8260-4E3A303646B9}"/>
    <cellStyle name="Normal 12 27" xfId="1854" xr:uid="{FEF494E0-F058-4EE1-9F3E-CAF1043E2F7B}"/>
    <cellStyle name="Normal 12 27 2" xfId="1855" xr:uid="{3DD8D5A9-EE47-4EE3-BE65-A4B710629C63}"/>
    <cellStyle name="Normal 12 27_Operation viability" xfId="1856" xr:uid="{23CDA981-D28C-485B-8592-63D004FB7E47}"/>
    <cellStyle name="Normal 12 28" xfId="1857" xr:uid="{887BFAC9-4385-4431-AA4A-07D698BEBA7F}"/>
    <cellStyle name="Normal 12 28 2" xfId="1858" xr:uid="{BEC6F66D-901C-4C4C-80F1-9F69640A2EB9}"/>
    <cellStyle name="Normal 12 28_Operation viability" xfId="1859" xr:uid="{36EC0E84-391F-4A7A-B88C-C290C6F8DE01}"/>
    <cellStyle name="Normal 12 29" xfId="1860" xr:uid="{AC5E462F-3E30-465D-84A7-550418A680E5}"/>
    <cellStyle name="Normal 12 29 2" xfId="1861" xr:uid="{531BA7D2-05CF-4667-8A32-4C19C1B94CCA}"/>
    <cellStyle name="Normal 12 29_Operation viability" xfId="1862" xr:uid="{B25AAA25-ACF8-4407-B1D9-632AFAAB1FB4}"/>
    <cellStyle name="Normal 12 3" xfId="1863" xr:uid="{00590E80-DBCE-4357-90DD-202F62E76A96}"/>
    <cellStyle name="Normal 12 3 2" xfId="1864" xr:uid="{30350999-6291-44F2-8D67-12FF848E8FE2}"/>
    <cellStyle name="Normal 12 3_Operation viability" xfId="1865" xr:uid="{D90C1360-565F-4040-8295-08FB8300E17C}"/>
    <cellStyle name="Normal 12 30" xfId="1866" xr:uid="{D40AA9B3-FC6A-4B57-8C14-016FA20FBB24}"/>
    <cellStyle name="Normal 12 30 2" xfId="1867" xr:uid="{28060E87-5F40-44EA-A6D8-1F6513CB7FBF}"/>
    <cellStyle name="Normal 12 30_Operation viability" xfId="1868" xr:uid="{8D7DD7A4-9DDA-4CA3-BF4E-91489A317AF9}"/>
    <cellStyle name="Normal 12 31" xfId="1869" xr:uid="{87CFAC8E-74AD-4FA1-AB83-8F102BE4A9FC}"/>
    <cellStyle name="Normal 12 31 2" xfId="1870" xr:uid="{E3DFB28F-50DC-4D11-99A5-DDF34CDCC5A6}"/>
    <cellStyle name="Normal 12 31_Operation viability" xfId="1871" xr:uid="{0F4DF5F8-12CC-4A31-B696-DDF75009BBC6}"/>
    <cellStyle name="Normal 12 32" xfId="1872" xr:uid="{0C3EC78E-9172-4161-B12D-9F2E70E772A2}"/>
    <cellStyle name="Normal 12 32 2" xfId="1873" xr:uid="{DE01B553-BEBD-4134-BF40-67BE206D990E}"/>
    <cellStyle name="Normal 12 32_Operation viability" xfId="1874" xr:uid="{C4DB6271-87B1-4207-A959-82E989E93EB4}"/>
    <cellStyle name="Normal 12 33" xfId="1875" xr:uid="{8467D873-B9E3-410C-B6C0-9E4D48D005E3}"/>
    <cellStyle name="Normal 12 33 2" xfId="1876" xr:uid="{56D2B021-48EE-4EE7-8191-3E2EF0229CDB}"/>
    <cellStyle name="Normal 12 33_Operation viability" xfId="1877" xr:uid="{6F38E666-B173-49DA-9C08-98FAD4A8A0F2}"/>
    <cellStyle name="Normal 12 34" xfId="1878" xr:uid="{B01A31FC-5822-4849-B53F-01932013342F}"/>
    <cellStyle name="Normal 12 34 2" xfId="1879" xr:uid="{EC47E929-8E63-4A4F-92A1-DB3DC21FCEA6}"/>
    <cellStyle name="Normal 12 34_Operation viability" xfId="1880" xr:uid="{4AD940D7-1365-4BC6-83FA-CA1CE3EB9D62}"/>
    <cellStyle name="Normal 12 35" xfId="1881" xr:uid="{0389D80F-7B0E-45EE-95E0-2EF85B44C192}"/>
    <cellStyle name="Normal 12 35 2" xfId="1882" xr:uid="{30FE2BC2-AD8D-4F9F-8D69-7807206CE218}"/>
    <cellStyle name="Normal 12 35_Operation viability" xfId="1883" xr:uid="{C7074F53-271B-4156-BCB8-1C3894A4A485}"/>
    <cellStyle name="Normal 12 36" xfId="1884" xr:uid="{5F0EBE0E-DCF0-4407-8577-CB3E13A1E233}"/>
    <cellStyle name="Normal 12 36 2" xfId="1885" xr:uid="{502F60A0-1868-4C75-ADDB-B26E502F190D}"/>
    <cellStyle name="Normal 12 36_Operation viability" xfId="1886" xr:uid="{9F7B0414-C4CC-42DA-B76E-C2196849E669}"/>
    <cellStyle name="Normal 12 37" xfId="1887" xr:uid="{1A6B1EDF-F8BD-455F-840E-0D1A6BFFAC53}"/>
    <cellStyle name="Normal 12 37 2" xfId="1888" xr:uid="{6FA7BE0A-22A3-499E-9CB2-6C7002549975}"/>
    <cellStyle name="Normal 12 37_Operation viability" xfId="1889" xr:uid="{6F93EB12-F83B-4A18-B304-6904987974F0}"/>
    <cellStyle name="Normal 12 38" xfId="1890" xr:uid="{5E358E03-72AD-49AE-A503-F958971263A4}"/>
    <cellStyle name="Normal 12 38 2" xfId="1891" xr:uid="{2F0ED160-AF48-44E4-87D2-E3FC1E8884A9}"/>
    <cellStyle name="Normal 12 38_Operation viability" xfId="1892" xr:uid="{B2654C7B-3756-4A3B-A849-891962800AA4}"/>
    <cellStyle name="Normal 12 39" xfId="1893" xr:uid="{1FC26EBA-1949-4FFD-9726-E48336F34FE2}"/>
    <cellStyle name="Normal 12 39 2" xfId="1894" xr:uid="{19DF2835-7BA1-4300-B20A-25D817C68748}"/>
    <cellStyle name="Normal 12 39_Operation viability" xfId="1895" xr:uid="{13EB21DB-70E6-4239-A8BE-FF434C0E0E21}"/>
    <cellStyle name="Normal 12 4" xfId="1896" xr:uid="{BEA405B3-6EDD-4CF7-B26A-A1641958E6D8}"/>
    <cellStyle name="Normal 12 4 2" xfId="1897" xr:uid="{2B98EC34-F5D9-4D92-AA80-DC46BFA82261}"/>
    <cellStyle name="Normal 12 4_Operation viability" xfId="1898" xr:uid="{87A4E4AB-C56F-4A4A-A454-87AFCE3B63A5}"/>
    <cellStyle name="Normal 12 40" xfId="1899" xr:uid="{6838B7FD-2C87-4857-9056-4A43A52351EE}"/>
    <cellStyle name="Normal 12 40 2" xfId="1900" xr:uid="{ED8A71B0-BB0C-46FF-8C86-2AF7FB69963A}"/>
    <cellStyle name="Normal 12 40_Operation viability" xfId="1901" xr:uid="{508D7302-697B-4F9E-8AEB-FC6C1B404E21}"/>
    <cellStyle name="Normal 12 41" xfId="1902" xr:uid="{27A7B05F-6F39-4517-80D2-EC82AADF72B1}"/>
    <cellStyle name="Normal 12 41 2" xfId="1903" xr:uid="{F44640C0-F191-444D-9441-2E0E22BD00C9}"/>
    <cellStyle name="Normal 12 41_Operation viability" xfId="1904" xr:uid="{B6B2EB31-5249-4268-A61E-8E55B240AFF9}"/>
    <cellStyle name="Normal 12 42" xfId="1905" xr:uid="{36D304E5-C752-492F-AD90-938A24A94178}"/>
    <cellStyle name="Normal 12 42 2" xfId="1906" xr:uid="{EFC1971A-29C3-42E4-AAE9-8733AC8EFF0C}"/>
    <cellStyle name="Normal 12 42_Operation viability" xfId="1907" xr:uid="{214BDD8A-0B72-424C-9DF5-03092B708036}"/>
    <cellStyle name="Normal 12 43" xfId="1908" xr:uid="{84F89614-CCE9-4A24-9C64-7DD97EC33784}"/>
    <cellStyle name="Normal 12 44" xfId="5279" xr:uid="{82799A15-301E-48E8-BFFD-D05953572B62}"/>
    <cellStyle name="Normal 12 45" xfId="5414" xr:uid="{9C7BF0A1-5234-4204-AA8E-23077805327E}"/>
    <cellStyle name="Normal 12 46" xfId="5608" xr:uid="{50A2D212-5589-4D03-8948-1334C2407E37}"/>
    <cellStyle name="Normal 12 46 2" xfId="7924" xr:uid="{FC1DE5DB-4AF7-4DF8-88B5-75803746FAAD}"/>
    <cellStyle name="Normal 12 47" xfId="5609" xr:uid="{9AD4077A-7616-42A5-A07A-3872EA952518}"/>
    <cellStyle name="Normal 12 47 2" xfId="7949" xr:uid="{2D2695B7-6CD2-4D91-A253-7BED0467B100}"/>
    <cellStyle name="Normal 12 48" xfId="5610" xr:uid="{D0A270A9-AE8A-487E-B06A-8B7D9ED30548}"/>
    <cellStyle name="Normal 12 48 2" xfId="8023" xr:uid="{B68B6712-ED90-428C-AC15-2BB9F1F97BA5}"/>
    <cellStyle name="Normal 12 49" xfId="7817" xr:uid="{70329800-9CD7-4D68-9C39-428AED5A67D1}"/>
    <cellStyle name="Normal 12 49 2" xfId="8431" xr:uid="{B0E2B688-0D6C-47E2-ACD4-039B67284ABA}"/>
    <cellStyle name="Normal 12 5" xfId="1909" xr:uid="{8AC624F4-D4DC-4311-A198-57638B8B3CB5}"/>
    <cellStyle name="Normal 12 5 2" xfId="1910" xr:uid="{F5AACC75-5488-4F9C-88EA-A03FDAF9693E}"/>
    <cellStyle name="Normal 12 5_Operation viability" xfId="1911" xr:uid="{ECE836CB-51F2-471C-9E94-468ED81702AD}"/>
    <cellStyle name="Normal 12 50" xfId="8455" xr:uid="{0DF63DAC-07AF-44F1-B65E-C5F630BDED0F}"/>
    <cellStyle name="Normal 12 51" xfId="8433" xr:uid="{C7ADF76A-613F-4AF4-9386-2F9109D5FA93}"/>
    <cellStyle name="Normal 12 52" xfId="1799" xr:uid="{AB5568F8-B8D5-4481-8862-E9A9447B275C}"/>
    <cellStyle name="Normal 12 53" xfId="11984" xr:uid="{C90ACE09-9A82-4CF5-9D24-E52A4711A9AC}"/>
    <cellStyle name="Normal 12 54" xfId="12000" xr:uid="{BAB798CF-46B2-43A9-B8E8-A169889C6E26}"/>
    <cellStyle name="Normal 12 55" xfId="12016" xr:uid="{17946A96-5B9E-4CA4-B9BF-66F2033A2FA7}"/>
    <cellStyle name="Normal 12 56" xfId="12032" xr:uid="{B3ECAFBB-D535-4560-A00C-297F1D644BD0}"/>
    <cellStyle name="Normal 12 57" xfId="12040" xr:uid="{26333249-2FCD-42AE-A822-3BD1D4AB1318}"/>
    <cellStyle name="Normal 12 58" xfId="12042" xr:uid="{1D9AAB4C-BF0A-4563-849A-5FA07C2476BC}"/>
    <cellStyle name="Normal 12 59" xfId="12453" xr:uid="{AB0AAEDA-3884-4CB1-9AD9-81C03EE71FCC}"/>
    <cellStyle name="Normal 12 6" xfId="1912" xr:uid="{561CC52C-757F-4359-82CF-1A8929BCD967}"/>
    <cellStyle name="Normal 12 6 2" xfId="1913" xr:uid="{2684CC03-855A-44AE-AB8D-FFAFDB70FE40}"/>
    <cellStyle name="Normal 12 6_Operation viability" xfId="1914" xr:uid="{81B604CA-7325-4CA3-8C93-E844ABC0A6C5}"/>
    <cellStyle name="Normal 12 60" xfId="13222" xr:uid="{095543AD-FCAC-4A29-81C2-ECB031923E0A}"/>
    <cellStyle name="Normal 12 61" xfId="12332" xr:uid="{6D6D5192-E63B-4CD9-B445-87748E7BFF0E}"/>
    <cellStyle name="Normal 12 62" xfId="12615" xr:uid="{4D0E94AC-D349-40A9-880E-16F7B016C803}"/>
    <cellStyle name="Normal 12 63" xfId="12370" xr:uid="{24AF7825-DF49-4DC4-8094-EE036B76DB72}"/>
    <cellStyle name="Normal 12 64" xfId="12670" xr:uid="{32742251-5103-4D3E-A09E-A26943640830}"/>
    <cellStyle name="Normal 12 7" xfId="1915" xr:uid="{91664152-9756-4EFA-A6CB-C2A4B8A01E78}"/>
    <cellStyle name="Normal 12 7 2" xfId="1916" xr:uid="{4B099861-59E8-42CC-AE85-ADC54D6159FA}"/>
    <cellStyle name="Normal 12 7_Operation viability" xfId="1917" xr:uid="{3EA0DF5A-3B1B-45F9-B027-4AECD7CB01CA}"/>
    <cellStyle name="Normal 12 8" xfId="1918" xr:uid="{59E34323-B6DE-47DA-A89A-EC18C04036D2}"/>
    <cellStyle name="Normal 12 8 2" xfId="1919" xr:uid="{082567B6-712A-4E5F-921F-69404AEC71EF}"/>
    <cellStyle name="Normal 12 8_Operation viability" xfId="1920" xr:uid="{D81FA2F9-5969-419B-90BD-4A5805612850}"/>
    <cellStyle name="Normal 12 9" xfId="1921" xr:uid="{47A2D019-8497-40F1-A030-5A37BA694A2B}"/>
    <cellStyle name="Normal 12 9 2" xfId="1922" xr:uid="{6497F5AF-5AEC-4810-A22A-0D1263966CFA}"/>
    <cellStyle name="Normal 12 9_Operation viability" xfId="1923" xr:uid="{78B36270-D4A6-40E9-A254-F3B46D659D8E}"/>
    <cellStyle name="Normal 120" xfId="7814" xr:uid="{4AF608D7-5991-4FB7-BD9A-D79ADEBDFE84}"/>
    <cellStyle name="Normal 120 2" xfId="8467" xr:uid="{43F5CC9C-3935-4D7D-A83C-9E1DC4F1AD6D}"/>
    <cellStyle name="Normal 121" xfId="7813" xr:uid="{BA0D54C5-8023-4664-A66E-7EAFAFEEB39F}"/>
    <cellStyle name="Normal 121 2" xfId="8468" xr:uid="{4DDC6AE4-6E4C-4282-A071-20BB78561679}"/>
    <cellStyle name="Normal 122" xfId="7812" xr:uid="{3A93D020-2061-4E7C-A04F-8F7F7CEDD9C0}"/>
    <cellStyle name="Normal 122 2" xfId="8469" xr:uid="{FE70EA9D-1ECB-4268-8259-7AABB9E6C005}"/>
    <cellStyle name="Normal 123" xfId="7811" xr:uid="{71CAB483-28E1-4E44-BFDF-2EB0F9FFA592}"/>
    <cellStyle name="Normal 123 2" xfId="8470" xr:uid="{0F02642F-DA0B-481E-8AAD-151EB46C57C8}"/>
    <cellStyle name="Normal 124" xfId="7810" xr:uid="{CACA784D-925E-4E04-BEDF-AD063D132882}"/>
    <cellStyle name="Normal 125" xfId="7809" xr:uid="{187CA759-478B-4D72-8E14-AF63F3DFC65F}"/>
    <cellStyle name="Normal 125 2" xfId="8471" xr:uid="{09120011-00C4-4A95-96B0-17CF30C00A67}"/>
    <cellStyle name="Normal 126" xfId="7808" xr:uid="{AD309990-D40B-4AB5-BD6F-9D0776771CE4}"/>
    <cellStyle name="Normal 126 2" xfId="8486" xr:uid="{77F41A19-5759-4FFF-959B-F30F64ADCF9B}"/>
    <cellStyle name="Normal 127" xfId="7807" xr:uid="{69C50982-1620-464A-868A-48EB19D3FC8A}"/>
    <cellStyle name="Normal 127 2" xfId="8488" xr:uid="{2D4FAE2F-721F-40BB-92D0-8AFB2EA0031B}"/>
    <cellStyle name="Normal 128" xfId="7806" xr:uid="{AC46D4D3-3CE9-4331-BE51-8BB1F17675CA}"/>
    <cellStyle name="Normal 128 2" xfId="8474" xr:uid="{6A0F78EE-AFCF-4D93-9E14-227ED817D799}"/>
    <cellStyle name="Normal 129" xfId="7805" xr:uid="{3EE278DD-207E-4D67-983F-624BAAFBC621}"/>
    <cellStyle name="Normal 129 2" xfId="8493" xr:uid="{87C13880-0960-4F3F-AAAD-A3BC515F68E4}"/>
    <cellStyle name="Normal 13" xfId="66" xr:uid="{797F5914-594E-42A4-89DD-01AA098F7E83}"/>
    <cellStyle name="Normal 13 10" xfId="1925" xr:uid="{3EEE61DC-803E-4A2E-B250-5E03B7C33AA1}"/>
    <cellStyle name="Normal 13 10 2" xfId="1926" xr:uid="{0C43B6E5-15AA-4F74-8360-7D74DE296BEC}"/>
    <cellStyle name="Normal 13 10_Operation viability" xfId="1927" xr:uid="{13EF0606-38EF-4949-8496-479FB36B2FEB}"/>
    <cellStyle name="Normal 13 11" xfId="1928" xr:uid="{A0981FC8-5A4C-40E6-A1F7-9AE7FFA8F52C}"/>
    <cellStyle name="Normal 13 11 2" xfId="1929" xr:uid="{3EB53502-067C-4D79-94A7-D67A9AA91950}"/>
    <cellStyle name="Normal 13 11_Operation viability" xfId="1930" xr:uid="{55DDA163-A791-45B3-B7E7-1240EFD7889E}"/>
    <cellStyle name="Normal 13 12" xfId="1931" xr:uid="{CA639645-009A-49E3-89D5-00C6670EB603}"/>
    <cellStyle name="Normal 13 12 2" xfId="1932" xr:uid="{AFD57CF3-186F-4FB5-B129-D8551036BCE0}"/>
    <cellStyle name="Normal 13 12_Operation viability" xfId="1933" xr:uid="{E1C42233-5CBF-4C4F-90DA-F5FF936CE3B1}"/>
    <cellStyle name="Normal 13 13" xfId="1934" xr:uid="{3B264241-265C-4B03-A66D-0CBCF7464440}"/>
    <cellStyle name="Normal 13 13 2" xfId="1935" xr:uid="{83EFB55A-CABE-4FAD-8FBF-27C3462D4C20}"/>
    <cellStyle name="Normal 13 13_Operation viability" xfId="1936" xr:uid="{CF52FE80-38B2-4842-9966-40EEFAB5113C}"/>
    <cellStyle name="Normal 13 14" xfId="1937" xr:uid="{77D99A09-3EA4-4C2D-B699-975DB2932F57}"/>
    <cellStyle name="Normal 13 14 2" xfId="1938" xr:uid="{DE102E3C-1671-4F0C-90FF-B12426EF8FF7}"/>
    <cellStyle name="Normal 13 14_Operation viability" xfId="1939" xr:uid="{B9B7C1BE-7ADA-4923-9530-BB0E0257C3D7}"/>
    <cellStyle name="Normal 13 15" xfId="1940" xr:uid="{721C24D3-3DF1-4657-9FE6-561E64E0426F}"/>
    <cellStyle name="Normal 13 15 2" xfId="1941" xr:uid="{F858F23C-7B08-4081-B103-3440E2694D0F}"/>
    <cellStyle name="Normal 13 15_Operation viability" xfId="1942" xr:uid="{8D81AFA2-102A-4E7F-AF02-8B15A2EEF3A4}"/>
    <cellStyle name="Normal 13 16" xfId="1943" xr:uid="{623ABFAC-A8E9-4AB5-BC8F-3D7F17428FCC}"/>
    <cellStyle name="Normal 13 16 2" xfId="1944" xr:uid="{DEBAD6AE-FB18-4D03-AFFA-C9AA80B55608}"/>
    <cellStyle name="Normal 13 16_Operation viability" xfId="1945" xr:uid="{65BCDFB5-2E5D-45BB-BB8E-5DD60C7C3E25}"/>
    <cellStyle name="Normal 13 17" xfId="1946" xr:uid="{A365C360-2D1D-491D-9190-4BCD06799B84}"/>
    <cellStyle name="Normal 13 17 2" xfId="1947" xr:uid="{12A1316E-C335-45AD-B16A-8EEA2CD3540A}"/>
    <cellStyle name="Normal 13 17_Operation viability" xfId="1948" xr:uid="{56AC236B-AAC8-4F0B-9D9B-DD2348DEAAEE}"/>
    <cellStyle name="Normal 13 18" xfId="1949" xr:uid="{9A57C16F-A8C9-4816-A39B-D72D4B6E15B0}"/>
    <cellStyle name="Normal 13 18 2" xfId="1950" xr:uid="{B6D5B34D-80A7-4373-ADFA-E12435DA0CE7}"/>
    <cellStyle name="Normal 13 18_Operation viability" xfId="1951" xr:uid="{3E2C1C74-C06F-49CB-8A78-F97950303BCF}"/>
    <cellStyle name="Normal 13 19" xfId="1952" xr:uid="{50A7453D-5C53-4CD2-B36E-03E8AD457499}"/>
    <cellStyle name="Normal 13 19 2" xfId="1953" xr:uid="{528CFBFB-295A-4232-A8F9-C91ACF136702}"/>
    <cellStyle name="Normal 13 19_Operation viability" xfId="1954" xr:uid="{295DD189-84F0-4640-A8F4-F74BDA06C2EB}"/>
    <cellStyle name="Normal 13 2" xfId="1955" xr:uid="{1A949CCB-50C5-431A-9A32-1A824EC355EE}"/>
    <cellStyle name="Normal 13 2 2" xfId="1956" xr:uid="{5833A58C-EC19-44F3-9D03-ED62F3D06607}"/>
    <cellStyle name="Normal 13 2 3" xfId="7802" xr:uid="{F361C06F-B1AF-42EC-A2D3-9A6D9D0FDBAD}"/>
    <cellStyle name="Normal 13 2 4" xfId="7803" xr:uid="{9A165AD9-6AF7-44B7-89F5-C3F48F89168A}"/>
    <cellStyle name="Normal 13 2_Operation viability" xfId="1957" xr:uid="{00422BA8-7E81-44F9-B6FC-C89738AAE017}"/>
    <cellStyle name="Normal 13 20" xfId="1958" xr:uid="{9F1D230F-51E1-4817-B703-628161CA836D}"/>
    <cellStyle name="Normal 13 20 2" xfId="1959" xr:uid="{1998BCA4-A988-4CCB-BC70-B18F9148519D}"/>
    <cellStyle name="Normal 13 20_Operation viability" xfId="1960" xr:uid="{A44A3173-C3CF-44DB-8226-75FA8925FD8C}"/>
    <cellStyle name="Normal 13 21" xfId="1961" xr:uid="{21A90F47-80D7-4506-86DB-DC560FFD9F93}"/>
    <cellStyle name="Normal 13 21 2" xfId="1962" xr:uid="{E7DC2B69-84CB-4DC2-B2C2-527A93F29641}"/>
    <cellStyle name="Normal 13 21_Operation viability" xfId="1963" xr:uid="{BC254F56-E6C6-4235-B665-A627E5D83AB3}"/>
    <cellStyle name="Normal 13 22" xfId="1964" xr:uid="{77D0DAF8-9894-46F5-863E-F5C8AF5CE4A1}"/>
    <cellStyle name="Normal 13 22 2" xfId="1965" xr:uid="{B85EC12F-1E41-42C9-B9E4-D3E8478383E0}"/>
    <cellStyle name="Normal 13 22_Operation viability" xfId="1966" xr:uid="{6FE778FF-237F-4686-A52A-BFADA3F88209}"/>
    <cellStyle name="Normal 13 23" xfId="1967" xr:uid="{240C32A0-A536-4FF6-95CB-F4C9F8679A74}"/>
    <cellStyle name="Normal 13 23 2" xfId="1968" xr:uid="{9802B075-CE1D-48D7-8971-1CD8845C3D7B}"/>
    <cellStyle name="Normal 13 23_Operation viability" xfId="1969" xr:uid="{EF088FE9-0F22-4E00-B099-03F2B9563B34}"/>
    <cellStyle name="Normal 13 24" xfId="1970" xr:uid="{F341EFBB-FB8E-4D4A-9384-C3ED60CC79AD}"/>
    <cellStyle name="Normal 13 24 2" xfId="1971" xr:uid="{4509EC36-034F-43FB-9572-DAB66025549E}"/>
    <cellStyle name="Normal 13 25" xfId="1972" xr:uid="{FD21E8CB-45AF-48A7-A6ED-3914078E0E5A}"/>
    <cellStyle name="Normal 13 25 2" xfId="1973" xr:uid="{4C84095C-2A83-462C-B7AA-5487098FD906}"/>
    <cellStyle name="Normal 13 26" xfId="1974" xr:uid="{46401937-92B2-4AF1-8B63-19BF49242AE0}"/>
    <cellStyle name="Normal 13 26 2" xfId="1975" xr:uid="{426F1045-99E2-4819-BE85-44EDB91EABB0}"/>
    <cellStyle name="Normal 13 27" xfId="1976" xr:uid="{EB25F627-2F4A-4639-8873-9ABAAC9C9E63}"/>
    <cellStyle name="Normal 13 27 2" xfId="1977" xr:uid="{649AB501-503D-4177-9D1B-02C78CC18AF0}"/>
    <cellStyle name="Normal 13 28" xfId="1978" xr:uid="{8995AE16-9E1E-4731-815E-EC46553190F9}"/>
    <cellStyle name="Normal 13 28 2" xfId="1979" xr:uid="{63171518-4776-489B-AB1F-88D362FFDE89}"/>
    <cellStyle name="Normal 13 29" xfId="1980" xr:uid="{C07052B0-E7F7-468B-BE09-05CF4CEF2E84}"/>
    <cellStyle name="Normal 13 29 2" xfId="1981" xr:uid="{5935CEE0-E5B9-476D-82FE-07EE0FFE3207}"/>
    <cellStyle name="Normal 13 3" xfId="1982" xr:uid="{0628138F-0B45-4653-9F70-E7A31F4B0C24}"/>
    <cellStyle name="Normal 13 3 2" xfId="1983" xr:uid="{CC4A0B48-3AC2-47CA-9EFC-544034BA8FDE}"/>
    <cellStyle name="Normal 13 3_Operation viability" xfId="1984" xr:uid="{5B9E4FC7-091C-44F6-959E-E479F53B0DD2}"/>
    <cellStyle name="Normal 13 30" xfId="1985" xr:uid="{C7E1869F-A93C-405C-A5E5-9DBE1E6D8D82}"/>
    <cellStyle name="Normal 13 30 2" xfId="1986" xr:uid="{19FF1A07-4660-4676-9A60-92FC67F34FE7}"/>
    <cellStyle name="Normal 13 31" xfId="1987" xr:uid="{F18F1ADA-3F19-4AEE-A2B6-4301AB67FE35}"/>
    <cellStyle name="Normal 13 31 2" xfId="1988" xr:uid="{AE9DB1C9-B9D6-4CDB-BE5E-A90E662C470C}"/>
    <cellStyle name="Normal 13 32" xfId="1989" xr:uid="{6182322B-10DA-499F-8BAD-46E356091444}"/>
    <cellStyle name="Normal 13 32 2" xfId="1990" xr:uid="{02206EA0-BA00-4BE5-B723-F0054E790464}"/>
    <cellStyle name="Normal 13 33" xfId="1991" xr:uid="{C3537006-5EEC-4FB2-9108-41DF8BEFAA00}"/>
    <cellStyle name="Normal 13 33 2" xfId="1992" xr:uid="{DDABBAC7-FFBA-487D-BF28-A7565018F4CF}"/>
    <cellStyle name="Normal 13 34" xfId="1993" xr:uid="{BF8BD434-2EEA-4821-A5B6-2E5126758918}"/>
    <cellStyle name="Normal 13 34 2" xfId="1994" xr:uid="{7F108091-9CDD-4E4D-8E39-B9619E31FCF4}"/>
    <cellStyle name="Normal 13 35" xfId="1995" xr:uid="{A42BC7A0-BE7B-4610-AEE0-3FEC1BA7BA2E}"/>
    <cellStyle name="Normal 13 35 2" xfId="1996" xr:uid="{14B87F1C-9FA1-4810-86DE-7E08119D2F6D}"/>
    <cellStyle name="Normal 13 36" xfId="1997" xr:uid="{263600EB-1A90-4CE0-9999-FBD53AFC6252}"/>
    <cellStyle name="Normal 13 36 2" xfId="1998" xr:uid="{46EB2FDC-D267-44EF-979D-3E0DF872A7BE}"/>
    <cellStyle name="Normal 13 37" xfId="1999" xr:uid="{4D012273-D958-48B1-8D8C-2D03DE6D7C6E}"/>
    <cellStyle name="Normal 13 37 2" xfId="2000" xr:uid="{266632F8-DCF9-442E-AA3B-FA9216513ABB}"/>
    <cellStyle name="Normal 13 38" xfId="2001" xr:uid="{3F0A4847-D8F2-477A-B074-0C68707CEA18}"/>
    <cellStyle name="Normal 13 38 2" xfId="2002" xr:uid="{CD9D1019-F955-4647-94CD-F371C78ED996}"/>
    <cellStyle name="Normal 13 39" xfId="2003" xr:uid="{041199E9-E27E-45C2-841A-BED479270A0C}"/>
    <cellStyle name="Normal 13 39 2" xfId="2004" xr:uid="{8433C3F3-A75F-4BAC-A401-881D4639C337}"/>
    <cellStyle name="Normal 13 4" xfId="2005" xr:uid="{3565FED1-A08B-4892-A23F-A1DE84B21B5B}"/>
    <cellStyle name="Normal 13 4 2" xfId="2006" xr:uid="{42993615-F0E2-4724-A4FE-DA0E44798990}"/>
    <cellStyle name="Normal 13 4_Operation viability" xfId="2007" xr:uid="{82D1591A-237E-465C-BF24-9A31DBBAFFB1}"/>
    <cellStyle name="Normal 13 40" xfId="2008" xr:uid="{A2DC4765-911C-49F4-9F56-FC14EF6C0581}"/>
    <cellStyle name="Normal 13 40 2" xfId="2009" xr:uid="{CBC43EAA-FC02-40CD-BD04-D55BE352F207}"/>
    <cellStyle name="Normal 13 41" xfId="2010" xr:uid="{780DFF6B-BC3A-432E-AF2A-E02B5E424407}"/>
    <cellStyle name="Normal 13 41 2" xfId="2011" xr:uid="{D6CE85A3-1D2C-4F28-9289-220794EC1F91}"/>
    <cellStyle name="Normal 13 42" xfId="2012" xr:uid="{073B5CD8-A1E1-4B8B-A251-5CFD9817251D}"/>
    <cellStyle name="Normal 13 42 2" xfId="2013" xr:uid="{7B3D73E0-3399-4B03-A48A-6B6C069EF655}"/>
    <cellStyle name="Normal 13 43" xfId="2014" xr:uid="{173B489C-32EA-4823-8665-5EEEA77A984B}"/>
    <cellStyle name="Normal 13 44" xfId="5447" xr:uid="{321EC17C-5A4C-4E26-B60C-37C6832D7754}"/>
    <cellStyle name="Normal 13 45" xfId="5611" xr:uid="{FD1756EB-63AC-4DE0-878A-8F910E3B27A9}"/>
    <cellStyle name="Normal 13 45 2" xfId="7801" xr:uid="{957CA587-E591-47AE-8E57-895E8115A9A1}"/>
    <cellStyle name="Normal 13 46" xfId="5612" xr:uid="{6858F23B-64AC-4D08-8872-6414A54512E7}"/>
    <cellStyle name="Normal 13 46 2" xfId="7800" xr:uid="{7AE32632-128A-443A-942D-4B19AC89C169}"/>
    <cellStyle name="Normal 13 47" xfId="5613" xr:uid="{9188B89B-29C0-40F6-A6DB-D9376DE94809}"/>
    <cellStyle name="Normal 13 47 2" xfId="7799" xr:uid="{F82C8689-BBAA-4205-AD10-E540EEF68BD9}"/>
    <cellStyle name="Normal 13 48" xfId="7804" xr:uid="{EB93943D-5D0E-4E25-8BD6-DF6AAB9A235E}"/>
    <cellStyle name="Normal 13 48 2" xfId="8435" xr:uid="{25D8056E-C552-4346-BA91-4CFCE4ED5DBF}"/>
    <cellStyle name="Normal 13 49" xfId="8457" xr:uid="{E74F4838-253E-4BEF-A676-BC44A8C2C031}"/>
    <cellStyle name="Normal 13 5" xfId="2015" xr:uid="{ED569D77-718B-4869-9719-6968C994C2F3}"/>
    <cellStyle name="Normal 13 5 2" xfId="2016" xr:uid="{C7711285-B3C0-4FAD-A841-6910FDCA32DF}"/>
    <cellStyle name="Normal 13 5_Operation viability" xfId="2017" xr:uid="{42257DDB-1A04-40C8-9760-B50C62A2785E}"/>
    <cellStyle name="Normal 13 50" xfId="8454" xr:uid="{94813EDB-08F7-4CB0-BB51-3D38D88C59B8}"/>
    <cellStyle name="Normal 13 51" xfId="1924" xr:uid="{C7D1090C-6D5A-4216-B0D3-38F3DF11F247}"/>
    <cellStyle name="Normal 13 52" xfId="11985" xr:uid="{00BB9F55-20A6-4014-A479-6F2B76FB6C96}"/>
    <cellStyle name="Normal 13 53" xfId="11999" xr:uid="{B0D7BEF9-E59D-48EA-98A7-C1243AA27FF8}"/>
    <cellStyle name="Normal 13 54" xfId="12017" xr:uid="{720B1DB5-40B3-4720-92DE-9806F692B3AA}"/>
    <cellStyle name="Normal 13 55" xfId="12008" xr:uid="{9AF7D0EA-3970-4A49-BC4F-87217EB80433}"/>
    <cellStyle name="Normal 13 56" xfId="12035" xr:uid="{B1BE9908-17B8-4E5F-A026-DB0826695242}"/>
    <cellStyle name="Normal 13 57" xfId="12047" xr:uid="{CF4D8210-AABC-4747-A18F-1AD1B8DC10D8}"/>
    <cellStyle name="Normal 13 58" xfId="12732" xr:uid="{025C9BBC-4EC0-4788-805B-4CB7BF0BA5C6}"/>
    <cellStyle name="Normal 13 59" xfId="12377" xr:uid="{03F87B2D-F87E-419B-BEFD-1BA7AC90F37D}"/>
    <cellStyle name="Normal 13 6" xfId="2018" xr:uid="{88104905-AD4D-4F41-8CF9-EB3D2D0CC30B}"/>
    <cellStyle name="Normal 13 6 2" xfId="2019" xr:uid="{268F7CC6-F313-4E98-896B-6C4505681567}"/>
    <cellStyle name="Normal 13 6_Operation viability" xfId="2020" xr:uid="{5A161AC9-44F4-4198-ACA6-5127B2A7C4E9}"/>
    <cellStyle name="Normal 13 60" xfId="12102" xr:uid="{B3B5ECE2-A0F8-42A0-B8D4-B95065901470}"/>
    <cellStyle name="Normal 13 61" xfId="12816" xr:uid="{50A74608-189B-4508-9677-367BAC4F6CC9}"/>
    <cellStyle name="Normal 13 62" xfId="13148" xr:uid="{BEB066B9-F73B-4106-B535-54860A4898C8}"/>
    <cellStyle name="Normal 13 63" xfId="12757" xr:uid="{8710F57A-290B-4F4A-82DF-8CB235828D75}"/>
    <cellStyle name="Normal 13 7" xfId="2021" xr:uid="{B16E1783-BE77-47E0-9DFE-0D98AB508FDD}"/>
    <cellStyle name="Normal 13 7 2" xfId="2022" xr:uid="{BEF09AC9-E504-4302-984F-BCDCF8FD10DD}"/>
    <cellStyle name="Normal 13 7_Operation viability" xfId="2023" xr:uid="{9A4C14BA-0AF8-4EDF-B157-F67999995AEE}"/>
    <cellStyle name="Normal 13 8" xfId="2024" xr:uid="{3E82C040-C95C-4DD8-BE4A-27D0F4AF8139}"/>
    <cellStyle name="Normal 13 8 2" xfId="2025" xr:uid="{1D963A90-9468-44E9-969E-2C8EC382BDD9}"/>
    <cellStyle name="Normal 13 8_Operation viability" xfId="2026" xr:uid="{6665AC29-C118-4DC2-9019-7404F6E1AD6E}"/>
    <cellStyle name="Normal 13 9" xfId="2027" xr:uid="{49C3ABEC-F884-41D7-8A34-2444BC4D3A71}"/>
    <cellStyle name="Normal 13 9 2" xfId="2028" xr:uid="{2EC04AB7-7ACD-47BC-8597-3E4914BBD2DE}"/>
    <cellStyle name="Normal 13 9_Operation viability" xfId="2029" xr:uid="{6A1AD224-2278-44BC-A8EF-BA5C08FAA68B}"/>
    <cellStyle name="Normal 130" xfId="7798" xr:uid="{B7F3E012-9637-4517-8D2F-DEC213EE8E90}"/>
    <cellStyle name="Normal 131" xfId="7797" xr:uid="{6B7470E3-8B5B-48A5-94D5-E90A808969AD}"/>
    <cellStyle name="Normal 132" xfId="7796" xr:uid="{86A1CBCC-A949-4EB7-8780-5C27507E688E}"/>
    <cellStyle name="Normal 133" xfId="7795" xr:uid="{193AA475-258D-48D0-96C0-1380653ACDBD}"/>
    <cellStyle name="Normal 134" xfId="7794" xr:uid="{CF6738F4-C042-4588-9BD7-BD9E716A936A}"/>
    <cellStyle name="Normal 135" xfId="7793" xr:uid="{0B073B63-E788-4B76-8C34-E3371D80FC5C}"/>
    <cellStyle name="Normal 136" xfId="7792" xr:uid="{CA7EC924-09A6-4173-91D4-B8DC576DED1D}"/>
    <cellStyle name="Normal 137" xfId="7791" xr:uid="{0EA39532-FE0B-48C1-9313-D531E8FF60C6}"/>
    <cellStyle name="Normal 138" xfId="7994" xr:uid="{D57B58C3-1E3F-40C4-9703-151027197067}"/>
    <cellStyle name="Normal 139" xfId="7790" xr:uid="{AF00D15F-94AE-4447-A05D-D3BFA1E8E9FA}"/>
    <cellStyle name="Normal 14" xfId="67" xr:uid="{6C875B9A-3E10-401B-A340-9ECC6F34B029}"/>
    <cellStyle name="Normal 14 10" xfId="2031" xr:uid="{9A2BF0D0-C9C5-4268-9E1E-3F9E04D9BC43}"/>
    <cellStyle name="Normal 14 10 2" xfId="2032" xr:uid="{8127B0C2-E664-4295-A882-C562BE6857DC}"/>
    <cellStyle name="Normal 14 10 2 2" xfId="12531" xr:uid="{AE9F42A0-F5AF-4756-AA66-249EC096DB04}"/>
    <cellStyle name="Normal 14 10 3" xfId="12339" xr:uid="{F676450A-04B9-4A66-87AE-DD2E27551839}"/>
    <cellStyle name="Normal 14 10_Operation viability" xfId="2033" xr:uid="{C8A59EBB-F331-4094-B9CD-8818BAF1F23D}"/>
    <cellStyle name="Normal 14 11" xfId="2034" xr:uid="{3C375549-EE15-4709-A92F-1141345F86BC}"/>
    <cellStyle name="Normal 14 11 2" xfId="2035" xr:uid="{D0EA6C3D-A5E2-4098-A11C-144039288444}"/>
    <cellStyle name="Normal 14 11 3" xfId="12138" xr:uid="{DACDE16D-77F2-4FA5-9A43-BB680A6953A0}"/>
    <cellStyle name="Normal 14 11_Operation viability" xfId="2036" xr:uid="{B24DE38A-D5A0-43AF-A3D8-6F3C01ECC3B4}"/>
    <cellStyle name="Normal 14 12" xfId="2037" xr:uid="{7BEFF1BF-472F-4C8A-86D9-556D88EB3AB6}"/>
    <cellStyle name="Normal 14 12 2" xfId="2038" xr:uid="{F877E36F-4C9D-46FD-8912-BA6B78F6F58B}"/>
    <cellStyle name="Normal 14 12_Operation viability" xfId="2039" xr:uid="{D861DA9E-7C7A-4AA3-802C-600973E8FCBC}"/>
    <cellStyle name="Normal 14 13" xfId="2040" xr:uid="{A12EC1A4-8C09-4FEE-BA94-2BEF525AE21D}"/>
    <cellStyle name="Normal 14 13 2" xfId="2041" xr:uid="{2F2BB49F-36A9-45F2-9C0F-D5843D5BAFDC}"/>
    <cellStyle name="Normal 14 13_Operation viability" xfId="2042" xr:uid="{F6E5C0B7-5BD2-4A02-89E2-A4A2AF9C7420}"/>
    <cellStyle name="Normal 14 14" xfId="2043" xr:uid="{E106D702-2410-423B-86B4-F8D7D7EFCC98}"/>
    <cellStyle name="Normal 14 14 2" xfId="2044" xr:uid="{FC100DE6-0496-4840-9DED-84EABFC3CFE6}"/>
    <cellStyle name="Normal 14 14_Operation viability" xfId="2045" xr:uid="{AEF31B83-AA5F-48C5-8554-2B10D83DC357}"/>
    <cellStyle name="Normal 14 15" xfId="2046" xr:uid="{72FD1076-D510-4849-BE35-81E104586FE6}"/>
    <cellStyle name="Normal 14 15 2" xfId="2047" xr:uid="{8D4DC903-BE71-4545-9FC2-BAC6AA1032A4}"/>
    <cellStyle name="Normal 14 15_Operation viability" xfId="2048" xr:uid="{A4C61D30-CD9D-4299-A402-2F256F621E8C}"/>
    <cellStyle name="Normal 14 16" xfId="2049" xr:uid="{997FE2ED-5CD9-44D9-BF73-61EE53B878D0}"/>
    <cellStyle name="Normal 14 16 2" xfId="2050" xr:uid="{41FB71F2-423E-463C-A91D-1CC3D67CA0A9}"/>
    <cellStyle name="Normal 14 16_Operation viability" xfId="2051" xr:uid="{A1A227FF-79BB-47CA-B809-86913D1E4DB0}"/>
    <cellStyle name="Normal 14 17" xfId="2052" xr:uid="{0181569D-EB33-4FFF-9081-8485FDFF2D4F}"/>
    <cellStyle name="Normal 14 17 2" xfId="2053" xr:uid="{686A8FFA-96A5-4816-8EE3-BA7A0D605449}"/>
    <cellStyle name="Normal 14 17_Operation viability" xfId="2054" xr:uid="{9DC8CA97-AB28-4F34-AA36-032926CD4F5A}"/>
    <cellStyle name="Normal 14 18" xfId="2055" xr:uid="{56E2CD66-4D7D-4F99-B0E6-3B8D98B3CAA7}"/>
    <cellStyle name="Normal 14 18 2" xfId="2056" xr:uid="{BC55A12B-CC54-4C41-9592-C22727AF983F}"/>
    <cellStyle name="Normal 14 18_Operation viability" xfId="2057" xr:uid="{907C4544-09C2-42BF-8B02-682A75BA7182}"/>
    <cellStyle name="Normal 14 19" xfId="2058" xr:uid="{D0B1E533-A0A0-4728-BC9F-C0059481205E}"/>
    <cellStyle name="Normal 14 19 2" xfId="2059" xr:uid="{B3F91346-5D1A-4C4F-BF60-43D979682D68}"/>
    <cellStyle name="Normal 14 19_Operation viability" xfId="2060" xr:uid="{F95CCDAA-B5E7-4659-B48B-FA39B208D36C}"/>
    <cellStyle name="Normal 14 2" xfId="2061" xr:uid="{701C4ED5-CCAB-47DF-81B0-96AE6B07D650}"/>
    <cellStyle name="Normal 14 2 2" xfId="2062" xr:uid="{ED5817E5-BB5C-4258-A926-42B3EE0F75BA}"/>
    <cellStyle name="Normal 14 2 2 2" xfId="5505" xr:uid="{FFA172BB-7C4B-47E6-82DA-ED5717DE43AD}"/>
    <cellStyle name="Normal 14 2 2 2 2" xfId="12760" xr:uid="{0293370F-8BE2-48FC-A5B4-46D674BC54D3}"/>
    <cellStyle name="Normal 14 2 2 2 2 2" xfId="12381" xr:uid="{D3C5A7E8-ABAA-435D-9126-CC706AD8554C}"/>
    <cellStyle name="Normal 14 2 2 2 3" xfId="13009" xr:uid="{474A945A-4641-4FEE-9350-17AD2D88E6FE}"/>
    <cellStyle name="Normal 14 2 2 2 3 2" xfId="12398" xr:uid="{EAFF3FD5-6D9B-4B2D-BA97-D7626073FD4F}"/>
    <cellStyle name="Normal 14 2 2 2 4" xfId="12782" xr:uid="{EA4D713C-4828-43EC-9FD7-65F2BB2DDB1F}"/>
    <cellStyle name="Normal 14 2 2 3" xfId="12386" xr:uid="{0F67F190-94C8-4A15-80FC-6DBE948844C5}"/>
    <cellStyle name="Normal 14 2 2 3 2" xfId="12129" xr:uid="{80F34791-550E-4A01-8849-FC81AA44A7D5}"/>
    <cellStyle name="Normal 14 2 2 4" xfId="13200" xr:uid="{A00F48F4-0E8F-4F3B-919E-9B0DF920C6E1}"/>
    <cellStyle name="Normal 14 2 2 4 2" xfId="12894" xr:uid="{4D2B1620-A554-4335-852A-8646634093C9}"/>
    <cellStyle name="Normal 14 2 2 5" xfId="13202" xr:uid="{8F57B556-F3DD-40B9-88F0-20053E391735}"/>
    <cellStyle name="Normal 14 2 3" xfId="5506" xr:uid="{C7ABFC4E-854B-4BE3-9A09-6EE022538CC1}"/>
    <cellStyle name="Normal 14 2 3 2" xfId="13124" xr:uid="{95792D1A-BB62-4035-A76A-A11559F47F54}"/>
    <cellStyle name="Normal 14 2 3 2 2" xfId="12314" xr:uid="{AD21DDE6-C9E3-4A07-9318-3BDE1E849369}"/>
    <cellStyle name="Normal 14 2 3 3" xfId="12447" xr:uid="{B6EFAF11-6F9F-4589-BAFF-1150272F6AF7}"/>
    <cellStyle name="Normal 14 2 3 3 2" xfId="12356" xr:uid="{AE323363-6D23-44C8-81CC-90F0D4D0549F}"/>
    <cellStyle name="Normal 14 2 3 4" xfId="12982" xr:uid="{F5DC1C2C-495D-49CD-91EF-F327ED781ADA}"/>
    <cellStyle name="Normal 14 2 4" xfId="7788" xr:uid="{C5E720D2-D101-440D-B137-B43A0FECF247}"/>
    <cellStyle name="Normal 14 2 4 2" xfId="13015" xr:uid="{91BBEB7E-E95F-497A-BAB3-8BD54458720F}"/>
    <cellStyle name="Normal 14 2 4 3" xfId="12723" xr:uid="{D5859A03-47B0-4E43-BB41-B443B0B72ED6}"/>
    <cellStyle name="Normal 14 2 5" xfId="12199" xr:uid="{07A270E9-F259-4EB1-8795-5ECCB9D4D1A8}"/>
    <cellStyle name="Normal 14 2 5 2" xfId="12088" xr:uid="{AF106421-0DBB-4993-92C1-51CD3BEB539B}"/>
    <cellStyle name="Normal 14 2 6" xfId="13069" xr:uid="{88C8816E-B3FA-4B40-9B39-4E2A635F0FAB}"/>
    <cellStyle name="Normal 14 2_Operation viability" xfId="2063" xr:uid="{557B8E64-6404-427D-9186-AA96C65B0BA3}"/>
    <cellStyle name="Normal 14 20" xfId="2064" xr:uid="{4608853B-9405-43C6-A4CE-9768F278F33C}"/>
    <cellStyle name="Normal 14 20 2" xfId="2065" xr:uid="{E4C35AAE-FF24-4607-8E73-873C93FE695A}"/>
    <cellStyle name="Normal 14 20_Operation viability" xfId="2066" xr:uid="{FA0FFDBC-B841-43A1-83C8-250E9762392D}"/>
    <cellStyle name="Normal 14 21" xfId="2067" xr:uid="{5FBF3C49-C0C0-46BF-A248-9A4691A3F9C2}"/>
    <cellStyle name="Normal 14 21 2" xfId="2068" xr:uid="{A485CB0E-CEB0-41D3-B38E-6BEE950BC057}"/>
    <cellStyle name="Normal 14 21_Operation viability" xfId="2069" xr:uid="{56E4F433-4960-4BDE-A5E8-66E54294E937}"/>
    <cellStyle name="Normal 14 22" xfId="2070" xr:uid="{ECE63C4A-2B0B-4F44-ABC9-370C73F07E57}"/>
    <cellStyle name="Normal 14 22 2" xfId="2071" xr:uid="{9024C90D-5F2A-44FC-B744-3CDEA579B3EA}"/>
    <cellStyle name="Normal 14 22_Operation viability" xfId="2072" xr:uid="{E74CCD44-244D-4945-BC08-A6AC669525FB}"/>
    <cellStyle name="Normal 14 23" xfId="2073" xr:uid="{56A340E9-EC8C-44D8-B794-96B260AF4E08}"/>
    <cellStyle name="Normal 14 23 2" xfId="2074" xr:uid="{E54D5F42-070C-430B-B495-0C4229705731}"/>
    <cellStyle name="Normal 14 23_Operation viability" xfId="2075" xr:uid="{FA91649B-0CAE-4A4A-BA31-D353EAC22715}"/>
    <cellStyle name="Normal 14 24" xfId="2076" xr:uid="{4F287EBF-C778-44A6-8674-F54F51658397}"/>
    <cellStyle name="Normal 14 25" xfId="5469" xr:uid="{AF4DD2AF-36DA-4D70-8B7D-989C0A832E47}"/>
    <cellStyle name="Normal 14 26" xfId="5614" xr:uid="{2DC9CCCD-124E-4D2E-8A3E-E78B293CE860}"/>
    <cellStyle name="Normal 14 26 2" xfId="7787" xr:uid="{ACECFC05-02AB-4887-B0BF-A22CB6C6E06D}"/>
    <cellStyle name="Normal 14 27" xfId="5615" xr:uid="{E25D5CFD-4DA9-4A2B-84FA-4E99EE5F9C37}"/>
    <cellStyle name="Normal 14 27 2" xfId="7786" xr:uid="{82043F06-F5E1-4C39-A9EA-0EB67C76633C}"/>
    <cellStyle name="Normal 14 28" xfId="5616" xr:uid="{FB505A87-5221-4FC3-82B1-14F91E42D17F}"/>
    <cellStyle name="Normal 14 28 2" xfId="7785" xr:uid="{E3B54257-1D49-42EB-AACF-30C4DB5C2F68}"/>
    <cellStyle name="Normal 14 29" xfId="7789" xr:uid="{A5891A55-EB60-4987-B81C-53DB36F92246}"/>
    <cellStyle name="Normal 14 29 2" xfId="8436" xr:uid="{873E3404-3E48-4589-92D0-E591BFA5EEDE}"/>
    <cellStyle name="Normal 14 3" xfId="2077" xr:uid="{3451908D-BACF-42EE-B1DC-47D110923F6F}"/>
    <cellStyle name="Normal 14 3 2" xfId="2078" xr:uid="{4C8643D7-FF30-4B54-B805-AFB74FDCC3A4}"/>
    <cellStyle name="Normal 14 3 2 2" xfId="5406" xr:uid="{38E9D754-8535-4B9D-87D3-DD716E939E7D}"/>
    <cellStyle name="Normal 14 3 2 2 2" xfId="12747" xr:uid="{3A3D03D6-D51B-415C-BF26-C8B7B1210435}"/>
    <cellStyle name="Normal 14 3 2 2 2 2" xfId="12438" xr:uid="{75FBDF94-A3B9-4072-B7FD-209A0ED83688}"/>
    <cellStyle name="Normal 14 3 2 2 3" xfId="12492" xr:uid="{3402F464-8A31-4BAB-B2EF-BF67A8D89691}"/>
    <cellStyle name="Normal 14 3 2 2 3 2" xfId="12235" xr:uid="{71CC15AA-DFD9-4227-9CB6-3B44DBB3AF96}"/>
    <cellStyle name="Normal 14 3 2 2 4" xfId="12401" xr:uid="{DB539ECF-8ACB-4869-B13F-14DDCA664610}"/>
    <cellStyle name="Normal 14 3 2 3" xfId="12888" xr:uid="{D0E44A2E-31C7-4686-A90D-84072D2C96D7}"/>
    <cellStyle name="Normal 14 3 2 3 2" xfId="12698" xr:uid="{E5ACEF4A-4F01-4FA8-8583-45AE945A8F9A}"/>
    <cellStyle name="Normal 14 3 2 4" xfId="12645" xr:uid="{D12D0C69-9654-40EB-A6B1-862783FD4E3C}"/>
    <cellStyle name="Normal 14 3 2 4 2" xfId="12481" xr:uid="{DBD5C33A-97FA-4E6D-A7E4-F3F7E7351772}"/>
    <cellStyle name="Normal 14 3 2 5" xfId="13188" xr:uid="{4B7BA3C6-9302-4A39-BECA-DDB9B35A049E}"/>
    <cellStyle name="Normal 14 3 3" xfId="5398" xr:uid="{716C9546-8633-4666-AA47-DD66097FDEE6}"/>
    <cellStyle name="Normal 14 3 3 2" xfId="12383" xr:uid="{EA6A118F-145B-4E5F-AB57-7DBA60D5F23E}"/>
    <cellStyle name="Normal 14 3 3 2 2" xfId="13255" xr:uid="{6D7C18F4-C045-491F-869E-AC46C385F966}"/>
    <cellStyle name="Normal 14 3 3 3" xfId="13044" xr:uid="{B7FC3F31-11A4-4E83-AFB4-C8382AF99B19}"/>
    <cellStyle name="Normal 14 3 3 3 2" xfId="13163" xr:uid="{9A6F3580-4DDE-47AC-AFA7-E0B34D211998}"/>
    <cellStyle name="Normal 14 3 3 4" xfId="12614" xr:uid="{EA80991C-9FB5-4C2A-B753-E91E6259DB9E}"/>
    <cellStyle name="Normal 14 3 4" xfId="13205" xr:uid="{E8D3822E-FC52-4BF0-A24B-B2A507667BF6}"/>
    <cellStyle name="Normal 14 3 4 2" xfId="12897" xr:uid="{C553108A-6452-42DA-8608-57D64D72F733}"/>
    <cellStyle name="Normal 14 3 5" xfId="12667" xr:uid="{72E01108-FEBD-456B-8A46-64F1D2B223E9}"/>
    <cellStyle name="Normal 14 3 5 2" xfId="13193" xr:uid="{FAAAF803-8409-496A-87B2-DAE198436E26}"/>
    <cellStyle name="Normal 14 3 6" xfId="12159" xr:uid="{C295DDC1-2A86-401B-B323-B24048291E81}"/>
    <cellStyle name="Normal 14 3_Operation viability" xfId="2079" xr:uid="{3D51C3B8-0CB4-45D9-BB60-E02FCAF3D73D}"/>
    <cellStyle name="Normal 14 30" xfId="8458" xr:uid="{921CBCAE-0557-4AAC-9573-E97E73AFE0D2}"/>
    <cellStyle name="Normal 14 31" xfId="8426" xr:uid="{056E484C-6E1F-4788-823E-E4FA6CFF233D}"/>
    <cellStyle name="Normal 14 32" xfId="2030" xr:uid="{B7C47D82-9FB5-40F7-9390-2B8A61B5D8CE}"/>
    <cellStyle name="Normal 14 33" xfId="11986" xr:uid="{9D2DE325-CEB1-4187-9B40-946FF0FD621E}"/>
    <cellStyle name="Normal 14 34" xfId="11993" xr:uid="{8A402AA2-A51C-463D-BE7C-1FC0E0BEEEFE}"/>
    <cellStyle name="Normal 14 35" xfId="12019" xr:uid="{F12AEF15-03D7-494D-8C06-2118A09B27A6}"/>
    <cellStyle name="Normal 14 36" xfId="12046" xr:uid="{38EF3C2E-61E7-4F26-986B-B9E9B03EE115}"/>
    <cellStyle name="Normal 14 37" xfId="12013" xr:uid="{18C95334-E0BE-454C-8254-6B326E660B15}"/>
    <cellStyle name="Normal 14 38" xfId="12028" xr:uid="{C7676242-EF08-4464-868C-68B9341E1764}"/>
    <cellStyle name="Normal 14 39" xfId="12474" xr:uid="{DEE0DE73-053A-4872-B508-EB08F481E377}"/>
    <cellStyle name="Normal 14 4" xfId="2080" xr:uid="{8E570A9D-EC77-4A97-867F-CBBD78C6CB54}"/>
    <cellStyle name="Normal 14 4 2" xfId="2081" xr:uid="{2235BDC5-5F05-4386-AE24-C1E086072A58}"/>
    <cellStyle name="Normal 14 4 2 2" xfId="5339" xr:uid="{2F6305B4-25B3-435C-9F15-75212CE8AD47}"/>
    <cellStyle name="Normal 14 4 2 2 2" xfId="12597" xr:uid="{751FE62E-5BA7-4910-95FF-2B5C54E0A9B3}"/>
    <cellStyle name="Normal 14 4 2 2 2 2" xfId="12458" xr:uid="{287ADDA2-394A-48EE-923F-971298490D24}"/>
    <cellStyle name="Normal 14 4 2 2 3" xfId="13194" xr:uid="{7A33433E-30B6-4A7A-A4EF-F92428B8B59F}"/>
    <cellStyle name="Normal 14 4 2 2 3 2" xfId="13042" xr:uid="{E4A44D46-55D5-4A81-B723-C253DB5587CD}"/>
    <cellStyle name="Normal 14 4 2 2 4" xfId="13076" xr:uid="{D77F8F85-425A-41A6-AE02-FF7DA6926D28}"/>
    <cellStyle name="Normal 14 4 2 3" xfId="13054" xr:uid="{00199DBA-A09B-4115-A714-6A90F70C747A}"/>
    <cellStyle name="Normal 14 4 2 3 2" xfId="12621" xr:uid="{6944B9D0-19B3-484C-8AFE-125E64270352}"/>
    <cellStyle name="Normal 14 4 2 4" xfId="12373" xr:uid="{716CC6A1-96AA-4684-A11F-264D3784C4D4}"/>
    <cellStyle name="Normal 14 4 2 4 2" xfId="12423" xr:uid="{234EC228-9999-4CF4-A555-561D42CFB957}"/>
    <cellStyle name="Normal 14 4 2 5" xfId="12924" xr:uid="{9505779E-7521-4122-BB60-7903B4D998D8}"/>
    <cellStyle name="Normal 14 4 3" xfId="5470" xr:uid="{8602A2E3-690C-464D-B25D-4D53A200A6DA}"/>
    <cellStyle name="Normal 14 4 3 2" xfId="12115" xr:uid="{89E06AD2-F9B7-490E-8A86-FFF835D89E29}"/>
    <cellStyle name="Normal 14 4 3 2 2" xfId="13105" xr:uid="{05A0DB8B-37BD-4D06-8953-423D52E8D77A}"/>
    <cellStyle name="Normal 14 4 3 3" xfId="12330" xr:uid="{9469409B-3B9E-4AC3-B327-4943972526A5}"/>
    <cellStyle name="Normal 14 4 3 3 2" xfId="13252" xr:uid="{8CAE8D67-D308-4843-85D0-74C96FC62CB7}"/>
    <cellStyle name="Normal 14 4 3 4" xfId="12243" xr:uid="{F2539243-C6FF-491A-8EE9-EB3320B072EB}"/>
    <cellStyle name="Normal 14 4 4" xfId="12694" xr:uid="{18AAA746-C618-40B1-92AA-DA8CC23789DF}"/>
    <cellStyle name="Normal 14 4 4 2" xfId="12604" xr:uid="{86CA2C8B-3853-43EB-AE16-E37EADC4A3C3}"/>
    <cellStyle name="Normal 14 4 5" xfId="12500" xr:uid="{79339D36-6AC9-49F4-88B8-7CDE8DA144DE}"/>
    <cellStyle name="Normal 14 4 5 2" xfId="12450" xr:uid="{FE798306-0804-4816-B5E1-F0EED15115B9}"/>
    <cellStyle name="Normal 14 4 6" xfId="12784" xr:uid="{E9772314-C816-48AD-85A7-F8D1DA657310}"/>
    <cellStyle name="Normal 14 4_Operation viability" xfId="2082" xr:uid="{2D7D88A8-FF2A-44C7-ABD6-DF5644AC4058}"/>
    <cellStyle name="Normal 14 5" xfId="2083" xr:uid="{1ACC1D0F-61A0-439E-983D-E4CF25F9E947}"/>
    <cellStyle name="Normal 14 5 2" xfId="2084" xr:uid="{1992E532-AC2E-4FB4-ADFF-DE2D526E7CAC}"/>
    <cellStyle name="Normal 14 5 2 2" xfId="5561" xr:uid="{5114CC41-E093-410D-9138-0E3B524CD480}"/>
    <cellStyle name="Normal 14 5 2 2 2" xfId="12979" xr:uid="{3A8654FA-D24B-4434-BA92-0CDC44916FA4}"/>
    <cellStyle name="Normal 14 5 2 2 2 2" xfId="12843" xr:uid="{F56F3A0E-1355-48E2-9DDF-BB005254C4B5}"/>
    <cellStyle name="Normal 14 5 2 2 3" xfId="13253" xr:uid="{722E009A-8F21-45C6-AFEB-89AE13FBF97B}"/>
    <cellStyle name="Normal 14 5 2 2 3 2" xfId="13175" xr:uid="{36131424-B23E-40DF-8D75-C8F39E29C794}"/>
    <cellStyle name="Normal 14 5 2 2 4" xfId="13180" xr:uid="{35683E02-FF04-4ACE-8F75-CF1389CDF53E}"/>
    <cellStyle name="Normal 14 5 2 3" xfId="13244" xr:uid="{B3690E87-25CF-4932-B912-8BD1E31FC5AB}"/>
    <cellStyle name="Normal 14 5 2 3 2" xfId="12335" xr:uid="{45EECBEA-0922-49EC-B005-DD40C997D271}"/>
    <cellStyle name="Normal 14 5 2 4" xfId="12420" xr:uid="{53333AA2-BA14-44F4-85B5-0C3222C2AE3F}"/>
    <cellStyle name="Normal 14 5 2 4 2" xfId="12242" xr:uid="{31829E30-9180-4DCE-83D9-91B66C6E829C}"/>
    <cellStyle name="Normal 14 5 2 5" xfId="12137" xr:uid="{9664A406-300A-480E-BB4E-3B3B5A776E61}"/>
    <cellStyle name="Normal 14 5 3" xfId="5542" xr:uid="{0F633505-1E9D-49B3-B1A1-FDE1C6560E68}"/>
    <cellStyle name="Normal 14 5 3 2" xfId="12076" xr:uid="{DFF7C66D-D849-4C42-B19B-887A54C8DDD5}"/>
    <cellStyle name="Normal 14 5 3 2 2" xfId="12444" xr:uid="{60F169DF-1080-4620-B90B-CE17F16C1951}"/>
    <cellStyle name="Normal 14 5 3 3" xfId="12683" xr:uid="{929F906F-8EDD-4F6A-95E7-FC25526BCF68}"/>
    <cellStyle name="Normal 14 5 3 3 2" xfId="12454" xr:uid="{818359F0-3DE1-4E0F-871B-144308324F60}"/>
    <cellStyle name="Normal 14 5 3 4" xfId="12291" xr:uid="{CB49C88D-72A9-4E68-AB98-10E538500C06}"/>
    <cellStyle name="Normal 14 5 4" xfId="12203" xr:uid="{79DC491F-CC43-4BF8-A9CA-0B624F34FE61}"/>
    <cellStyle name="Normal 14 5 4 2" xfId="12744" xr:uid="{916859B2-9DDD-4CDB-B048-EAC387ADC909}"/>
    <cellStyle name="Normal 14 5 5" xfId="13035" xr:uid="{6CD558A5-3EAB-402D-8C99-5B0480D65C65}"/>
    <cellStyle name="Normal 14 5 5 2" xfId="13100" xr:uid="{7DB97412-03C3-4818-8F07-A8E14907D153}"/>
    <cellStyle name="Normal 14 5 6" xfId="13190" xr:uid="{EE8050D3-7D70-4A51-94CF-FD913E8FB414}"/>
    <cellStyle name="Normal 14 5_Operation viability" xfId="2085" xr:uid="{4231BDC4-D650-4C43-8454-EFE615B29BBB}"/>
    <cellStyle name="Normal 14 6" xfId="2086" xr:uid="{74324926-48D0-4A4B-B3C9-3CBA04542170}"/>
    <cellStyle name="Normal 14 6 2" xfId="2087" xr:uid="{6F8DE8D4-C2EA-44CE-82F0-A2957EE4F810}"/>
    <cellStyle name="Normal 14 6 2 2" xfId="5531" xr:uid="{FB1BCE2D-1CAA-4678-9EEF-DB5B60A65CD9}"/>
    <cellStyle name="Normal 14 6 2 2 2" xfId="13075" xr:uid="{957EA154-0A8F-4904-831F-EC8BAA007AE8}"/>
    <cellStyle name="Normal 14 6 2 2 2 2" xfId="12216" xr:uid="{2749FF32-71B7-4EE0-89E9-F42F87C9A325}"/>
    <cellStyle name="Normal 14 6 2 2 3" xfId="13119" xr:uid="{81E7205D-8327-4F3F-966B-83B58328A1F4}"/>
    <cellStyle name="Normal 14 6 2 2 3 2" xfId="12772" xr:uid="{B8EDB27C-F9FF-45BA-8C99-75D860CD6417}"/>
    <cellStyle name="Normal 14 6 2 2 4" xfId="12440" xr:uid="{3F8C4DB5-0A8B-430E-A716-385719503450}"/>
    <cellStyle name="Normal 14 6 2 3" xfId="12684" xr:uid="{CFF6B866-AB3F-40CA-87C3-762DA2CF52A1}"/>
    <cellStyle name="Normal 14 6 2 3 2" xfId="12460" xr:uid="{2911ACF2-834C-4F80-9736-EF138AC580A3}"/>
    <cellStyle name="Normal 14 6 2 4" xfId="12131" xr:uid="{4670346C-03D9-40FC-856B-B633AA509FBA}"/>
    <cellStyle name="Normal 14 6 2 4 2" xfId="12824" xr:uid="{DCA93978-CD74-4246-81BA-F5936B1FD6A8}"/>
    <cellStyle name="Normal 14 6 2 5" xfId="13088" xr:uid="{9A22666A-4DB7-4529-ADE5-0B1998E13E22}"/>
    <cellStyle name="Normal 14 6 3" xfId="5323" xr:uid="{71025163-31AB-4F6D-B464-C065B1BD9CA4}"/>
    <cellStyle name="Normal 14 6 3 2" xfId="12624" xr:uid="{C823B5B7-7FF3-415B-8221-F5BD411037AF}"/>
    <cellStyle name="Normal 14 6 3 2 2" xfId="12395" xr:uid="{CC504EA2-3DD1-43B6-9248-BF017E45F6E9}"/>
    <cellStyle name="Normal 14 6 3 3" xfId="13249" xr:uid="{0BDA929A-AFD5-4A88-8549-FEA821892586}"/>
    <cellStyle name="Normal 14 6 3 3 2" xfId="13090" xr:uid="{B1BECD53-4E26-4628-A134-75727C430310}"/>
    <cellStyle name="Normal 14 6 3 4" xfId="12260" xr:uid="{B9D52C2F-B212-4885-B427-E39DC1A84814}"/>
    <cellStyle name="Normal 14 6 4" xfId="12532" xr:uid="{1880F152-DF6E-403D-BB28-F2891BDB2075}"/>
    <cellStyle name="Normal 14 6 4 2" xfId="13161" xr:uid="{8BC8B24B-B2D6-4020-AB67-99B13D5D98B0}"/>
    <cellStyle name="Normal 14 6 5" xfId="12634" xr:uid="{D8A64192-49AB-4C57-95D6-E15842A4E250}"/>
    <cellStyle name="Normal 14 6 5 2" xfId="12850" xr:uid="{17BE14A7-33CA-4121-B890-C1186BB93722}"/>
    <cellStyle name="Normal 14 6 6" xfId="12725" xr:uid="{F3391A8A-9F5B-4673-9BD1-3B7C4EB1A9FE}"/>
    <cellStyle name="Normal 14 6_Operation viability" xfId="2088" xr:uid="{3953A28C-A347-4BD7-BDD8-5C36B4CD6C89}"/>
    <cellStyle name="Normal 14 7" xfId="2089" xr:uid="{7B6F6928-4944-4A69-A04A-C344C4FAACBB}"/>
    <cellStyle name="Normal 14 7 2" xfId="2090" xr:uid="{46E74637-267B-4F3D-B2B3-8996587A0A12}"/>
    <cellStyle name="Normal 14 7 2 2" xfId="12464" xr:uid="{1833D840-6866-46A5-901C-38D9CBCD7C6F}"/>
    <cellStyle name="Normal 14 7 2 2 2" xfId="12832" xr:uid="{E96FA48B-B6B1-4A4A-85D7-94E3DB3DF16F}"/>
    <cellStyle name="Normal 14 7 2 3" xfId="13127" xr:uid="{8E104A55-B7CB-49ED-97D8-E0B81FA65ACA}"/>
    <cellStyle name="Normal 14 7 2 3 2" xfId="12902" xr:uid="{4BC034AF-8A18-403E-A937-87DDD8267679}"/>
    <cellStyle name="Normal 14 7 2 4" xfId="13014" xr:uid="{8AE51FC4-E668-4CAA-8041-D71278DADC5F}"/>
    <cellStyle name="Normal 14 7 2 5" xfId="13104" xr:uid="{563C6AFC-F1FD-425D-B7B4-38197CC5BC39}"/>
    <cellStyle name="Normal 14 7 3" xfId="12887" xr:uid="{712C0196-4878-442A-8959-66215E72EC09}"/>
    <cellStyle name="Normal 14 7 3 2" xfId="12459" xr:uid="{64A6EED5-FF73-4405-BB34-972D977019BF}"/>
    <cellStyle name="Normal 14 7 4" xfId="12795" xr:uid="{3BCEB810-F255-4D62-947B-A1A7205378FD}"/>
    <cellStyle name="Normal 14 7 4 2" xfId="12579" xr:uid="{90E4C38F-2DE4-4407-8806-B215B1CC18B9}"/>
    <cellStyle name="Normal 14 7 5" xfId="13158" xr:uid="{093661C9-0306-4620-9115-F248FE0682B8}"/>
    <cellStyle name="Normal 14 7 6" xfId="13080" xr:uid="{7868C7A2-D4B0-4797-B4E4-BEA4E0EF90C6}"/>
    <cellStyle name="Normal 14 7_Operation viability" xfId="2091" xr:uid="{FCB1081C-1FBF-4103-96E1-1F9EDE0ED5CF}"/>
    <cellStyle name="Normal 14 8" xfId="2092" xr:uid="{89BA240C-2C3F-4261-A6D4-D1D8C9165244}"/>
    <cellStyle name="Normal 14 8 2" xfId="2093" xr:uid="{78702D2D-30B4-419A-BE7C-C574415E6CB4}"/>
    <cellStyle name="Normal 14 8 2 2" xfId="12130" xr:uid="{2CC6275A-8400-48C4-9B15-328B6F755C87}"/>
    <cellStyle name="Normal 14 8 2 3" xfId="12493" xr:uid="{461D42F5-8158-4066-A455-69DC754D864E}"/>
    <cellStyle name="Normal 14 8 3" xfId="13157" xr:uid="{AE659997-E156-406E-8D7E-0843954F2768}"/>
    <cellStyle name="Normal 14 8 3 2" xfId="12903" xr:uid="{A278C71B-037A-4C6B-A659-26F7ECBC7F57}"/>
    <cellStyle name="Normal 14 8 4" xfId="13256" xr:uid="{65B7F8B6-4C42-40DB-A4F3-CAAEA61DDA38}"/>
    <cellStyle name="Normal 14 8 5" xfId="12983" xr:uid="{F21E9D39-1D18-4C38-BF0F-0E6A317A5742}"/>
    <cellStyle name="Normal 14 8_Operation viability" xfId="2094" xr:uid="{946BD84F-BE07-4E0D-82DE-ED59976EA6F4}"/>
    <cellStyle name="Normal 14 9" xfId="2095" xr:uid="{C047B234-BA99-4852-AC28-A812C29A0BE3}"/>
    <cellStyle name="Normal 14 9 2" xfId="2096" xr:uid="{6B0580DC-2577-4223-BFAC-F213928C532E}"/>
    <cellStyle name="Normal 14 9 2 2" xfId="13065" xr:uid="{9DE1A77B-5282-48F7-9B04-0E2CCC4F0680}"/>
    <cellStyle name="Normal 14 9 3" xfId="12170" xr:uid="{BA1C223E-EEB2-46AF-A01A-E047513013FB}"/>
    <cellStyle name="Normal 14 9_Operation viability" xfId="2097" xr:uid="{AE7AC0FB-019F-450F-BAF3-47F622606FD4}"/>
    <cellStyle name="Normal 140" xfId="8026" xr:uid="{C05021FB-3890-4B36-A513-35A54199974C}"/>
    <cellStyle name="Normal 141" xfId="7964" xr:uid="{4E9EE97B-178C-4CC1-82B2-E68343DBD540}"/>
    <cellStyle name="Normal 142" xfId="7784" xr:uid="{E375F6A7-7136-4B1B-A6E2-F1A23F829E73}"/>
    <cellStyle name="Normal 143" xfId="7783" xr:uid="{656D58A9-BBC6-40D6-972D-F8B1007DF8C3}"/>
    <cellStyle name="Normal 144" xfId="7782" xr:uid="{E5A8C460-32C1-4382-A802-FCDDD7AB16C1}"/>
    <cellStyle name="Normal 145" xfId="7781" xr:uid="{F01B451E-F4CD-4A1E-AA39-6578247A709E}"/>
    <cellStyle name="Normal 146" xfId="7780" xr:uid="{7C4EF10F-E850-44C4-B454-C8832934BD6D}"/>
    <cellStyle name="Normal 147" xfId="7779" xr:uid="{C6C40470-6E66-45F6-BE01-318B36BB118F}"/>
    <cellStyle name="Normal 148" xfId="7778" xr:uid="{A231BBF1-514E-4E89-AB06-831493F42975}"/>
    <cellStyle name="Normal 149" xfId="7777" xr:uid="{E51DDD48-B0C6-46D4-B921-517E09746F0C}"/>
    <cellStyle name="Normal 15" xfId="68" xr:uid="{1E8CA62D-61AA-44C7-8A0C-8805CC26DC6B}"/>
    <cellStyle name="Normal 15 2" xfId="2099" xr:uid="{FEB7E549-4CAE-4F6D-A2C5-427FEE202A88}"/>
    <cellStyle name="Normal 15 2 10" xfId="12290" xr:uid="{2E882182-26F1-4372-B86D-4154288F6499}"/>
    <cellStyle name="Normal 15 2 10 2" xfId="12728" xr:uid="{120F9031-5584-4E27-800F-83745DA9A62C}"/>
    <cellStyle name="Normal 15 2 10 2 2" xfId="12925" xr:uid="{11980875-FEF8-4737-8362-AA154F2868B9}"/>
    <cellStyle name="Normal 15 2 10 3" xfId="12769" xr:uid="{10D92CC7-3011-400D-B8E5-1DFCDDB37DCB}"/>
    <cellStyle name="Normal 15 2 10 3 2" xfId="12281" xr:uid="{F69311F0-9967-47D3-ABB7-7C716744FD67}"/>
    <cellStyle name="Normal 15 2 10 4" xfId="12428" xr:uid="{94BEA7B7-FBA1-44D4-B23D-1DC96E7E28D0}"/>
    <cellStyle name="Normal 15 2 11" xfId="12789" xr:uid="{1A380CCC-C34E-4362-AC83-755C88EA564F}"/>
    <cellStyle name="Normal 15 2 11 2" xfId="12958" xr:uid="{E5225946-4CE5-4781-8BB7-F9CBEE43EB7C}"/>
    <cellStyle name="Normal 15 2 11 2 2" xfId="12731" xr:uid="{8853D9C3-70ED-4B62-90A2-8A305037EBDF}"/>
    <cellStyle name="Normal 15 2 11 3" xfId="12183" xr:uid="{15889048-0276-4ADB-9706-FAB3057533DF}"/>
    <cellStyle name="Normal 15 2 11 3 2" xfId="13226" xr:uid="{340C9B63-4F05-476B-868C-C6B5786D1C10}"/>
    <cellStyle name="Normal 15 2 11 4" xfId="13201" xr:uid="{6A66F820-244F-47B4-9556-8AA27A7F49CD}"/>
    <cellStyle name="Normal 15 2 12" xfId="12096" xr:uid="{5CF76518-A205-4299-84C2-BF0AB89E4325}"/>
    <cellStyle name="Normal 15 2 12 2" xfId="13071" xr:uid="{BE2B4ED8-C1F7-4186-96A2-CC60C7901167}"/>
    <cellStyle name="Normal 15 2 13" xfId="13214" xr:uid="{4E5B8F59-5A27-4B32-B963-E7C04330A021}"/>
    <cellStyle name="Normal 15 2 13 2" xfId="12206" xr:uid="{24096009-3B20-4899-9CD7-01C7BA23A191}"/>
    <cellStyle name="Normal 15 2 14" xfId="13077" xr:uid="{DE447BCE-D317-4F59-A210-C4F06F2ACF4A}"/>
    <cellStyle name="Normal 15 2 14 2" xfId="12842" xr:uid="{117CB7A1-4F39-4F36-9D77-1600F9488919}"/>
    <cellStyle name="Normal 15 2 15" xfId="12110" xr:uid="{77EB8CD7-80D1-4F27-9B82-2FFC450861C2}"/>
    <cellStyle name="Normal 15 2 15 2" xfId="12140" xr:uid="{B772EE9F-30C7-473E-A870-EAB15AC9DE16}"/>
    <cellStyle name="Normal 15 2 16" xfId="12856" xr:uid="{1671C269-5619-4A09-9377-D575434BF0DB}"/>
    <cellStyle name="Normal 15 2 17" xfId="12113" xr:uid="{718FD7DD-CBA9-4959-A363-4F3113EABFCF}"/>
    <cellStyle name="Normal 15 2 18" xfId="12550" xr:uid="{AAB22EBF-B66F-42DD-8C34-D3B2ACC581BC}"/>
    <cellStyle name="Normal 15 2 2" xfId="5507" xr:uid="{C19B1919-172A-49EC-9F3F-0AC49EE53A2B}"/>
    <cellStyle name="Normal 15 2 2 2" xfId="5551" xr:uid="{801210EC-AC81-4409-96B3-02E39925083F}"/>
    <cellStyle name="Normal 15 2 2 2 2" xfId="5514" xr:uid="{CA54DC09-B603-435A-8B5B-10B9C9CC0302}"/>
    <cellStyle name="Normal 15 2 2 2 2 2" xfId="12334" xr:uid="{2D360FC8-B574-48C8-9AB9-8AC0E5AA062A}"/>
    <cellStyle name="Normal 15 2 2 2 2 2 2" xfId="12606" xr:uid="{951EB65E-57ED-486B-BFFD-6D2984BA521C}"/>
    <cellStyle name="Normal 15 2 2 2 2 3" xfId="12175" xr:uid="{1CF622CF-A7C3-4020-B64F-6FA56C976320}"/>
    <cellStyle name="Normal 15 2 2 2 2 3 2" xfId="13109" xr:uid="{E044BA65-EBD1-4C9E-9C55-6CF5930C114C}"/>
    <cellStyle name="Normal 15 2 2 2 2 4" xfId="12504" xr:uid="{E396A135-9E3B-4B25-83ED-06D5DC046AFF}"/>
    <cellStyle name="Normal 15 2 2 2 3" xfId="12997" xr:uid="{1ED072DD-D55E-4939-AA5F-32A3AF7C837D}"/>
    <cellStyle name="Normal 15 2 2 2 3 2" xfId="13176" xr:uid="{072D9DB5-8284-46D7-9DC4-B85DC827150B}"/>
    <cellStyle name="Normal 15 2 2 2 4" xfId="12669" xr:uid="{22C12F8B-C1DB-4847-A2ED-6DF8CBA132E8}"/>
    <cellStyle name="Normal 15 2 2 2 4 2" xfId="12647" xr:uid="{EFFD96CA-1853-435A-A5F5-D068532CE312}"/>
    <cellStyle name="Normal 15 2 2 2 5" xfId="13231" xr:uid="{A0CA9E83-E973-4764-AF78-82C2E0D7283E}"/>
    <cellStyle name="Normal 15 2 2 3" xfId="5509" xr:uid="{3EDB0C06-4E08-453E-81B0-EC5AF533FCF3}"/>
    <cellStyle name="Normal 15 2 2 3 2" xfId="12317" xr:uid="{FA77B0B2-D1D0-4D3F-81E2-1A781C2F5800}"/>
    <cellStyle name="Normal 15 2 2 3 2 2" xfId="13184" xr:uid="{3F9FDED0-DBB6-4469-A37E-74B76F653559}"/>
    <cellStyle name="Normal 15 2 2 3 3" xfId="13241" xr:uid="{5D470FDC-5BF5-4CAA-AF03-3D421F530E3E}"/>
    <cellStyle name="Normal 15 2 2 3 3 2" xfId="12136" xr:uid="{83D2D055-27D4-4E49-9479-EA3EE60C98C2}"/>
    <cellStyle name="Normal 15 2 2 3 4" xfId="12826" xr:uid="{51A2D2C4-628E-4FAB-9E71-A34E6A81F95C}"/>
    <cellStyle name="Normal 15 2 2 4" xfId="12379" xr:uid="{F4A633BA-1280-40B2-BB3E-7090D8E87502}"/>
    <cellStyle name="Normal 15 2 2 4 2" xfId="13219" xr:uid="{2FA6EDCD-5586-4964-8C4E-B5712DF0537B}"/>
    <cellStyle name="Normal 15 2 2 5" xfId="13122" xr:uid="{A05B8CA3-CF1C-4DF9-9C25-A2F4061FD1C9}"/>
    <cellStyle name="Normal 15 2 2 5 2" xfId="12327" xr:uid="{199824AA-DCBD-489F-8414-E582DBD70B22}"/>
    <cellStyle name="Normal 15 2 2 6" xfId="12211" xr:uid="{47EDC40F-6270-4720-B523-B2E7FAF517F5}"/>
    <cellStyle name="Normal 15 2 2 6 2" xfId="12294" xr:uid="{25ED6725-699F-4331-9FBB-C591BF98BE23}"/>
    <cellStyle name="Normal 15 2 2 7" xfId="12396" xr:uid="{D020F8D0-38A4-4F8F-99C9-FAA8052CEEA7}"/>
    <cellStyle name="Normal 15 2 2 8" xfId="13068" xr:uid="{BADE5A7C-2D79-4D93-BA7E-4D8588B053B0}"/>
    <cellStyle name="Normal 15 2 3" xfId="5555" xr:uid="{8A9EF3E7-B405-4331-B505-A8A59C4E0132}"/>
    <cellStyle name="Normal 15 2 3 2" xfId="5340" xr:uid="{745863D2-6844-4620-AFC5-6E8B2AE9A171}"/>
    <cellStyle name="Normal 15 2 3 2 2" xfId="5537" xr:uid="{938307C3-47B0-4398-B5A5-FC0F454A43EF}"/>
    <cellStyle name="Normal 15 2 3 2 2 2" xfId="12431" xr:uid="{2E7A6EE9-1A84-46A1-8C34-1CB97A741994}"/>
    <cellStyle name="Normal 15 2 3 2 2 2 2" xfId="13022" xr:uid="{1DEEFE22-F351-4AAD-821C-9333958D12BC}"/>
    <cellStyle name="Normal 15 2 3 2 2 3" xfId="12709" xr:uid="{1DE5EAD0-87D7-4D02-82F1-419227E7FE7A}"/>
    <cellStyle name="Normal 15 2 3 2 2 3 2" xfId="12228" xr:uid="{0F23DE91-97DC-47D2-912A-45DEF390BB6F}"/>
    <cellStyle name="Normal 15 2 3 2 2 4" xfId="12127" xr:uid="{F50F364E-E27E-476F-80A6-AFF132E252B7}"/>
    <cellStyle name="Normal 15 2 3 2 3" xfId="12468" xr:uid="{129C94CD-7A2E-4465-BEA0-22634CA57B2B}"/>
    <cellStyle name="Normal 15 2 3 2 3 2" xfId="13067" xr:uid="{448DD907-59D1-4A9F-AB6A-88BD0D4DFBCB}"/>
    <cellStyle name="Normal 15 2 3 2 4" xfId="12563" xr:uid="{6522A664-DDFE-4839-A383-A335E141C706}"/>
    <cellStyle name="Normal 15 2 3 2 4 2" xfId="12914" xr:uid="{4357A6AD-85C5-4CC1-B1A4-F1E08ABE5949}"/>
    <cellStyle name="Normal 15 2 3 2 5" xfId="12463" xr:uid="{6E368D44-FBFF-4BFA-AE8F-073AF8D6D177}"/>
    <cellStyle name="Normal 15 2 3 3" xfId="5567" xr:uid="{0BEA7DFD-9F43-4915-95C1-E97B936D1929}"/>
    <cellStyle name="Normal 15 2 3 3 2" xfId="12212" xr:uid="{80AC3564-C0BF-4A1E-B5AC-CFB7E9DC5A18}"/>
    <cellStyle name="Normal 15 2 3 3 2 2" xfId="12623" xr:uid="{E159EE47-61EB-4CE8-AE2C-E0FA4C414A9E}"/>
    <cellStyle name="Normal 15 2 3 3 3" xfId="13051" xr:uid="{8A6BBDCF-06BB-4EF5-BB64-82D8C27E3B08}"/>
    <cellStyle name="Normal 15 2 3 3 3 2" xfId="12584" xr:uid="{87374AB6-BCD9-45FD-97F6-6D96C138BA0E}"/>
    <cellStyle name="Normal 15 2 3 3 4" xfId="12189" xr:uid="{627876D8-47CE-4396-AE39-E9005DFB7FCF}"/>
    <cellStyle name="Normal 15 2 3 4" xfId="12303" xr:uid="{26D11AA8-A4AC-48F6-BFCB-A76E6DC87920}"/>
    <cellStyle name="Normal 15 2 3 4 2" xfId="12580" xr:uid="{D966A44C-804C-4A3C-A1D1-94432D7C7C74}"/>
    <cellStyle name="Normal 15 2 3 5" xfId="12787" xr:uid="{1BB1903B-C4BB-4EBA-9120-9C647932B77F}"/>
    <cellStyle name="Normal 15 2 3 5 2" xfId="12536" xr:uid="{870F478F-1E99-4BEF-B005-E3251B955B5D}"/>
    <cellStyle name="Normal 15 2 3 6" xfId="12445" xr:uid="{253FA8C4-E49C-4167-8479-6BC4E8D0C14C}"/>
    <cellStyle name="Normal 15 2 4" xfId="5430" xr:uid="{A3803BE5-9863-4DB4-9C7F-F1F3A95F76DB}"/>
    <cellStyle name="Normal 15 2 4 2" xfId="5497" xr:uid="{CEF72662-BA76-4501-9DBB-F12A129B4166}"/>
    <cellStyle name="Normal 15 2 4 2 2" xfId="5471" xr:uid="{DB7386B5-3032-4F33-8C0A-EADAD7DFC57A}"/>
    <cellStyle name="Normal 15 2 4 2 2 2" xfId="12505" xr:uid="{76E61671-9260-46F9-B408-7DDCCD934BD7}"/>
    <cellStyle name="Normal 15 2 4 2 2 2 2" xfId="13239" xr:uid="{D5CC6BF5-0408-4F31-BBCD-2A0540D9045A}"/>
    <cellStyle name="Normal 15 2 4 2 2 3" xfId="12765" xr:uid="{A286090D-AAEC-430F-A1D6-3D49C6FC7FE6}"/>
    <cellStyle name="Normal 15 2 4 2 2 3 2" xfId="12390" xr:uid="{4E691BC8-9F98-4E72-A195-C5498BE37D3F}"/>
    <cellStyle name="Normal 15 2 4 2 2 4" xfId="12148" xr:uid="{3B65B057-0EA6-49B1-B3CE-D6112BA7779D}"/>
    <cellStyle name="Normal 15 2 4 2 3" xfId="12613" xr:uid="{C322A3AA-AC00-448A-A1B8-BE33A7EC0E51}"/>
    <cellStyle name="Normal 15 2 4 2 3 2" xfId="12602" xr:uid="{73D27C93-7C54-409B-BEB9-3F7A87DAEBBD}"/>
    <cellStyle name="Normal 15 2 4 2 4" xfId="12664" xr:uid="{7E23C6BC-8935-4660-96F8-432D432A37BA}"/>
    <cellStyle name="Normal 15 2 4 2 4 2" xfId="12774" xr:uid="{581DB0E3-4789-4BBA-A08B-131A5D46DEAA}"/>
    <cellStyle name="Normal 15 2 4 2 5" xfId="12364" xr:uid="{04142373-74FF-4533-B96A-329D96BD7C22}"/>
    <cellStyle name="Normal 15 2 4 3" xfId="5448" xr:uid="{BE985448-066B-4871-A729-554C1579DD25}"/>
    <cellStyle name="Normal 15 2 4 3 2" xfId="12168" xr:uid="{E9C894A3-05C5-4486-9EC6-CDDA451D139D}"/>
    <cellStyle name="Normal 15 2 4 3 2 2" xfId="12585" xr:uid="{0394DF76-05D8-4D99-9221-BF013204AC6F}"/>
    <cellStyle name="Normal 15 2 4 3 3" xfId="12986" xr:uid="{2C030D33-FF5B-49E3-A9A5-D938FA028D76}"/>
    <cellStyle name="Normal 15 2 4 3 3 2" xfId="12205" xr:uid="{4F93E8D1-5A56-45CF-AA6F-4A98105C1A21}"/>
    <cellStyle name="Normal 15 2 4 3 4" xfId="12435" xr:uid="{E0998815-E070-4A9C-80A3-B977A02A50AE}"/>
    <cellStyle name="Normal 15 2 4 4" xfId="13213" xr:uid="{9EBF46EA-A815-44E2-9FD6-16EDC03809B4}"/>
    <cellStyle name="Normal 15 2 4 4 2" xfId="12631" xr:uid="{AD44C012-24BA-4B60-9476-45FE336F7442}"/>
    <cellStyle name="Normal 15 2 4 5" xfId="12883" xr:uid="{D0B50904-92C1-4AF3-96A0-72B5660CDF61}"/>
    <cellStyle name="Normal 15 2 4 5 2" xfId="12775" xr:uid="{4C0B7516-831B-4274-8226-40E09EF0930E}"/>
    <cellStyle name="Normal 15 2 4 6" xfId="12404" xr:uid="{0934E6FC-EAD0-45E5-99DC-5F063413DF73}"/>
    <cellStyle name="Normal 15 2 5" xfId="5483" xr:uid="{A17668B6-05D7-446E-B4AC-C781C345532A}"/>
    <cellStyle name="Normal 15 2 5 2" xfId="5526" xr:uid="{C9C21515-D12B-488D-A56C-920B907B9006}"/>
    <cellStyle name="Normal 15 2 5 2 2" xfId="5472" xr:uid="{57FC5293-8573-46D0-84A6-80231EFC0E2C}"/>
    <cellStyle name="Normal 15 2 5 2 2 2" xfId="12307" xr:uid="{A2652A45-E43A-42FB-9F4F-908499C0EA70}"/>
    <cellStyle name="Normal 15 2 5 2 2 2 2" xfId="12538" xr:uid="{A4501A9D-5458-43A4-9830-381D22B4AA5A}"/>
    <cellStyle name="Normal 15 2 5 2 2 3" xfId="12574" xr:uid="{FC29A2C5-E80E-4AA0-9D52-16538B177394}"/>
    <cellStyle name="Normal 15 2 5 2 2 3 2" xfId="12665" xr:uid="{5E324AF6-CC1A-4A73-9F84-C8F3BEF171AF}"/>
    <cellStyle name="Normal 15 2 5 2 2 4" xfId="12394" xr:uid="{D6E3BD52-DD25-4627-97C4-EC976128FDD2}"/>
    <cellStyle name="Normal 15 2 5 2 3" xfId="12800" xr:uid="{CC7C3E92-4D20-4591-AE36-1E5507888623}"/>
    <cellStyle name="Normal 15 2 5 2 3 2" xfId="12244" xr:uid="{061FAC93-B378-412A-AB2A-A1D887FDA8BA}"/>
    <cellStyle name="Normal 15 2 5 2 4" xfId="12230" xr:uid="{0D97C3A5-AD3C-4983-8BC6-69686F42CE1C}"/>
    <cellStyle name="Normal 15 2 5 2 4 2" xfId="12764" xr:uid="{6E2878D1-3966-42A6-B679-30BEEDE124AA}"/>
    <cellStyle name="Normal 15 2 5 2 5" xfId="13126" xr:uid="{D8B262A7-16C1-4E65-BBEC-A0AA12A0A53D}"/>
    <cellStyle name="Normal 15 2 5 3" xfId="5322" xr:uid="{F5562753-8DEA-44D9-AB00-E9541D3493E5}"/>
    <cellStyle name="Normal 15 2 5 3 2" xfId="12204" xr:uid="{CE8E1948-315B-4722-A119-E97E732EF84B}"/>
    <cellStyle name="Normal 15 2 5 3 2 2" xfId="13018" xr:uid="{750238FF-5B96-450D-AC59-1DB26BD01D2C}"/>
    <cellStyle name="Normal 15 2 5 3 3" xfId="13021" xr:uid="{DD447477-C1F5-4B8E-A2B7-761D6F470802}"/>
    <cellStyle name="Normal 15 2 5 3 3 2" xfId="12104" xr:uid="{9894BBFB-A587-44E5-A271-1245FE7C540A}"/>
    <cellStyle name="Normal 15 2 5 3 4" xfId="12743" xr:uid="{57CED8FD-0981-4349-8E39-2BD31D6819D7}"/>
    <cellStyle name="Normal 15 2 5 4" xfId="12806" xr:uid="{6E2B0C91-8EA6-4D85-A780-F21B45F6433F}"/>
    <cellStyle name="Normal 15 2 5 4 2" xfId="12471" xr:uid="{C8B57FF8-5F0F-4750-B582-5F346B250778}"/>
    <cellStyle name="Normal 15 2 5 5" xfId="12746" xr:uid="{227DB293-2376-4786-87EA-8A1157B7A4D6}"/>
    <cellStyle name="Normal 15 2 5 5 2" xfId="12609" xr:uid="{0F82E387-F028-4368-B122-5B8B57998B5B}"/>
    <cellStyle name="Normal 15 2 5 6" xfId="12501" xr:uid="{9D28B9AA-4058-4436-9DDD-A2D8CC7214B4}"/>
    <cellStyle name="Normal 15 2 6" xfId="5484" xr:uid="{F15BA8C2-B27F-4B23-91CE-6C90E4EFA5CB}"/>
    <cellStyle name="Normal 15 2 6 2" xfId="5433" xr:uid="{6AD8C0AF-B130-425C-9D02-C469B98C3E1E}"/>
    <cellStyle name="Normal 15 2 6 2 2" xfId="12322" xr:uid="{A4A99087-F347-4F0C-AE26-37314164BEB7}"/>
    <cellStyle name="Normal 15 2 6 2 2 2" xfId="12354" xr:uid="{468CF6F3-17BD-455F-9BC6-9292EC79CC95}"/>
    <cellStyle name="Normal 15 2 6 2 3" xfId="12485" xr:uid="{11745DDB-1D9B-44F5-8951-C07C878AF16E}"/>
    <cellStyle name="Normal 15 2 6 2 3 2" xfId="12520" xr:uid="{661D68E5-2CA4-4940-89EC-E61EEFD6ECD2}"/>
    <cellStyle name="Normal 15 2 6 2 4" xfId="13133" xr:uid="{4F818D4C-2F89-4613-B0EA-13D50A350985}"/>
    <cellStyle name="Normal 15 2 6 3" xfId="12930" xr:uid="{F29687F2-C9C7-430E-89B6-711881C8ABA8}"/>
    <cellStyle name="Normal 15 2 6 3 2" xfId="12915" xr:uid="{CC46134C-7247-4032-9B81-84CFD66355B8}"/>
    <cellStyle name="Normal 15 2 6 4" xfId="12944" xr:uid="{5CB39720-2677-4FA2-ACBC-2925A993AC0D}"/>
    <cellStyle name="Normal 15 2 6 4 2" xfId="13092" xr:uid="{1EEAFFCB-9400-4F70-AD96-3E607CEC670F}"/>
    <cellStyle name="Normal 15 2 6 5" xfId="12638" xr:uid="{985E1804-71D1-462F-AE50-E803118656E9}"/>
    <cellStyle name="Normal 15 2 7" xfId="5362" xr:uid="{1987C97D-86F0-4592-B57D-3AA27A61F274}"/>
    <cellStyle name="Normal 15 2 7 2" xfId="12207" xr:uid="{B7AE8E87-8965-45E0-85DD-5CBB3B0511FD}"/>
    <cellStyle name="Normal 15 2 7 2 2" xfId="13192" xr:uid="{1BDC2D7B-BEDF-4816-B652-17A1D57FF0B7}"/>
    <cellStyle name="Normal 15 2 7 3" xfId="12996" xr:uid="{08C0FCC7-F4C1-402F-8959-B5C024F434CB}"/>
    <cellStyle name="Normal 15 2 7 3 2" xfId="12253" xr:uid="{8A1DDAB0-F87B-45D2-87D4-775CB0FAFEE3}"/>
    <cellStyle name="Normal 15 2 7 4" xfId="13060" xr:uid="{AB74AECD-90A3-4DCF-8A4F-6C400F6EBB8D}"/>
    <cellStyle name="Normal 15 2 8" xfId="13257" xr:uid="{0E689EC3-D6F6-4356-A432-69DCFE1EB5D3}"/>
    <cellStyle name="Normal 15 2 8 2" xfId="12818" xr:uid="{8666C5CE-6F43-452D-9905-A409337CAAB4}"/>
    <cellStyle name="Normal 15 2 8 2 2" xfId="12329" xr:uid="{CB5C7C75-6AE6-4A7D-AF16-A24A9EE99BED}"/>
    <cellStyle name="Normal 15 2 8 3" xfId="12804" xr:uid="{B5871FCD-57E9-45A4-9432-2154C94C2616}"/>
    <cellStyle name="Normal 15 2 8 3 2" xfId="12910" xr:uid="{EC4211C2-66B8-4AB0-A404-1F354736DC4A}"/>
    <cellStyle name="Normal 15 2 8 4" xfId="12899" xr:uid="{82A62B7D-2BB5-4391-A17A-9A78381AFF60}"/>
    <cellStyle name="Normal 15 2 8 4 2" xfId="12263" xr:uid="{E8B5ED12-BBD5-41CE-B372-F48069341907}"/>
    <cellStyle name="Normal 15 2 8 5" xfId="12543" xr:uid="{83FF188A-8D49-44C4-8162-A56A9FD93EC2}"/>
    <cellStyle name="Normal 15 2 8 6" xfId="12517" xr:uid="{460BC3FD-ECE4-4C7A-B1DD-593D992B13E7}"/>
    <cellStyle name="Normal 15 2 9" xfId="13196" xr:uid="{DD112FE8-B40F-4B48-B8EB-11139C91DE26}"/>
    <cellStyle name="Normal 15 2 9 2" xfId="12418" xr:uid="{4A1C523E-BC46-4329-B0A3-CB2A58E45616}"/>
    <cellStyle name="Normal 15 2 9 2 2" xfId="12865" xr:uid="{27F78D0D-1F69-42A0-901E-6DE096F96A6D}"/>
    <cellStyle name="Normal 15 2 9 3" xfId="12810" xr:uid="{8D3C3D0B-24DC-4E45-959E-EB92140480A9}"/>
    <cellStyle name="Normal 15 2 9 3 2" xfId="12388" xr:uid="{8DCE5B05-11E9-4E63-97F9-0568204CAC77}"/>
    <cellStyle name="Normal 15 2 9 4" xfId="12495" xr:uid="{AA02A502-72B7-4D99-83FB-AF188C67760B}"/>
    <cellStyle name="Normal 15 3" xfId="5278" xr:uid="{907BDE7F-611D-453B-8E49-CCD5F9F77142}"/>
    <cellStyle name="Normal 15 3 2" xfId="5364" xr:uid="{419679A8-93DB-4254-BE35-9266BADBC8BD}"/>
    <cellStyle name="Normal 15 3 2 2" xfId="5485" xr:uid="{EE6F30B5-EC1C-49EA-9281-1CBD5E4ADA80}"/>
    <cellStyle name="Normal 15 3 2 2 2" xfId="12882" xr:uid="{DE0D69AC-85A0-4569-81A9-95AD0D89A1A6}"/>
    <cellStyle name="Normal 15 3 2 2 2 2" xfId="12722" xr:uid="{12D75CC1-F211-44A4-BDC9-878FFF42001D}"/>
    <cellStyle name="Normal 15 3 2 2 3" xfId="12551" xr:uid="{F5E836D8-89FD-4DA9-A1C7-13A859F31EE6}"/>
    <cellStyle name="Normal 15 3 2 2 3 2" xfId="12094" xr:uid="{4BBA900B-F90B-422C-A109-9DF1415DD6ED}"/>
    <cellStyle name="Normal 15 3 2 2 4" xfId="12331" xr:uid="{D96357B5-2646-45AB-98E2-24D10124A2ED}"/>
    <cellStyle name="Normal 15 3 2 3" xfId="12627" xr:uid="{E0436FB2-9580-4F10-A0CD-D4A13C023272}"/>
    <cellStyle name="Normal 15 3 2 3 2" xfId="12831" xr:uid="{C0EF6072-C32B-4211-8F99-B14621C425C5}"/>
    <cellStyle name="Normal 15 3 2 4" xfId="12993" xr:uid="{0965BCEE-6A5B-4268-8F4E-1D2B472F4BFB}"/>
    <cellStyle name="Normal 15 3 2 4 2" xfId="12590" xr:uid="{CE2109CD-CFD0-495C-9D3F-1F5032E0581A}"/>
    <cellStyle name="Normal 15 3 2 5" xfId="12351" xr:uid="{BEAE142C-9C6D-4DEE-84E4-37DB5307B67B}"/>
    <cellStyle name="Normal 15 3 3" xfId="5473" xr:uid="{EDDADAC3-51A5-459B-A34E-F7257BCB2B35}"/>
    <cellStyle name="Normal 15 3 3 2" xfId="12149" xr:uid="{24E8FBB4-281A-42EA-9EA4-A0BD42CC0F1E}"/>
    <cellStyle name="Normal 15 3 3 2 2" xfId="12406" xr:uid="{0244C083-A272-484D-8DA0-6E59E9A5F762}"/>
    <cellStyle name="Normal 15 3 3 3" xfId="13224" xr:uid="{1E250F45-C3B4-4FEA-8A97-F13CA854B121}"/>
    <cellStyle name="Normal 15 3 3 3 2" xfId="12822" xr:uid="{6A1CD990-897F-4553-A573-A5170D401A04}"/>
    <cellStyle name="Normal 15 3 3 4" xfId="12736" xr:uid="{3484A22F-69CC-4B7F-A6D7-678E3CDE362E}"/>
    <cellStyle name="Normal 15 3 4" xfId="7776" xr:uid="{0640CFB8-E505-4939-9360-9D4D0833B82C}"/>
    <cellStyle name="Normal 15 3 4 2" xfId="13034" xr:uid="{CD3C5475-CD69-4CDB-A93D-21A8837FF368}"/>
    <cellStyle name="Normal 15 3 4 3" xfId="13159" xr:uid="{67044123-BFFB-445C-9771-E24055B538B0}"/>
    <cellStyle name="Normal 15 3 5" xfId="13016" xr:uid="{7EBC48A2-B8CE-4667-9503-BAD6A035B6DA}"/>
    <cellStyle name="Normal 15 3 5 2" xfId="12589" xr:uid="{10337277-51EC-43D5-B1CD-1896BFEC3F8F}"/>
    <cellStyle name="Normal 15 3 6" xfId="12547" xr:uid="{1B4B9E90-042F-4B19-885D-7B0A737F49F2}"/>
    <cellStyle name="Normal 15 4" xfId="5288" xr:uid="{5A84BF65-E48C-439F-AA82-CA853B29AA33}"/>
    <cellStyle name="Normal 15 4 2" xfId="5550" xr:uid="{EE3F20D9-63A1-4E73-943D-6B7CC0BA5FC7}"/>
    <cellStyle name="Normal 15 4 2 2" xfId="5365" xr:uid="{CF6BC092-AC4A-478E-986C-623D4999201D}"/>
    <cellStyle name="Normal 15 4 2 2 2" xfId="12499" xr:uid="{57B85F94-D2E9-42B7-A6D7-3CA3346B28BC}"/>
    <cellStyle name="Normal 15 4 2 2 2 2" xfId="12229" xr:uid="{7927D296-0CF3-4069-AE74-51F2732399DC}"/>
    <cellStyle name="Normal 15 4 2 2 3" xfId="12847" xr:uid="{5DD5F8B9-70C6-4806-A0A3-52B7507B8483}"/>
    <cellStyle name="Normal 15 4 2 2 3 2" xfId="12796" xr:uid="{119E29BF-C680-4900-8E05-52E509B62974}"/>
    <cellStyle name="Normal 15 4 2 2 4" xfId="13140" xr:uid="{5A7C2122-C7D3-4564-9753-C560A89C0A52}"/>
    <cellStyle name="Normal 15 4 2 3" xfId="13230" xr:uid="{76FB26AD-3277-417E-9C9D-EB9A8EEC7298}"/>
    <cellStyle name="Normal 15 4 2 3 2" xfId="12693" xr:uid="{39870B86-1273-4557-917F-CD9BB22AC677}"/>
    <cellStyle name="Normal 15 4 2 4" xfId="13110" xr:uid="{9C5D7856-1CD0-4F44-B2E0-F967A9C57BB6}"/>
    <cellStyle name="Normal 15 4 2 4 2" xfId="13017" xr:uid="{5E4A1C2E-8906-4E88-8D57-B8A92A80BF01}"/>
    <cellStyle name="Normal 15 4 2 5" xfId="12436" xr:uid="{73BD2CE8-D258-4CA8-8BEC-1D961BEC61D8}"/>
    <cellStyle name="Normal 15 4 3" xfId="5449" xr:uid="{9B19F3F1-5DC2-4808-8B49-5A68B29B441F}"/>
    <cellStyle name="Normal 15 4 3 2" xfId="12285" xr:uid="{1C03BD47-3C94-4A3D-AFC3-68E8E2D798F0}"/>
    <cellStyle name="Normal 15 4 3 2 2" xfId="12367" xr:uid="{2C231F4D-BAE3-477D-9036-33D8C2A691C6}"/>
    <cellStyle name="Normal 15 4 3 3" xfId="12596" xr:uid="{C9CEB07F-CD28-490B-9E95-4E50B28D9AC4}"/>
    <cellStyle name="Normal 15 4 3 3 2" xfId="13238" xr:uid="{A296B685-6623-4C67-A7EF-3339928F41AB}"/>
    <cellStyle name="Normal 15 4 3 4" xfId="12304" xr:uid="{0F0B6896-F166-4217-958D-80B4F5320F41}"/>
    <cellStyle name="Normal 15 4 4" xfId="12337" xr:uid="{6F234A22-E873-4D46-B2E9-EFB7315EBF84}"/>
    <cellStyle name="Normal 15 4 4 2" xfId="12641" xr:uid="{698C3098-54E8-4C2F-A233-025979AA4648}"/>
    <cellStyle name="Normal 15 4 5" xfId="12988" xr:uid="{356A0036-246F-4A89-91D7-BCE44DA26ECF}"/>
    <cellStyle name="Normal 15 4 5 2" xfId="12711" xr:uid="{8EE73511-16A6-4B83-B587-007A5DBE6586}"/>
    <cellStyle name="Normal 15 4 6" xfId="12592" xr:uid="{DC1226C6-E174-458F-BE04-83CDF14D532B}"/>
    <cellStyle name="Normal 15 5" xfId="5424" xr:uid="{C2069F00-9411-4DE5-9EED-C69FF70E74DE}"/>
    <cellStyle name="Normal 15 5 2" xfId="5379" xr:uid="{6F068712-6A94-4A80-8EE9-D7FE605CB589}"/>
    <cellStyle name="Normal 15 5 2 2" xfId="12326" xr:uid="{D807897B-AB45-4438-BC99-E59D790E5EB8}"/>
    <cellStyle name="Normal 15 5 2 2 2" xfId="13004" xr:uid="{DC4CD917-93F4-4880-96D3-FCEF88D172A1}"/>
    <cellStyle name="Normal 15 5 2 3" xfId="12674" xr:uid="{7E638B05-5726-4E66-BF62-3B2625D5E580}"/>
    <cellStyle name="Normal 15 5 2 3 2" xfId="12777" xr:uid="{8634C549-CBC2-4D09-BC2A-A72F30B455CA}"/>
    <cellStyle name="Normal 15 5 2 4" xfId="12917" xr:uid="{73D1F435-2DB0-4907-821F-B208DC5BA410}"/>
    <cellStyle name="Normal 15 5 3" xfId="12649" xr:uid="{282F9C33-7C72-4704-9893-40B70EA8243A}"/>
    <cellStyle name="Normal 15 5 3 2" xfId="13066" xr:uid="{3AB9E0C4-7057-42D6-9068-4EAD81E1FBA1}"/>
    <cellStyle name="Normal 15 5 4" xfId="13185" xr:uid="{649504B9-4489-4003-ACA5-929ABBF10736}"/>
    <cellStyle name="Normal 15 5 4 2" xfId="12114" xr:uid="{611F8C90-3BFC-4C5A-8579-DBCB19E3A5F3}"/>
    <cellStyle name="Normal 15 5 5" xfId="13229" xr:uid="{FC0A1D3F-3531-4CDE-A10A-1C3205A971E9}"/>
    <cellStyle name="Normal 15 6" xfId="5502" xr:uid="{8A967487-3DEB-4C63-8B4E-9C74FB5B091C}"/>
    <cellStyle name="Normal 15 6 2" xfId="12809" xr:uid="{74146393-FF6B-4BCD-9AE6-033CB078863B}"/>
    <cellStyle name="Normal 15 6 2 2" xfId="12415" xr:uid="{07BACC62-7620-4907-9C68-94ABE01E2742}"/>
    <cellStyle name="Normal 15 6 3" xfId="12848" xr:uid="{25FED0A0-AF0E-474F-8F3B-0A0F9E147205}"/>
    <cellStyle name="Normal 15 6 3 2" xfId="13116" xr:uid="{8DDCCCC4-7C9A-4CE6-B5FC-2ED210E9105E}"/>
    <cellStyle name="Normal 15 6 4" xfId="12449" xr:uid="{1C983465-2236-404F-9C6D-0FF5C913D529}"/>
    <cellStyle name="Normal 15 7" xfId="5617" xr:uid="{1C37C1D9-2CBA-4A35-85E9-EFE879A69F1A}"/>
    <cellStyle name="Normal 15 7 2" xfId="7775" xr:uid="{5B05E144-4B3C-4A7E-8377-47497FBE584B}"/>
    <cellStyle name="Normal 15 7 2 2" xfId="12564" xr:uid="{00898863-13CB-4AFB-BF66-70EF9089884B}"/>
    <cellStyle name="Normal 15 7 3" xfId="12868" xr:uid="{22E6145F-50F8-4C70-BD9D-F3F2381056F5}"/>
    <cellStyle name="Normal 15 8" xfId="2098" xr:uid="{4383102E-730F-43A5-9C06-2A31F2B2013F}"/>
    <cellStyle name="Normal 15 8 2" xfId="12704" xr:uid="{674D8A40-40A0-4CAC-B7BD-DCA5F82F0224}"/>
    <cellStyle name="Normal 15 8 3" xfId="12871" xr:uid="{569E0DDD-A91C-4DC1-B474-ABE9D07EC9FB}"/>
    <cellStyle name="Normal 15 9" xfId="12835" xr:uid="{D94A1779-31CA-4695-831A-6EAC484ACEAC}"/>
    <cellStyle name="Normal 150" xfId="7774" xr:uid="{658D0019-13C9-4883-B8AA-094506E98175}"/>
    <cellStyle name="Normal 151" xfId="7773" xr:uid="{8EF11761-CFB6-44D0-9AC4-F6AA8A3E8E07}"/>
    <cellStyle name="Normal 152" xfId="7772" xr:uid="{F494308A-A110-4F68-A37A-B52E58B3CC21}"/>
    <cellStyle name="Normal 153" xfId="7771" xr:uid="{F0124C88-F888-432A-8F54-F32159A81303}"/>
    <cellStyle name="Normal 154" xfId="7770" xr:uid="{50D11142-5773-4ABF-8E24-9FBDFB268145}"/>
    <cellStyle name="Normal 155" xfId="7769" xr:uid="{F3CBCBF5-F192-4CF6-9EC1-CB0F253A6C27}"/>
    <cellStyle name="Normal 156" xfId="7768" xr:uid="{96FA329C-AC6D-413D-A71A-6FC171F02E30}"/>
    <cellStyle name="Normal 157" xfId="7767" xr:uid="{3365A698-78AC-4320-8866-980F876330DA}"/>
    <cellStyle name="Normal 158" xfId="7766" xr:uid="{B98B47F2-5C5D-4418-89EC-E291444E12CD}"/>
    <cellStyle name="Normal 159" xfId="7765" xr:uid="{AD8D087C-7B19-44BC-A628-AE26E7BDEA73}"/>
    <cellStyle name="Normal 16" xfId="69" xr:uid="{C52C84CD-9372-4878-9A0E-BBCDD4EB5380}"/>
    <cellStyle name="Normal 16 10" xfId="2101" xr:uid="{8F788EDB-0CD0-418E-B408-CCC904497EE4}"/>
    <cellStyle name="Normal 16 10 2" xfId="2102" xr:uid="{F75D6F60-760B-4768-8EE3-21C362C3A1BA}"/>
    <cellStyle name="Normal 16 10 2 2" xfId="5559" xr:uid="{4A26A8A5-7ECB-4FA7-8BDE-E3907D90E86D}"/>
    <cellStyle name="Normal 16 10 2 2 2" xfId="12081" xr:uid="{C6ABC97C-E6FF-41C7-8B3F-34E7286178FB}"/>
    <cellStyle name="Normal 16 10 2 2 2 2" xfId="13019" xr:uid="{4E5C272D-0A8C-4FDB-8A1D-BE59CA9E5604}"/>
    <cellStyle name="Normal 16 10 2 2 3" xfId="12817" xr:uid="{EE451BF5-3D89-464A-BFCE-E83A3F0713D5}"/>
    <cellStyle name="Normal 16 10 2 2 3 2" xfId="12549" xr:uid="{18C55C4A-8437-49E5-8104-60468BB5D097}"/>
    <cellStyle name="Normal 16 10 2 2 4" xfId="12807" xr:uid="{0E3C15B5-9F28-4532-AA13-23440280871C}"/>
    <cellStyle name="Normal 16 10 2 3" xfId="12352" xr:uid="{A6D6AFC2-69D1-44C4-A40C-6895F812A66A}"/>
    <cellStyle name="Normal 16 10 2 3 2" xfId="12849" xr:uid="{F3E8BA19-FAD6-4734-BCA5-54A792B6C751}"/>
    <cellStyle name="Normal 16 10 2 4" xfId="13195" xr:uid="{E6BFE175-AFAA-4CE2-B170-C5A88F7FB76D}"/>
    <cellStyle name="Normal 16 10 2 4 2" xfId="12745" xr:uid="{0E7A2AB8-09B4-43C2-BE0A-6CC18358A599}"/>
    <cellStyle name="Normal 16 10 2 5" xfId="13182" xr:uid="{73E009A3-ABEE-4FCE-8CC1-B3C7D7CA9B89}"/>
    <cellStyle name="Normal 16 10 3" xfId="5425" xr:uid="{016D4D76-800D-4229-AFCC-F32309C34B98}"/>
    <cellStyle name="Normal 16 10 3 2" xfId="12105" xr:uid="{4E16EBF3-2347-496A-8073-241354D4E021}"/>
    <cellStyle name="Normal 16 10 3 2 2" xfId="12240" xr:uid="{92AE9DF6-E01B-4CA2-AA4F-C3E33BCB8526}"/>
    <cellStyle name="Normal 16 10 3 3" xfId="12686" xr:uid="{488DEFD1-3318-4AA0-9B79-8B10CB089E7B}"/>
    <cellStyle name="Normal 16 10 3 3 2" xfId="12864" xr:uid="{7B5920B9-0030-4053-A5E1-518D4550CE6D}"/>
    <cellStyle name="Normal 16 10 3 4" xfId="13032" xr:uid="{05E129D7-F153-42EA-B086-F0F68CD0BD3A}"/>
    <cellStyle name="Normal 16 10 4" xfId="12702" xr:uid="{8A10454A-04B5-46A8-9551-658B1B97D1B0}"/>
    <cellStyle name="Normal 16 10 4 2" xfId="12530" xr:uid="{B82F1D9F-2141-4256-9EF9-76A321EECF56}"/>
    <cellStyle name="Normal 16 10 5" xfId="12408" xr:uid="{3CA895A4-A84C-4800-89E7-768F94BC5232}"/>
    <cellStyle name="Normal 16 10 5 2" xfId="13118" xr:uid="{ABB33D6D-4199-4942-80B8-C1CA27B61DDA}"/>
    <cellStyle name="Normal 16 10 6" xfId="12321" xr:uid="{9B8A8E8D-A91C-40C6-8E01-37233378AFCD}"/>
    <cellStyle name="Normal 16 10_Operation viability" xfId="2103" xr:uid="{EF96C372-74E8-4695-AAD3-AB3862D05EAE}"/>
    <cellStyle name="Normal 16 11" xfId="2104" xr:uid="{53AC5F85-8E7A-41C6-A299-68AE457A7018}"/>
    <cellStyle name="Normal 16 11 2" xfId="2105" xr:uid="{1ECE1FFD-AD6B-4C41-AD8C-17FF2AF34CF0}"/>
    <cellStyle name="Normal 16 11 2 2" xfId="5515" xr:uid="{DFEDAC88-1681-4F79-AEA9-91F52C840BC9}"/>
    <cellStyle name="Normal 16 11 2 2 2" xfId="12540" xr:uid="{366DC352-154B-44A7-8483-F4A388A2864F}"/>
    <cellStyle name="Normal 16 11 2 2 2 2" xfId="12642" xr:uid="{A15E9940-0942-40C7-A9BC-FFAB9F8AC6A7}"/>
    <cellStyle name="Normal 16 11 2 2 3" xfId="12811" xr:uid="{B1C10B47-7428-4B78-A0C7-90BA4CC4FB83}"/>
    <cellStyle name="Normal 16 11 2 2 3 2" xfId="12466" xr:uid="{C3AA0727-D90F-4C76-A250-F98F3FCDDABE}"/>
    <cellStyle name="Normal 16 11 2 2 4" xfId="12978" xr:uid="{F4D53CB7-F542-4848-8B27-2E93CB36C4BB}"/>
    <cellStyle name="Normal 16 11 2 3" xfId="13199" xr:uid="{6DCDD116-2B1F-4248-89BC-E6F872B4158A}"/>
    <cellStyle name="Normal 16 11 2 3 2" xfId="12648" xr:uid="{03066ED6-DD4F-4D39-A44B-19FED0129FB4}"/>
    <cellStyle name="Normal 16 11 2 4" xfId="13132" xr:uid="{C9A631B5-F17E-4CAE-A94A-EB1FBE43B8E5}"/>
    <cellStyle name="Normal 16 11 2 4 2" xfId="12123" xr:uid="{C1F435F1-091B-4AD5-B0BD-6E7BA1245549}"/>
    <cellStyle name="Normal 16 11 2 5" xfId="12652" xr:uid="{198ECF3E-9647-462F-AF72-231B62B9292E}"/>
    <cellStyle name="Normal 16 11 3" xfId="5391" xr:uid="{AE7C94B7-66A6-4BD0-BE72-A4F18F825214}"/>
    <cellStyle name="Normal 16 11 3 2" xfId="12434" xr:uid="{D90AC131-F4ED-491A-9E1C-5C15B6974CDA}"/>
    <cellStyle name="Normal 16 11 3 2 2" xfId="13056" xr:uid="{16D4FC9F-0166-4A0F-B2C1-1F8456AF6D68}"/>
    <cellStyle name="Normal 16 11 3 3" xfId="13046" xr:uid="{4A80834E-CAF3-482F-B27A-8002B03BC8DF}"/>
    <cellStyle name="Normal 16 11 3 3 2" xfId="12880" xr:uid="{5BB38210-BD44-41EC-8AA4-AE94CAC0D949}"/>
    <cellStyle name="Normal 16 11 3 4" xfId="12488" xr:uid="{C6C0B1DF-93BE-485E-B82E-C9C63BE86711}"/>
    <cellStyle name="Normal 16 11 4" xfId="12569" xr:uid="{F8ED6428-69A8-4AE9-ABBC-8AEB6B0F17EA}"/>
    <cellStyle name="Normal 16 11 4 2" xfId="12162" xr:uid="{01B88CD9-D90D-4823-A8DB-E34D49E7B6CB}"/>
    <cellStyle name="Normal 16 11 5" xfId="12079" xr:uid="{A21AB142-3D64-4BA2-A832-2F7667CCD4EA}"/>
    <cellStyle name="Normal 16 11 5 2" xfId="12345" xr:uid="{A19E802A-B3B2-4052-A232-86503C01489A}"/>
    <cellStyle name="Normal 16 11 6" xfId="12526" xr:uid="{502CB91A-831A-450E-ABFE-483E5492EDF3}"/>
    <cellStyle name="Normal 16 11_Operation viability" xfId="2106" xr:uid="{D4E4CD83-AF27-48CD-96C0-2B61912A1495}"/>
    <cellStyle name="Normal 16 12" xfId="2107" xr:uid="{23732A51-1B30-480E-A751-61F6E7952569}"/>
    <cellStyle name="Normal 16 12 2" xfId="2108" xr:uid="{8D175A71-ABE8-4009-973F-88CDE2A5077A}"/>
    <cellStyle name="Normal 16 12 2 2" xfId="12792" xr:uid="{E7085D00-FA49-4492-960E-478918E5EE20}"/>
    <cellStyle name="Normal 16 12 2 2 2" xfId="12710" xr:uid="{C47F3571-7C8E-464E-998D-C9A73D520AA8}"/>
    <cellStyle name="Normal 16 12 2 3" xfId="13083" xr:uid="{B28CA29B-A817-435D-966C-F51F1BA553AB}"/>
    <cellStyle name="Normal 16 12 2 3 2" xfId="12759" xr:uid="{E3C2B7EE-DCC6-49EB-9F93-6177CC31FFB7}"/>
    <cellStyle name="Normal 16 12 2 4" xfId="13097" xr:uid="{26D02A52-232B-4198-AD09-F6C174E33F5E}"/>
    <cellStyle name="Normal 16 12 2 5" xfId="12577" xr:uid="{0845C379-102F-4F4C-B94D-20DBB4C3FFFF}"/>
    <cellStyle name="Normal 16 12 3" xfId="12668" xr:uid="{46EEF9A2-563B-4EE2-B2E7-1B8D9E81F774}"/>
    <cellStyle name="Normal 16 12 3 2" xfId="12981" xr:uid="{7601CAEF-5733-4896-BBB4-2290991B72EA}"/>
    <cellStyle name="Normal 16 12 4" xfId="13108" xr:uid="{D5E7F549-B879-4333-BCB9-2EF7FAC4A281}"/>
    <cellStyle name="Normal 16 12 4 2" xfId="13227" xr:uid="{485A5DE8-B6F8-4574-8BEF-E35F865346DF}"/>
    <cellStyle name="Normal 16 12 5" xfId="12299" xr:uid="{3106A987-3889-4027-8E66-4EE68340785C}"/>
    <cellStyle name="Normal 16 12 6" xfId="12929" xr:uid="{3AFB242E-5A83-496A-9CFB-78948E47B526}"/>
    <cellStyle name="Normal 16 12_Operation viability" xfId="2109" xr:uid="{C97D8F2E-8069-4BF1-91D9-B9DD1A0F03AD}"/>
    <cellStyle name="Normal 16 13" xfId="2110" xr:uid="{64F8D64D-FEF5-48D8-8368-2A12BA299569}"/>
    <cellStyle name="Normal 16 13 2" xfId="2111" xr:uid="{F88F869B-C47A-4F02-9976-5D6BBB054A01}"/>
    <cellStyle name="Normal 16 13 2 2" xfId="12422" xr:uid="{3B613429-90BB-4C46-8447-29CD0A7476CD}"/>
    <cellStyle name="Normal 16 13 2 3" xfId="12890" xr:uid="{19D6AC80-4C3F-45A8-875A-36ABB820DB9E}"/>
    <cellStyle name="Normal 16 13 3" xfId="12555" xr:uid="{39F36072-EF42-4A89-A4A4-A01CB7042790}"/>
    <cellStyle name="Normal 16 13 3 2" xfId="12603" xr:uid="{A8D6D327-1966-469A-9A1D-B367678B7C23}"/>
    <cellStyle name="Normal 16 13 4" xfId="12653" xr:uid="{A74B4D40-5578-4D03-82EC-AA4221EDC902}"/>
    <cellStyle name="Normal 16 13 5" xfId="12558" xr:uid="{13CC2D9E-CABC-44D1-915C-E3925BF4EEF7}"/>
    <cellStyle name="Normal 16 13_Operation viability" xfId="2112" xr:uid="{147F19C9-C8B9-4C61-990A-CF266C73EF23}"/>
    <cellStyle name="Normal 16 14" xfId="2113" xr:uid="{35A93E08-0FAE-4CB5-B0D1-E72CF0237860}"/>
    <cellStyle name="Normal 16 14 2" xfId="2114" xr:uid="{BC688295-4D0D-40AD-9CDA-BF5B81057925}"/>
    <cellStyle name="Normal 16 14 2 2" xfId="12365" xr:uid="{B1228FD6-2E5B-4AC0-8FE5-8890B32AF469}"/>
    <cellStyle name="Normal 16 14 2 3" xfId="13198" xr:uid="{618BC1F2-136E-49BD-BE71-DD6B425F77CC}"/>
    <cellStyle name="Normal 16 14 3" xfId="12452" xr:uid="{C545E39C-1301-448C-BBCB-3C6C852B3D7F}"/>
    <cellStyle name="Normal 16 14 3 2" xfId="12145" xr:uid="{04C18DA7-1B40-4F21-9732-9AA5FAF52507}"/>
    <cellStyle name="Normal 16 14 4" xfId="12258" xr:uid="{A371DE3C-A612-4CEF-AB9D-BF500ADCDD63}"/>
    <cellStyle name="Normal 16 14 5" xfId="13063" xr:uid="{47CC0653-2A4F-4CDD-A7F3-8AA27073BF7B}"/>
    <cellStyle name="Normal 16 14_Operation viability" xfId="2115" xr:uid="{0600C720-1FB1-4D38-AE23-C0F4E6CD0EFA}"/>
    <cellStyle name="Normal 16 15" xfId="2116" xr:uid="{EF60F5F5-305A-4E0E-96FA-C0B9D7F82771}"/>
    <cellStyle name="Normal 16 15 2" xfId="2117" xr:uid="{50E1D124-A738-4186-9E4D-B3589845E5D3}"/>
    <cellStyle name="Normal 16 15 2 2" xfId="12984" xr:uid="{B69769E8-2A33-463A-8B35-4F8956F37843}"/>
    <cellStyle name="Normal 16 15 3" xfId="12629" xr:uid="{4270112D-E1CA-4E08-8FA6-10176C093A5E}"/>
    <cellStyle name="Normal 16 15_Operation viability" xfId="2118" xr:uid="{9968D368-11B9-449B-92BC-7112C4B86579}"/>
    <cellStyle name="Normal 16 16" xfId="2119" xr:uid="{D8ABE216-2B0D-44BB-99C9-01559E760013}"/>
    <cellStyle name="Normal 16 16 2" xfId="2120" xr:uid="{9C8CBDF3-B0A5-4D56-A8CD-F299FFC606EE}"/>
    <cellStyle name="Normal 16 16 2 2" xfId="12991" xr:uid="{08E21A8B-3B6C-47EB-8995-9885E568534E}"/>
    <cellStyle name="Normal 16 16 3" xfId="13128" xr:uid="{CCB13AC9-3959-41DA-91EE-E75E1A373DB9}"/>
    <cellStyle name="Normal 16 16_Operation viability" xfId="2121" xr:uid="{7BBC825E-BD60-4CD7-9C97-F79855653BE7}"/>
    <cellStyle name="Normal 16 17" xfId="2122" xr:uid="{C3DA2D7F-E748-4E9E-8A62-1D1E48488C8D}"/>
    <cellStyle name="Normal 16 17 2" xfId="2123" xr:uid="{5CEDADBE-C263-421D-8395-9727DB3D3508}"/>
    <cellStyle name="Normal 16 17 3" xfId="12718" xr:uid="{215AB6F8-6B94-4FF1-83BB-BC93BDD14B9C}"/>
    <cellStyle name="Normal 16 17_Operation viability" xfId="2124" xr:uid="{8E32B4FB-767E-45D4-B499-C11A3B5ACEC3}"/>
    <cellStyle name="Normal 16 18" xfId="2125" xr:uid="{CD6556C7-797F-4EB4-9DBE-86F4559A2683}"/>
    <cellStyle name="Normal 16 18 2" xfId="2126" xr:uid="{FFD404A4-C231-4187-85CC-989FB44D6327}"/>
    <cellStyle name="Normal 16 18_Operation viability" xfId="2127" xr:uid="{8E8CAACC-9A7B-4D79-9202-69727D75B338}"/>
    <cellStyle name="Normal 16 19" xfId="2128" xr:uid="{C49B6431-C26C-4CAF-8694-7DF946FD7D83}"/>
    <cellStyle name="Normal 16 19 2" xfId="2129" xr:uid="{2DC3AD8B-E1D8-46AD-9D5B-196477D2B041}"/>
    <cellStyle name="Normal 16 19_Operation viability" xfId="2130" xr:uid="{7C0E4E67-DE7C-4678-88A2-7F1064AD2493}"/>
    <cellStyle name="Normal 16 2" xfId="2131" xr:uid="{B4FEAAF8-C363-4575-9D1F-FFD326B1461F}"/>
    <cellStyle name="Normal 16 2 2" xfId="2132" xr:uid="{8C484208-2667-4AD5-B6A5-AF41E0488336}"/>
    <cellStyle name="Normal 16 2 2 2" xfId="5410" xr:uid="{33093DCA-87CB-40A8-8748-64A63A1311D8}"/>
    <cellStyle name="Normal 16 2 2 2 2" xfId="12758" xr:uid="{408AFDC5-BD65-4AFD-9806-5F47CD960419}"/>
    <cellStyle name="Normal 16 2 2 2 2 2" xfId="13047" xr:uid="{0A2C7AC0-8783-4954-98F0-FF695BF58BD7}"/>
    <cellStyle name="Normal 16 2 2 2 3" xfId="12714" xr:uid="{7C6B3AE3-D233-4957-ADBB-1AFC419F0120}"/>
    <cellStyle name="Normal 16 2 2 2 3 2" xfId="12182" xr:uid="{D5C1C1EB-FBC2-4740-8134-52E18C7D522C}"/>
    <cellStyle name="Normal 16 2 2 2 4" xfId="12275" xr:uid="{1B095F70-5D36-4570-BE0C-895A12A1DB2A}"/>
    <cellStyle name="Normal 16 2 2 3" xfId="13145" xr:uid="{67D8B5B3-3B5C-4FCB-BF08-CECBE6614B3F}"/>
    <cellStyle name="Normal 16 2 2 3 2" xfId="12318" xr:uid="{890EBC16-D7AA-4289-BB3A-70C35E12A71B}"/>
    <cellStyle name="Normal 16 2 2 4" xfId="13129" xr:uid="{EEB797B2-18C5-4AEF-A861-F9FAE6F37950}"/>
    <cellStyle name="Normal 16 2 2 4 2" xfId="12948" xr:uid="{0DF455B3-1093-4B98-B931-756DCBE0F75F}"/>
    <cellStyle name="Normal 16 2 2 5" xfId="12793" xr:uid="{BD327D06-1C76-45CF-9451-6A424108C341}"/>
    <cellStyle name="Normal 16 2 3" xfId="5548" xr:uid="{BAF53EC4-F8D0-471F-A8D6-7963E581B044}"/>
    <cellStyle name="Normal 16 2 3 2" xfId="12313" xr:uid="{CA0120E4-2E4F-4ED2-9732-A63D4F252FDB}"/>
    <cellStyle name="Normal 16 2 3 2 2" xfId="12660" xr:uid="{D70E10D3-A074-4A61-8373-534AF706F79F}"/>
    <cellStyle name="Normal 16 2 3 3" xfId="12676" xr:uid="{794CAEFD-D600-4DA2-A22F-88CA72211923}"/>
    <cellStyle name="Normal 16 2 3 3 2" xfId="12241" xr:uid="{6FE399B2-6E86-4293-B800-89576AE8814A}"/>
    <cellStyle name="Normal 16 2 3 4" xfId="13204" xr:uid="{41180601-173D-48CF-A7FE-BED823DAC05B}"/>
    <cellStyle name="Normal 16 2 4" xfId="12980" xr:uid="{9683153B-8783-480D-B5AC-EF3E94940A61}"/>
    <cellStyle name="Normal 16 2 4 2" xfId="12524" xr:uid="{B05AFF93-ABB5-457E-B6BB-80DD05615833}"/>
    <cellStyle name="Normal 16 2 5" xfId="12233" xr:uid="{E08228F5-2409-48EE-B1B7-9DBB52BCC13D}"/>
    <cellStyle name="Normal 16 2 5 2" xfId="12794" xr:uid="{C9666F69-B408-45DB-B347-E2AD89FEBCA1}"/>
    <cellStyle name="Normal 16 2 6" xfId="12090" xr:uid="{769D7185-7E39-4116-98C5-1A06CB073040}"/>
    <cellStyle name="Normal 16 2_Operation viability" xfId="2133" xr:uid="{6C3A01AC-6396-47B1-9D83-011309419821}"/>
    <cellStyle name="Normal 16 20" xfId="2134" xr:uid="{EDE898DB-DD08-452A-99D4-7A1013EC2886}"/>
    <cellStyle name="Normal 16 20 2" xfId="2135" xr:uid="{608BC664-68B8-4243-A3A1-48D8D6C64DB1}"/>
    <cellStyle name="Normal 16 20_Operation viability" xfId="2136" xr:uid="{84FA5FC0-A26F-4F22-94C8-10768DEB5418}"/>
    <cellStyle name="Normal 16 21" xfId="2137" xr:uid="{D02F571D-F3C6-4465-A8E9-1CBADC28ED75}"/>
    <cellStyle name="Normal 16 21 2" xfId="2138" xr:uid="{D9251EA8-087B-48C5-A90D-6F5103FCB6F5}"/>
    <cellStyle name="Normal 16 21_Operation viability" xfId="2139" xr:uid="{2C7C6F94-F556-46D5-8F7F-00FD8508F5F4}"/>
    <cellStyle name="Normal 16 22" xfId="2140" xr:uid="{C3F50FE7-1F97-4643-9CB7-AA54F15464B3}"/>
    <cellStyle name="Normal 16 22 2" xfId="2141" xr:uid="{4721BA50-E0A9-4FD5-983F-FFA36FB36315}"/>
    <cellStyle name="Normal 16 22_Operation viability" xfId="2142" xr:uid="{B04F2388-C0F3-4C28-BB09-34A085374583}"/>
    <cellStyle name="Normal 16 23" xfId="2143" xr:uid="{A530980C-44B8-434B-B58A-8E6EE9E8EC23}"/>
    <cellStyle name="Normal 16 23 2" xfId="2144" xr:uid="{6CA5AE5F-2657-4DE2-9542-73A55EFE2B73}"/>
    <cellStyle name="Normal 16 23_Operation viability" xfId="2145" xr:uid="{B5D8D632-38C9-49FF-8F11-14D15002F8BA}"/>
    <cellStyle name="Normal 16 24" xfId="2146" xr:uid="{4E7FC304-C811-44EE-B550-181500B798CC}"/>
    <cellStyle name="Normal 16 25" xfId="5618" xr:uid="{27D1FD44-C711-40F5-BFF7-B525CC235CA4}"/>
    <cellStyle name="Normal 16 25 2" xfId="7764" xr:uid="{315A4A54-D1F4-4053-9CB6-4A4B344BF4C3}"/>
    <cellStyle name="Normal 16 26" xfId="5619" xr:uid="{4905BC4E-88E4-4DC8-AA70-0852A091009D}"/>
    <cellStyle name="Normal 16 26 2" xfId="7763" xr:uid="{7C63CA2E-5EEF-4ED2-A96D-631EC6529E50}"/>
    <cellStyle name="Normal 16 27" xfId="5620" xr:uid="{739CAE3C-9FBC-4036-B06E-51526CCCBDB5}"/>
    <cellStyle name="Normal 16 27 2" xfId="7762" xr:uid="{33807A43-970B-492E-9FBB-7F32157E4588}"/>
    <cellStyle name="Normal 16 28" xfId="8437" xr:uid="{37A262C1-788A-451D-A365-6FDE7B709A28}"/>
    <cellStyle name="Normal 16 29" xfId="8459" xr:uid="{F1CB6ADA-AE0F-4CEF-A138-F5CB4D858733}"/>
    <cellStyle name="Normal 16 3" xfId="2147" xr:uid="{7F950B7C-A1BA-466B-920E-7E7E08BC893D}"/>
    <cellStyle name="Normal 16 3 2" xfId="2148" xr:uid="{85CA5527-29D2-4696-8AC8-E749E885649A}"/>
    <cellStyle name="Normal 16 3 2 2" xfId="5421" xr:uid="{34FA8A2F-9067-46C6-BF60-D6644519E1F3}"/>
    <cellStyle name="Normal 16 3 2 2 2" xfId="12814" xr:uid="{B7DFC706-071C-4F68-9956-2CAA2C5BA242}"/>
    <cellStyle name="Normal 16 3 2 2 2 2" xfId="12465" xr:uid="{43B79103-0245-46CC-B6B8-2E71A2698531}"/>
    <cellStyle name="Normal 16 3 2 2 3" xfId="12160" xr:uid="{3EA09B95-5E18-4593-B600-04FF9FA44168}"/>
    <cellStyle name="Normal 16 3 2 2 3 2" xfId="12727" xr:uid="{73482F98-52D8-4094-A705-81629CDF3BD3}"/>
    <cellStyle name="Normal 16 3 2 2 4" xfId="12750" xr:uid="{489961B3-5D06-4623-B307-910DE03E3AD6}"/>
    <cellStyle name="Normal 16 3 2 3" xfId="12651" xr:uid="{A2509FE9-B718-4734-8217-3FAD59263B70}"/>
    <cellStyle name="Normal 16 3 2 3 2" xfId="12685" xr:uid="{031F3A16-F83C-454B-AFEE-0DA6A6EDEAAE}"/>
    <cellStyle name="Normal 16 3 2 4" xfId="12738" xr:uid="{AE8314E7-61A6-4AA9-A9B2-C8CB328D4392}"/>
    <cellStyle name="Normal 16 3 2 4 2" xfId="13137" xr:uid="{112698CB-C85D-4BA1-B881-BD95C52BE4A2}"/>
    <cellStyle name="Normal 16 3 2 5" xfId="13008" xr:uid="{AB4C2AD7-9610-437A-B5B0-288BA256E4B1}"/>
    <cellStyle name="Normal 16 3 3" xfId="5557" xr:uid="{94117C99-E683-47B7-9ACF-DF84A9C15F9E}"/>
    <cellStyle name="Normal 16 3 3 2" xfId="12724" xr:uid="{6673E93C-418F-4AF1-B553-033869AFFC0F}"/>
    <cellStyle name="Normal 16 3 3 2 2" xfId="12188" xr:uid="{7290BB86-B3B9-4775-823E-09FC5257804C}"/>
    <cellStyle name="Normal 16 3 3 3" xfId="12369" xr:uid="{CF934ACC-F192-4473-A4AF-A0BC40DB0D7F}"/>
    <cellStyle name="Normal 16 3 3 3 2" xfId="12107" xr:uid="{EE246AC7-8C8A-4B8C-8C43-AC4DCF3B262F}"/>
    <cellStyle name="Normal 16 3 3 4" xfId="13114" xr:uid="{905DEAFD-9488-4E0B-A0BB-E1DEFAA9CB98}"/>
    <cellStyle name="Normal 16 3 4" xfId="12753" xr:uid="{59C3E841-5797-48DC-AA2C-B5710300F857}"/>
    <cellStyle name="Normal 16 3 4 2" xfId="12197" xr:uid="{FD415F6E-5074-46E0-82E5-E17A8A400C7C}"/>
    <cellStyle name="Normal 16 3 5" xfId="12916" xr:uid="{1ED8A971-1CCE-436D-99C0-8F3B887EEB96}"/>
    <cellStyle name="Normal 16 3 5 2" xfId="12267" xr:uid="{3EC68DB6-9C70-4BE8-B260-A39F079161A3}"/>
    <cellStyle name="Normal 16 3 6" xfId="13055" xr:uid="{BA5C7797-6E79-40E6-8218-07D2921D5A8F}"/>
    <cellStyle name="Normal 16 3_Operation viability" xfId="2149" xr:uid="{D1A7C0F9-B07B-4730-941E-E36E25937FDC}"/>
    <cellStyle name="Normal 16 30" xfId="8430" xr:uid="{754031C0-177D-4551-B0F3-2AF8E7CD4BB9}"/>
    <cellStyle name="Normal 16 31" xfId="2100" xr:uid="{D8CF4913-743A-454B-8163-289A7D66BCD7}"/>
    <cellStyle name="Normal 16 32" xfId="11987" xr:uid="{E24A6CC3-907F-45AE-B304-7427CDF85B35}"/>
    <cellStyle name="Normal 16 33" xfId="11981" xr:uid="{616DDDDE-E55F-4BE9-A784-A0916AB7D846}"/>
    <cellStyle name="Normal 16 34" xfId="12020" xr:uid="{CEB3A7CE-2E25-4BA6-9F1B-0166FFFE9AFB}"/>
    <cellStyle name="Normal 16 35" xfId="12033" xr:uid="{9A9B94B1-C938-4DE3-8936-B173260B9FA4}"/>
    <cellStyle name="Normal 16 36" xfId="12014" xr:uid="{48B7B5D9-4F11-4FEC-AAE0-6D46CB824490}"/>
    <cellStyle name="Normal 16 37" xfId="12039" xr:uid="{3B9FDD30-BB20-422B-A054-C623462FF6E5}"/>
    <cellStyle name="Normal 16 4" xfId="2150" xr:uid="{F2B55747-2148-410C-BD37-F86A02AF2A23}"/>
    <cellStyle name="Normal 16 4 2" xfId="2151" xr:uid="{EC2DB059-325D-4981-A604-237D82957BF8}"/>
    <cellStyle name="Normal 16 4 2 2" xfId="5564" xr:uid="{EC42BED2-5E5A-4404-A941-05C7202D436E}"/>
    <cellStyle name="Normal 16 4 2 2 2" xfId="12701" xr:uid="{C37BD337-60D2-4583-A280-E4951A62B976}"/>
    <cellStyle name="Normal 16 4 2 2 2 2" xfId="12582" xr:uid="{9B1D956F-4060-4B6C-8C3A-091FE9706C13}"/>
    <cellStyle name="Normal 16 4 2 2 3" xfId="12898" xr:uid="{2922EC82-8F56-48B3-B52C-B8EF107AFD53}"/>
    <cellStyle name="Normal 16 4 2 2 3 2" xfId="12872" xr:uid="{6664A12D-4785-4BFA-B93C-F33719183C4F}"/>
    <cellStyle name="Normal 16 4 2 2 4" xfId="12839" xr:uid="{ED83F144-D868-4487-AD23-DD59ABE10B39}"/>
    <cellStyle name="Normal 16 4 2 3" xfId="12628" xr:uid="{9DE92A29-2942-4380-A205-7CDBC43B9CFE}"/>
    <cellStyle name="Normal 16 4 2 3 2" xfId="13143" xr:uid="{268AB9FA-FF9E-44E5-9773-890D84696C07}"/>
    <cellStyle name="Normal 16 4 2 4" xfId="13115" xr:uid="{40BE332E-CDFB-4F98-BC21-7F7ABEDB5540}"/>
    <cellStyle name="Normal 16 4 2 4 2" xfId="12180" xr:uid="{E5C7FE92-6D62-4FE9-8476-134B1B0EB2DC}"/>
    <cellStyle name="Normal 16 4 2 5" xfId="12384" xr:uid="{C6E3C08F-916E-484A-A0AC-2A3C983225A2}"/>
    <cellStyle name="Normal 16 4 3" xfId="5510" xr:uid="{BD37415F-22ED-48AD-B604-3EA41FC52CB6}"/>
    <cellStyle name="Normal 16 4 3 2" xfId="12457" xr:uid="{8F9AACFF-EDE8-4D6B-87EB-2F7C14138FED}"/>
    <cellStyle name="Normal 16 4 3 2 2" xfId="13141" xr:uid="{6380CCC7-599D-4635-A913-31401AD3030A}"/>
    <cellStyle name="Normal 16 4 3 3" xfId="12397" xr:uid="{5C7865BC-DAEE-44D9-9D8D-9C29C091C327}"/>
    <cellStyle name="Normal 16 4 3 3 2" xfId="12516" xr:uid="{F086DE48-65CF-41A0-AE56-E7E9BB9AC8D0}"/>
    <cellStyle name="Normal 16 4 3 4" xfId="12210" xr:uid="{463CA068-F61E-4C52-B550-A36FACC04497}"/>
    <cellStyle name="Normal 16 4 4" xfId="12358" xr:uid="{FF0EDBE4-5580-4895-9968-209A4CA5D9BF}"/>
    <cellStyle name="Normal 16 4 4 2" xfId="12192" xr:uid="{9806D246-2A1D-4B80-A9B3-79F3CC93E28C}"/>
    <cellStyle name="Normal 16 4 5" xfId="13043" xr:uid="{B6DDC8F1-DCD8-4843-915B-509FEFEFA2C2}"/>
    <cellStyle name="Normal 16 4 5 2" xfId="12885" xr:uid="{7F94547D-31BC-437B-8627-BE97713A2AE7}"/>
    <cellStyle name="Normal 16 4 6" xfId="12490" xr:uid="{AD9B6A9D-CA71-4511-9152-C355E57C27B6}"/>
    <cellStyle name="Normal 16 4_Operation viability" xfId="2152" xr:uid="{B30934D8-A342-432B-BD54-1C71880EC545}"/>
    <cellStyle name="Normal 16 5" xfId="2153" xr:uid="{3AF23329-92C3-485B-9EAB-1F5416B65B23}"/>
    <cellStyle name="Normal 16 5 2" xfId="2154" xr:uid="{BBA2D2C1-94EC-40C2-ADA6-44D4828425B6}"/>
    <cellStyle name="Normal 16 5 2 2" xfId="5389" xr:uid="{260F940E-A60F-4DD6-BFE0-95AEEE988201}"/>
    <cellStyle name="Normal 16 5 2 2 2" xfId="13136" xr:uid="{2F80BCA9-F7BA-4301-B713-F0F9C5DB9B62}"/>
    <cellStyle name="Normal 16 5 2 2 2 2" xfId="12852" xr:uid="{1C440F45-EB86-4006-8B94-6775D4CE794A}"/>
    <cellStyle name="Normal 16 5 2 2 3" xfId="12342" xr:uid="{39849468-149D-4BAF-B14E-88FE18D92B54}"/>
    <cellStyle name="Normal 16 5 2 2 3 2" xfId="12171" xr:uid="{7E42692F-D982-4FD5-9B1A-A406698EE978}"/>
    <cellStyle name="Normal 16 5 2 2 4" xfId="13037" xr:uid="{81CA2E4B-F252-4F92-A27D-A8D63E6F124E}"/>
    <cellStyle name="Normal 16 5 2 3" xfId="12181" xr:uid="{79E3B581-AC54-4A33-BF37-F806BF1B312E}"/>
    <cellStyle name="Normal 16 5 2 3 2" xfId="12708" xr:uid="{DE60351C-44AA-422A-9267-08420A246F9B}"/>
    <cellStyle name="Normal 16 5 2 4" xfId="12971" xr:uid="{3DB45792-544F-44B6-B639-D296C3DED001}"/>
    <cellStyle name="Normal 16 5 2 4 2" xfId="12691" xr:uid="{E6D1B90C-055C-45F1-BC4F-1EC0D4BDF08C}"/>
    <cellStyle name="Normal 16 5 2 5" xfId="12830" xr:uid="{E2D19005-641B-4ED3-8B76-11A41777C4FD}"/>
    <cellStyle name="Normal 16 5 3" xfId="5357" xr:uid="{26E34B8E-C792-493D-B438-5A6A99D5D1C2}"/>
    <cellStyle name="Normal 16 5 3 2" xfId="12108" xr:uid="{5E3AB431-83EA-464F-9371-E81495174219}"/>
    <cellStyle name="Normal 16 5 3 2 2" xfId="12477" xr:uid="{93365F18-49FA-48E8-8652-CB32E774EB19}"/>
    <cellStyle name="Normal 16 5 3 3" xfId="12190" xr:uid="{7CA9381D-D782-4929-B9EC-7B1AB268F7A9}"/>
    <cellStyle name="Normal 16 5 3 3 2" xfId="13085" xr:uid="{43BAF070-9B50-425B-9347-A3E08202AE44}"/>
    <cellStyle name="Normal 16 5 3 4" xfId="12975" xr:uid="{4EC1BA8C-A052-4011-901C-C258456DD829}"/>
    <cellStyle name="Normal 16 5 4" xfId="12289" xr:uid="{8A332D50-CE93-4C95-8662-E30EBBEE27C6}"/>
    <cellStyle name="Normal 16 5 4 2" xfId="12891" xr:uid="{D9537405-47DB-4164-B6EC-BA640BE0BE6F}"/>
    <cellStyle name="Normal 16 5 5" xfId="13023" xr:uid="{E313D2BF-539A-4A9F-88B6-43698CBD1A0F}"/>
    <cellStyle name="Normal 16 5 5 2" xfId="12251" xr:uid="{F4255878-5567-48DA-9DF0-12D864EEC4B0}"/>
    <cellStyle name="Normal 16 5 6" xfId="12762" xr:uid="{48B9324A-8AA5-4F9D-9DAE-E8DC454859DD}"/>
    <cellStyle name="Normal 16 5_Operation viability" xfId="2155" xr:uid="{ACFDFD5F-6C7A-42A4-BDBF-4A787CFCAA69}"/>
    <cellStyle name="Normal 16 6" xfId="2156" xr:uid="{88BEFE1C-1830-4487-9BB6-83664FF8FD6A}"/>
    <cellStyle name="Normal 16 6 2" xfId="2157" xr:uid="{BA717306-23D3-45DA-9DAF-AD15E960319A}"/>
    <cellStyle name="Normal 16 6 2 2" xfId="5450" xr:uid="{E637769D-00C0-47EA-96F5-CFEEE51D51D2}"/>
    <cellStyle name="Normal 16 6 2 2 2" xfId="12583" xr:uid="{A86A96C6-8F9E-4BFD-9548-5C4ED72430D0}"/>
    <cellStyle name="Normal 16 6 2 2 2 2" xfId="13102" xr:uid="{3B247D18-7BF4-471A-B612-BC0293411A5F}"/>
    <cellStyle name="Normal 16 6 2 2 3" xfId="13031" xr:uid="{15878AB6-3266-4E37-AD0B-4E2798F241F0}"/>
    <cellStyle name="Normal 16 6 2 2 3 2" xfId="12588" xr:uid="{A1086EB4-7DFF-4A83-837E-159A52C94642}"/>
    <cellStyle name="Normal 16 6 2 2 4" xfId="12600" xr:uid="{EE3FA6D1-78A2-4CC9-B7C9-59799CFE439E}"/>
    <cellStyle name="Normal 16 6 2 3" xfId="12124" xr:uid="{977DDFF2-3705-4657-8464-29E027E70778}"/>
    <cellStyle name="Normal 16 6 2 3 2" xfId="13168" xr:uid="{57342BD1-66E5-48B1-9644-9CF19BBE72C3}"/>
    <cellStyle name="Normal 16 6 2 4" xfId="12562" xr:uid="{13F7004A-BA80-4AD9-A915-FD17C920E107}"/>
    <cellStyle name="Normal 16 6 2 4 2" xfId="12873" xr:uid="{9EF80DE6-4759-4D9F-8CA8-204AB477159D}"/>
    <cellStyle name="Normal 16 6 2 5" xfId="12372" xr:uid="{9FEDEA12-5226-4BC5-B565-46BE9F0C31C2}"/>
    <cellStyle name="Normal 16 6 3" xfId="5552" xr:uid="{312D1EC1-B9B7-48B3-8642-9B0C6673ACFE}"/>
    <cellStyle name="Normal 16 6 3 2" xfId="13138" xr:uid="{B5412997-0136-47C7-A722-FF7E77781AC4}"/>
    <cellStyle name="Normal 16 6 3 2 2" xfId="13225" xr:uid="{13B308E2-3615-4B6E-941E-D3E581F79BC8}"/>
    <cellStyle name="Normal 16 6 3 3" xfId="12713" xr:uid="{C837FCA0-1571-4ACB-A5AE-8071E67188D5}"/>
    <cellStyle name="Normal 16 6 3 3 2" xfId="12889" xr:uid="{7C3A1521-EE69-4AA4-B9BD-7F1D6746BD07}"/>
    <cellStyle name="Normal 16 6 3 4" xfId="12518" xr:uid="{C2741300-8E88-4B5B-9FCB-119C27C02A9E}"/>
    <cellStyle name="Normal 16 6 4" xfId="12962" xr:uid="{D4611F42-3E28-4077-90A1-913AED007676}"/>
    <cellStyle name="Normal 16 6 4 2" xfId="12535" xr:uid="{A042B56B-3CE0-462F-9106-E793A52532CA}"/>
    <cellStyle name="Normal 16 6 5" xfId="12442" xr:uid="{99FF21C7-7BAF-48BE-B5FE-C8F77910D109}"/>
    <cellStyle name="Normal 16 6 5 2" xfId="12091" xr:uid="{37B4401A-0BB5-4793-BE90-F802229C3CB0}"/>
    <cellStyle name="Normal 16 6 6" xfId="12374" xr:uid="{8E5E65AC-D1BA-4BAA-A746-D2DD4696D3D6}"/>
    <cellStyle name="Normal 16 6_Operation viability" xfId="2158" xr:uid="{E0D3DE32-80F1-4948-B67A-792E77BD0A02}"/>
    <cellStyle name="Normal 16 7" xfId="2159" xr:uid="{37285867-34D2-4657-B5FA-267527DFAFAA}"/>
    <cellStyle name="Normal 16 7 2" xfId="2160" xr:uid="{2BCD0BBF-B922-44D7-B63C-5D6C0F29CC0F}"/>
    <cellStyle name="Normal 16 7 2 2" xfId="5498" xr:uid="{7DF34563-7CDA-42C6-9C60-B4114E9BE854}"/>
    <cellStyle name="Normal 16 7 2 2 2" xfId="12437" xr:uid="{99855B61-F12E-4D9A-BCCB-700A377D11F2}"/>
    <cellStyle name="Normal 16 7 2 2 2 2" xfId="13223" xr:uid="{A12AE5DE-0E46-47A6-84CA-43F05C764A16}"/>
    <cellStyle name="Normal 16 7 2 2 3" xfId="12277" xr:uid="{91B0956E-4695-4012-A453-266919C8AEE6}"/>
    <cellStyle name="Normal 16 7 2 2 3 2" xfId="12785" xr:uid="{9C26F5A8-B3CD-4628-8946-42DD41E83151}"/>
    <cellStyle name="Normal 16 7 2 2 4" xfId="12399" xr:uid="{9E1E7F50-C5CF-46F6-9116-2D2AB312A5B7}"/>
    <cellStyle name="Normal 16 7 2 3" xfId="13150" xr:uid="{BEF62EF1-C71D-4171-800F-F40EDB5340A7}"/>
    <cellStyle name="Normal 16 7 2 3 2" xfId="12680" xr:uid="{05355983-AF00-4F36-BD3B-97BC15924A85}"/>
    <cellStyle name="Normal 16 7 2 4" xfId="12417" xr:uid="{333A5250-DD98-4C3A-BC2F-12A56A7FB26C}"/>
    <cellStyle name="Normal 16 7 2 4 2" xfId="12945" xr:uid="{BE349082-BB2E-4FB0-8FC8-D0C19AC0ADDF}"/>
    <cellStyle name="Normal 16 7 2 5" xfId="12324" xr:uid="{128C4E51-237A-43B5-B1E0-7FBA51B1C991}"/>
    <cellStyle name="Normal 16 7 3" xfId="5386" xr:uid="{0E1264FA-C946-4EAA-9091-C4AD8604114F}"/>
    <cellStyle name="Normal 16 7 3 2" xfId="13093" xr:uid="{76BD50AC-4207-401D-A0E2-30F7DC043703}"/>
    <cellStyle name="Normal 16 7 3 2 2" xfId="12598" xr:uid="{1B96F9A4-E507-476D-A530-4E512A03D2DE}"/>
    <cellStyle name="Normal 16 7 3 3" xfId="12961" xr:uid="{7AFC4EA4-C3A4-44AA-B4F2-EFB32110B613}"/>
    <cellStyle name="Normal 16 7 3 3 2" xfId="12150" xr:uid="{84653832-0B42-42A7-8145-5E07D89368EB}"/>
    <cellStyle name="Normal 16 7 3 4" xfId="13094" xr:uid="{AAE824B8-6349-4C68-9EF3-1D63A65CC25C}"/>
    <cellStyle name="Normal 16 7 4" xfId="12184" xr:uid="{61B6D2AF-2784-40A2-9FA1-8863065BF8D1}"/>
    <cellStyle name="Normal 16 7 4 2" xfId="13208" xr:uid="{9A0D4350-D174-4AB6-A7B7-EC72C355FB84}"/>
    <cellStyle name="Normal 16 7 5" xfId="12238" xr:uid="{488794DA-7674-4812-8153-E72A3C170350}"/>
    <cellStyle name="Normal 16 7 5 2" xfId="12133" xr:uid="{3161C04F-5B0F-47B4-ADF8-23EE056ADCAB}"/>
    <cellStyle name="Normal 16 7 6" xfId="12511" xr:uid="{81FC5B27-7CA8-439E-846C-93EEB0CF1C7B}"/>
    <cellStyle name="Normal 16 7_Operation viability" xfId="2161" xr:uid="{1D2A6B2E-A678-4E57-B50C-917FEF377476}"/>
    <cellStyle name="Normal 16 8" xfId="2162" xr:uid="{2762CAEF-1C7E-4492-930E-446C955CFB67}"/>
    <cellStyle name="Normal 16 8 2" xfId="2163" xr:uid="{BEB5C8B6-4441-45BC-A494-BEFAC803EC33}"/>
    <cellStyle name="Normal 16 8 2 2" xfId="5451" xr:uid="{93803D00-69C1-4576-B916-87832355FC07}"/>
    <cellStyle name="Normal 16 8 2 2 2" xfId="12581" xr:uid="{24932531-7F7C-4FA6-AF20-1CEC526FEAA5}"/>
    <cellStyle name="Normal 16 8 2 2 2 2" xfId="12990" xr:uid="{E6D78B08-1859-459F-B6FE-4FAD2035415C}"/>
    <cellStyle name="Normal 16 8 2 2 3" xfId="12675" xr:uid="{A66BE739-8AEC-4AB0-B098-04772D068C10}"/>
    <cellStyle name="Normal 16 8 2 2 3 2" xfId="12109" xr:uid="{3B1DFDA2-A4CB-439F-A567-0733FCE9DF37}"/>
    <cellStyle name="Normal 16 8 2 2 4" xfId="12507" xr:uid="{F420E1B7-A7EB-45AE-BF23-E175061DB704}"/>
    <cellStyle name="Normal 16 8 2 3" xfId="12215" xr:uid="{D905905E-07E3-4E8A-AA9E-84A26C88838C}"/>
    <cellStyle name="Normal 16 8 2 3 2" xfId="12300" xr:uid="{135631BD-75DF-4EC9-BB55-D5A4130AFF51}"/>
    <cellStyle name="Normal 16 8 2 4" xfId="12968" xr:uid="{39881F98-3710-4216-8D1E-14E21AAC39F2}"/>
    <cellStyle name="Normal 16 8 2 4 2" xfId="12601" xr:uid="{770A127C-092A-4D38-9A82-CF709E7D8AFE}"/>
    <cellStyle name="Normal 16 8 2 5" xfId="13030" xr:uid="{513A3B61-92D3-4A6F-ABA9-0190FD6DA8CC}"/>
    <cellStyle name="Normal 16 8 3" xfId="5345" xr:uid="{E2D5EC57-0A81-4ED7-B336-6052D2F9F2D7}"/>
    <cellStyle name="Normal 16 8 3 2" xfId="12776" xr:uid="{590A9B12-CEC6-4C92-B26B-FA3D99DE6D75}"/>
    <cellStyle name="Normal 16 8 3 2 2" xfId="12522" xr:uid="{4DAACB28-6359-400E-954B-1B4A344F58BD}"/>
    <cellStyle name="Normal 16 8 3 3" xfId="12491" xr:uid="{42FD0B92-6497-49EC-93C0-EAC37111B29A}"/>
    <cellStyle name="Normal 16 8 3 3 2" xfId="13011" xr:uid="{856C6237-A07B-4893-B1D2-F368438E254B}"/>
    <cellStyle name="Normal 16 8 3 4" xfId="12721" xr:uid="{71C7FFF1-261E-4405-8041-3BA9C58C0DFE}"/>
    <cellStyle name="Normal 16 8 4" xfId="12854" xr:uid="{7D33EFFF-9189-4C11-B68F-19B001D67D1C}"/>
    <cellStyle name="Normal 16 8 4 2" xfId="13220" xr:uid="{9662EB5C-BC38-443D-847E-B84FF46DBABC}"/>
    <cellStyle name="Normal 16 8 5" xfId="12539" xr:uid="{9D96039E-FA5F-435D-9BFC-704E7A35E14D}"/>
    <cellStyle name="Normal 16 8 5 2" xfId="12186" xr:uid="{A71B117E-4B08-4408-B656-889D893E7363}"/>
    <cellStyle name="Normal 16 8 6" xfId="12143" xr:uid="{EDD5ED57-9737-47B4-9423-F7C3EEDCACE0}"/>
    <cellStyle name="Normal 16 8_Operation viability" xfId="2164" xr:uid="{256CE944-714F-439C-9716-82EC0BA538E1}"/>
    <cellStyle name="Normal 16 9" xfId="2165" xr:uid="{CC85A042-B9FD-48DB-98CA-C5B83A885D86}"/>
    <cellStyle name="Normal 16 9 2" xfId="2166" xr:uid="{2AE86971-3238-455D-AE06-14AC2F741E6F}"/>
    <cellStyle name="Normal 16 9 2 2" xfId="5528" xr:uid="{1DCA967B-09B8-4E3A-BF80-85BC1D96C323}"/>
    <cellStyle name="Normal 16 9 2 2 2" xfId="12752" xr:uid="{B85D7963-6310-412E-A9AB-E2CEFB1B83BE}"/>
    <cellStyle name="Normal 16 9 2 2 2 2" xfId="12900" xr:uid="{CF92475C-0A03-4EFE-8882-0719253442C0}"/>
    <cellStyle name="Normal 16 9 2 2 3" xfId="12863" xr:uid="{E1F1D1D8-502C-4660-AF0E-52C04BCD5DFA}"/>
    <cellStyle name="Normal 16 9 2 2 3 2" xfId="12895" xr:uid="{7171018F-B1FA-4A1A-B16E-18BB350D3FD0}"/>
    <cellStyle name="Normal 16 9 2 2 4" xfId="13247" xr:uid="{D1998618-5737-4162-BB04-739319DD92AE}"/>
    <cellStyle name="Normal 16 9 2 3" xfId="12312" xr:uid="{3E52F791-75E7-4BF3-9DD0-797F0071E8C0}"/>
    <cellStyle name="Normal 16 9 2 3 2" xfId="13040" xr:uid="{C10B626E-8D00-4BA8-AB3D-C39644290EBE}"/>
    <cellStyle name="Normal 16 9 2 4" xfId="13149" xr:uid="{953FD032-2D4D-4C6B-A358-F53494428939}"/>
    <cellStyle name="Normal 16 9 2 4 2" xfId="12341" xr:uid="{A5212D9A-82B4-408F-96BB-B2B433E9269D}"/>
    <cellStyle name="Normal 16 9 2 5" xfId="12527" xr:uid="{66C7FBCF-4D13-4F1F-A7B9-0197B22269F8}"/>
    <cellStyle name="Normal 16 9 3" xfId="5338" xr:uid="{83D86479-A4AB-4B83-82C1-A0DF58618A9F}"/>
    <cellStyle name="Normal 16 9 3 2" xfId="13147" xr:uid="{CEA6F599-1E13-47AE-B0A9-939CCEED91AF}"/>
    <cellStyle name="Normal 16 9 3 2 2" xfId="12953" xr:uid="{3183E874-9C26-4EBB-B182-2AB4FC8F16D9}"/>
    <cellStyle name="Normal 16 9 3 3" xfId="12158" xr:uid="{55C7702F-C2D7-4E90-A0B8-86593E1B2005}"/>
    <cellStyle name="Normal 16 9 3 3 2" xfId="13246" xr:uid="{4D8730FE-335A-4733-A8A1-27E167A3197A}"/>
    <cellStyle name="Normal 16 9 3 4" xfId="12755" xr:uid="{A8C0B973-541E-40B9-BDCB-E021656FFA30}"/>
    <cellStyle name="Normal 16 9 4" xfId="13203" xr:uid="{DA5EFF61-C7A2-4C71-9326-DA3A94C566C7}"/>
    <cellStyle name="Normal 16 9 4 2" xfId="12429" xr:uid="{681BB60A-D162-405E-914C-F7A614E78C6A}"/>
    <cellStyle name="Normal 16 9 5" xfId="12837" xr:uid="{6D2DD5F7-2ABD-48CE-965C-EF59236CEBCB}"/>
    <cellStyle name="Normal 16 9 5 2" xfId="12419" xr:uid="{DE02B362-C959-493C-96EF-4A7B7157193E}"/>
    <cellStyle name="Normal 16 9 6" xfId="12118" xr:uid="{92B68568-1C67-43B5-A28C-EC4EDDD906C9}"/>
    <cellStyle name="Normal 16 9_Operation viability" xfId="2167" xr:uid="{991D842B-F272-4EC6-8C63-7E9E73F2052A}"/>
    <cellStyle name="Normal 160" xfId="7761" xr:uid="{5139C85B-FCE9-4A6E-884B-4CE6D629F8C4}"/>
    <cellStyle name="Normal 161" xfId="7760" xr:uid="{9E497E69-880E-42BA-8021-57D78952ADDF}"/>
    <cellStyle name="Normal 162" xfId="7759" xr:uid="{A7AB50C8-72A9-4D5C-A32B-39AAF4E4F01C}"/>
    <cellStyle name="Normal 163" xfId="7758" xr:uid="{BE7B689F-D91D-4E21-8E38-AD68D4002607}"/>
    <cellStyle name="Normal 164" xfId="7757" xr:uid="{65BD6624-426D-44C8-8625-859D33B96B80}"/>
    <cellStyle name="Normal 165" xfId="7756" xr:uid="{157136E2-0350-4CE1-ACD5-3EB92641EDEE}"/>
    <cellStyle name="Normal 166" xfId="7755" xr:uid="{1F78679A-270F-4F4B-B0D9-6496F457286E}"/>
    <cellStyle name="Normal 167" xfId="7754" xr:uid="{886B913F-EC40-4F8F-B96E-314506C1D6B2}"/>
    <cellStyle name="Normal 168" xfId="7753" xr:uid="{837B3B11-E5E4-40DD-B38D-83216CBC5120}"/>
    <cellStyle name="Normal 169" xfId="7752" xr:uid="{86BB69A4-CEFA-44DA-BA1C-5D6EECCBD6E2}"/>
    <cellStyle name="Normal 17" xfId="70" xr:uid="{E44F90E6-011C-4842-AA63-1FF9EC80CCC3}"/>
    <cellStyle name="Normal 17 10" xfId="2169" xr:uid="{E67823A0-A696-4DF7-8742-FB47B0D5A693}"/>
    <cellStyle name="Normal 17 10 2" xfId="2170" xr:uid="{6FC07196-12F1-4CA1-A4D5-4511012B135C}"/>
    <cellStyle name="Normal 17 10_Operation viability" xfId="2171" xr:uid="{DC622C25-A22A-4242-809E-F735E5ACAF1E}"/>
    <cellStyle name="Normal 17 11" xfId="2172" xr:uid="{C3941768-A403-457E-A740-24475C6B5A15}"/>
    <cellStyle name="Normal 17 11 2" xfId="2173" xr:uid="{AD1B1B63-BECB-4DBB-AE07-B2C9B58F0C92}"/>
    <cellStyle name="Normal 17 11_Operation viability" xfId="2174" xr:uid="{B1CF4233-6DA0-4AE7-A4A7-2A4D0F7EA659}"/>
    <cellStyle name="Normal 17 12" xfId="2175" xr:uid="{5273E8C1-27E1-4D4C-A662-C298FDFF887E}"/>
    <cellStyle name="Normal 17 12 2" xfId="2176" xr:uid="{73717611-BF48-479F-BE68-44073D8D4E65}"/>
    <cellStyle name="Normal 17 12_Operation viability" xfId="2177" xr:uid="{BC788469-E9DD-44C3-8622-12F7811A0F17}"/>
    <cellStyle name="Normal 17 13" xfId="2178" xr:uid="{13FF96A5-8C59-4ACA-B902-3E8B0200815B}"/>
    <cellStyle name="Normal 17 13 2" xfId="2179" xr:uid="{04C92649-B993-4778-B52C-C6860A3E2453}"/>
    <cellStyle name="Normal 17 13_Operation viability" xfId="2180" xr:uid="{59CDE9BE-3092-42B1-8E48-C73E5964F038}"/>
    <cellStyle name="Normal 17 14" xfId="2181" xr:uid="{1667F608-7702-407E-AF4A-93240B50EF5E}"/>
    <cellStyle name="Normal 17 14 2" xfId="2182" xr:uid="{66D61928-8C13-429F-8607-C717744ADFEB}"/>
    <cellStyle name="Normal 17 14_Operation viability" xfId="2183" xr:uid="{11B33BC3-97E5-465A-934E-8EBE1C4B7C99}"/>
    <cellStyle name="Normal 17 15" xfId="2184" xr:uid="{188B0864-6576-4016-A3C0-1BC5139DDE76}"/>
    <cellStyle name="Normal 17 15 2" xfId="2185" xr:uid="{292C9DBE-6FB5-43B9-AC08-3C673B072C74}"/>
    <cellStyle name="Normal 17 15_Operation viability" xfId="2186" xr:uid="{89CD5025-C11E-4440-ACFB-1B22CF75828D}"/>
    <cellStyle name="Normal 17 16" xfId="2187" xr:uid="{AAC6BA70-14BB-409E-B848-4745ADE5351A}"/>
    <cellStyle name="Normal 17 16 2" xfId="2188" xr:uid="{14CE9E3C-8CA6-4FD1-BF58-6C5597D47CBB}"/>
    <cellStyle name="Normal 17 16_Operation viability" xfId="2189" xr:uid="{8BAB4A28-2FBA-4881-BE4D-A0ED269E57B2}"/>
    <cellStyle name="Normal 17 17" xfId="2190" xr:uid="{DAE27086-B148-475A-928E-6C5886185F77}"/>
    <cellStyle name="Normal 17 17 2" xfId="2191" xr:uid="{0E89CF78-E6D5-45F5-A6B2-AB63F74E3BF0}"/>
    <cellStyle name="Normal 17 17_Operation viability" xfId="2192" xr:uid="{40812F9F-2BA2-4263-9772-A64B32804502}"/>
    <cellStyle name="Normal 17 18" xfId="2193" xr:uid="{F12B2E13-448B-48BB-BF7A-9A686D8BA5AE}"/>
    <cellStyle name="Normal 17 18 2" xfId="2194" xr:uid="{182E1BF8-DEC1-420C-8F12-D6A88266B683}"/>
    <cellStyle name="Normal 17 18_Operation viability" xfId="2195" xr:uid="{1E929C1C-70BE-4B8E-9B8A-9A4A1D0D2B4C}"/>
    <cellStyle name="Normal 17 19" xfId="2196" xr:uid="{60238AA6-69D7-4525-BF0D-3ED75DE5864B}"/>
    <cellStyle name="Normal 17 19 2" xfId="2197" xr:uid="{24D91CE2-8CE5-46A3-8605-E04098D7B710}"/>
    <cellStyle name="Normal 17 19_Operation viability" xfId="2198" xr:uid="{A70EBB1E-F2CC-4CA7-983B-213F19182AAD}"/>
    <cellStyle name="Normal 17 2" xfId="2199" xr:uid="{2308CEC0-537A-482E-ADCB-315F33E3FC91}"/>
    <cellStyle name="Normal 17 2 2" xfId="2200" xr:uid="{386103DA-2BA3-4945-90FD-1D1269AD7E37}"/>
    <cellStyle name="Normal 17 2_Operation viability" xfId="2201" xr:uid="{32382810-5062-4A13-8552-C9E6C0E2CC95}"/>
    <cellStyle name="Normal 17 20" xfId="2202" xr:uid="{398AC14B-EE25-43DE-987C-FE13AC596D46}"/>
    <cellStyle name="Normal 17 20 2" xfId="2203" xr:uid="{70E2EF22-E37E-47C1-86F3-5CAC2758ED18}"/>
    <cellStyle name="Normal 17 20_Operation viability" xfId="2204" xr:uid="{E5173914-8E39-4C37-9138-851FF7AA8CBB}"/>
    <cellStyle name="Normal 17 21" xfId="2205" xr:uid="{132678C2-DD7D-4C05-BC9F-B7450F92AC27}"/>
    <cellStyle name="Normal 17 21 2" xfId="2206" xr:uid="{84CBEF4E-4A8A-40F8-A9EF-6B2F8AB89016}"/>
    <cellStyle name="Normal 17 21_Operation viability" xfId="2207" xr:uid="{CD1F0A08-0668-40C8-8721-BC211F63D272}"/>
    <cellStyle name="Normal 17 22" xfId="2208" xr:uid="{F97D4251-7557-44AC-B684-746C5685BF40}"/>
    <cellStyle name="Normal 17 22 2" xfId="2209" xr:uid="{988F6EBA-B5F9-4B72-95E6-641D82DA56B4}"/>
    <cellStyle name="Normal 17 22_Operation viability" xfId="2210" xr:uid="{35A75EA0-BD12-4FBD-A7D0-122236941119}"/>
    <cellStyle name="Normal 17 23" xfId="2211" xr:uid="{0267AA72-D7C4-465B-BC8C-347203F53BE5}"/>
    <cellStyle name="Normal 17 23 2" xfId="2212" xr:uid="{6BAD0E0A-154B-47C1-9A9B-1CB5F52CF2BD}"/>
    <cellStyle name="Normal 17 23_Operation viability" xfId="2213" xr:uid="{80E3BBA8-46D1-4EB4-BD3C-690466D5BCC5}"/>
    <cellStyle name="Normal 17 24" xfId="2214" xr:uid="{F7DE56FB-525D-4310-B044-881D0CF76490}"/>
    <cellStyle name="Normal 17 25" xfId="7750" xr:uid="{163CD490-FB78-4710-8A42-8FF49301ECAC}"/>
    <cellStyle name="Normal 17 25 2" xfId="8439" xr:uid="{F89088C0-D591-44FF-836A-AB48525D56A7}"/>
    <cellStyle name="Normal 17 26" xfId="7749" xr:uid="{CD369309-2AEF-404D-9989-A604F9F7B3F8}"/>
    <cellStyle name="Normal 17 26 2" xfId="8461" xr:uid="{1323E33F-5BA4-4202-A945-05F49B5956B6}"/>
    <cellStyle name="Normal 17 27" xfId="7748" xr:uid="{20EE23C3-4F79-4711-8A84-94161365208A}"/>
    <cellStyle name="Normal 17 27 2" xfId="8428" xr:uid="{1CDFFA3C-2A1D-44FC-85D7-9BC64F44C410}"/>
    <cellStyle name="Normal 17 28" xfId="7751" xr:uid="{3C040B78-6DAA-4BB7-B534-0F9962DF17B7}"/>
    <cellStyle name="Normal 17 29" xfId="2168" xr:uid="{DEFF95D0-4806-4826-BB2C-0D8DB6AFBAF2}"/>
    <cellStyle name="Normal 17 3" xfId="2215" xr:uid="{2F138212-A298-4B31-BAAC-892489A7A92C}"/>
    <cellStyle name="Normal 17 3 2" xfId="2216" xr:uid="{8AB15C72-C8FC-466D-A94B-CE8BBDFE008E}"/>
    <cellStyle name="Normal 17 3_Operation viability" xfId="2217" xr:uid="{D74117CD-343A-402F-8CB4-0E461C983646}"/>
    <cellStyle name="Normal 17 30" xfId="11988" xr:uid="{5CBE7A36-869C-4BC5-AAC5-CF9D02359BF2}"/>
    <cellStyle name="Normal 17 31" xfId="11998" xr:uid="{0F1E4BFD-D966-48F2-A4A8-19A8750FEFF2}"/>
    <cellStyle name="Normal 17 32" xfId="12021" xr:uid="{9080DBFE-60F3-4EA7-AFE5-617A66FA1A75}"/>
    <cellStyle name="Normal 17 33" xfId="12034" xr:uid="{551E8778-0FC2-4479-95CB-2507C854D926}"/>
    <cellStyle name="Normal 17 34" xfId="12004" xr:uid="{9527D631-A14C-48AB-86F5-4B46495F4106}"/>
    <cellStyle name="Normal 17 35" xfId="12030" xr:uid="{31F5F683-D383-4229-9DBE-1313BE43FC93}"/>
    <cellStyle name="Normal 17 36" xfId="12636" xr:uid="{B0422374-FA7E-49EC-9D41-014191ED503D}"/>
    <cellStyle name="Normal 17 37" xfId="12542" xr:uid="{F7A0115E-ECE3-488E-8D05-30D5DF738037}"/>
    <cellStyle name="Normal 17 38" xfId="13121" xr:uid="{FACDFDDC-4498-425F-AEC6-F813E7ECD55B}"/>
    <cellStyle name="Normal 17 39" xfId="12165" xr:uid="{73573F2D-823C-4086-B68A-F4C57BCCFBDF}"/>
    <cellStyle name="Normal 17 4" xfId="2218" xr:uid="{B69EE0CF-D81E-49FA-950C-FABE423B4318}"/>
    <cellStyle name="Normal 17 4 2" xfId="2219" xr:uid="{2CC332A8-0527-45F7-AA51-FEC1740C2F59}"/>
    <cellStyle name="Normal 17 4_Operation viability" xfId="2220" xr:uid="{AC4559BA-FDE6-4B39-A8A2-C8D0A7E9041B}"/>
    <cellStyle name="Normal 17 40" xfId="12841" xr:uid="{40203AFE-43AF-40BC-88CF-F7750AB87017}"/>
    <cellStyle name="Normal 17 41" xfId="13049" xr:uid="{79A6454F-A522-4E30-BAB8-518D0F60DBBF}"/>
    <cellStyle name="Normal 17 5" xfId="2221" xr:uid="{0CE2A362-2143-462C-8D06-1A2ACA697500}"/>
    <cellStyle name="Normal 17 5 2" xfId="2222" xr:uid="{FB6A8EB0-5464-4504-A6B6-04AA97916092}"/>
    <cellStyle name="Normal 17 5_Operation viability" xfId="2223" xr:uid="{E0E2912F-FF12-49BA-9E2B-C0B5576DFBBF}"/>
    <cellStyle name="Normal 17 6" xfId="2224" xr:uid="{B6EDB007-97E9-44C6-A5BC-FD81275C9041}"/>
    <cellStyle name="Normal 17 6 2" xfId="2225" xr:uid="{BA75C6BD-B954-4F2B-B3EC-372D8CAAD9E7}"/>
    <cellStyle name="Normal 17 6_Operation viability" xfId="2226" xr:uid="{DED48B95-44DC-4EC4-BD9D-13D71C8337C4}"/>
    <cellStyle name="Normal 17 7" xfId="2227" xr:uid="{F3A9E745-A9F5-4842-B4F6-31728C710AF2}"/>
    <cellStyle name="Normal 17 7 2" xfId="2228" xr:uid="{F2280238-2301-4D90-8C74-27A6D34526FB}"/>
    <cellStyle name="Normal 17 7_Operation viability" xfId="2229" xr:uid="{0D5AC864-E005-4827-8834-481D3CEBDBED}"/>
    <cellStyle name="Normal 17 8" xfId="2230" xr:uid="{F278B7C1-D7ED-47D4-B2FE-A9246C30F797}"/>
    <cellStyle name="Normal 17 8 2" xfId="2231" xr:uid="{E9CC5444-DABF-485E-AF9F-726073DAFAC7}"/>
    <cellStyle name="Normal 17 8_Operation viability" xfId="2232" xr:uid="{8005A666-2640-485A-B59C-CB642E7AD50B}"/>
    <cellStyle name="Normal 17 9" xfId="2233" xr:uid="{7A7964DE-3A65-45C0-B1B9-BBF95DFEAF48}"/>
    <cellStyle name="Normal 17 9 2" xfId="2234" xr:uid="{4CF3372A-C59F-4E23-B1C6-0658D47DA072}"/>
    <cellStyle name="Normal 17 9_Operation viability" xfId="2235" xr:uid="{EDD92CEE-CC4C-40E4-8350-3900D68D747F}"/>
    <cellStyle name="Normal 170" xfId="7747" xr:uid="{BB25B72E-F585-4B78-9D56-972F86A7C9AC}"/>
    <cellStyle name="Normal 171" xfId="7746" xr:uid="{BB209627-E48F-497B-BC6B-4678FEABAAE9}"/>
    <cellStyle name="Normal 172" xfId="7745" xr:uid="{DD9ADF33-802E-434F-805B-8BD0DB00CEE3}"/>
    <cellStyle name="Normal 173" xfId="7744" xr:uid="{3C501913-BB2B-471B-9B14-A713EF3E8D38}"/>
    <cellStyle name="Normal 174" xfId="7743" xr:uid="{3E312D87-6DB7-4E2B-B05B-E205F1E96E94}"/>
    <cellStyle name="Normal 175" xfId="7742" xr:uid="{FC3ACD32-B94F-4B1A-BC7F-3FC3AE9767A7}"/>
    <cellStyle name="Normal 176" xfId="7741" xr:uid="{4927006B-95EE-4319-B367-AF50CF164B4D}"/>
    <cellStyle name="Normal 177" xfId="7740" xr:uid="{0EEE3555-171E-483E-8C15-CEE2833A59CA}"/>
    <cellStyle name="Normal 178" xfId="7739" xr:uid="{9D6B8B25-537F-4066-86E1-9FA33EAFC51C}"/>
    <cellStyle name="Normal 179" xfId="7738" xr:uid="{B1993EBE-1EFE-4DD2-9F65-20EF3405F1C2}"/>
    <cellStyle name="Normal 18" xfId="71" xr:uid="{EDAA328D-6FD1-41D7-A6E6-D89F500AB6AB}"/>
    <cellStyle name="Normal 18 10" xfId="2237" xr:uid="{601E39EC-682E-4715-B6C1-C66480A4C67E}"/>
    <cellStyle name="Normal 18 10 2" xfId="2238" xr:uid="{D5D0644E-7C1A-4DAD-AE97-A32571F3D319}"/>
    <cellStyle name="Normal 18 10 3" xfId="12122" xr:uid="{2FCFBAB4-B4B9-471E-946C-CF5512A4A485}"/>
    <cellStyle name="Normal 18 10_Operation viability" xfId="2239" xr:uid="{B26EDCBB-D3F3-4E30-BACF-CFC136CF91D0}"/>
    <cellStyle name="Normal 18 11" xfId="2240" xr:uid="{233A537C-A745-4104-B747-CB4EFF4DC149}"/>
    <cellStyle name="Normal 18 11 2" xfId="2241" xr:uid="{3CD7552B-3D7C-4062-842F-9EC6203CF041}"/>
    <cellStyle name="Normal 18 11_Operation viability" xfId="2242" xr:uid="{25C8D5BB-EACD-4841-B0F2-F8DF135E369A}"/>
    <cellStyle name="Normal 18 12" xfId="2243" xr:uid="{14CB7DBA-A442-4F44-9913-5DAB0B238CD9}"/>
    <cellStyle name="Normal 18 12 2" xfId="2244" xr:uid="{A8C40D63-DFF8-46C8-893B-1853414438D2}"/>
    <cellStyle name="Normal 18 12_Operation viability" xfId="2245" xr:uid="{16143F67-A1CE-4D90-866E-60CCDEF61C3B}"/>
    <cellStyle name="Normal 18 13" xfId="2246" xr:uid="{DAECC858-FE02-4DAC-96FA-4E226C5E9372}"/>
    <cellStyle name="Normal 18 13 2" xfId="2247" xr:uid="{384F38C7-D018-488A-8218-5ECA90011B34}"/>
    <cellStyle name="Normal 18 13_Operation viability" xfId="2248" xr:uid="{9CDA6207-2AF9-4484-B6BF-E27EBFAE61B8}"/>
    <cellStyle name="Normal 18 14" xfId="2249" xr:uid="{31B66919-AD08-4A16-9389-4BBA3CF72E08}"/>
    <cellStyle name="Normal 18 14 2" xfId="2250" xr:uid="{1A661DFB-6DBA-4F84-8363-8C068F9F9576}"/>
    <cellStyle name="Normal 18 14_Operation viability" xfId="2251" xr:uid="{496FF9B8-5257-49E7-9A9C-755125F8D6C0}"/>
    <cellStyle name="Normal 18 15" xfId="2252" xr:uid="{CFD6478D-A5DF-4BAA-88C6-C727493DFD88}"/>
    <cellStyle name="Normal 18 15 2" xfId="2253" xr:uid="{B38CCF5E-AE2C-4ADC-AE7F-AEA3E2052D55}"/>
    <cellStyle name="Normal 18 15_Operation viability" xfId="2254" xr:uid="{A3388CEB-2A9E-414F-A004-89BDA5FB56C0}"/>
    <cellStyle name="Normal 18 16" xfId="2255" xr:uid="{78315D1C-C5A0-4A72-8235-ACD22C5404D9}"/>
    <cellStyle name="Normal 18 16 2" xfId="2256" xr:uid="{40B326A2-E0A7-4AF9-9C6B-91DD07D400BB}"/>
    <cellStyle name="Normal 18 16_Operation viability" xfId="2257" xr:uid="{4D96F85D-C3B0-48A9-A473-5EF15A60E3A8}"/>
    <cellStyle name="Normal 18 17" xfId="2258" xr:uid="{1E9DC602-A311-4854-B7FE-BEBA18919EF6}"/>
    <cellStyle name="Normal 18 17 2" xfId="2259" xr:uid="{9B83CE93-74F2-4BCE-83BF-58C8981AC485}"/>
    <cellStyle name="Normal 18 17_Operation viability" xfId="2260" xr:uid="{DF605480-D7FA-4A86-911F-D548409748CA}"/>
    <cellStyle name="Normal 18 18" xfId="2261" xr:uid="{F6719F76-33D5-4BE8-A04B-2C17767ACB89}"/>
    <cellStyle name="Normal 18 18 2" xfId="2262" xr:uid="{F3CB3B94-C5E0-4889-B549-EC2ECF2A2B99}"/>
    <cellStyle name="Normal 18 18_Operation viability" xfId="2263" xr:uid="{FC21D09D-0F8D-46EC-9E30-C05B8A0A38A2}"/>
    <cellStyle name="Normal 18 19" xfId="2264" xr:uid="{1C715FF7-B39A-4E9A-8390-8747D0E581CD}"/>
    <cellStyle name="Normal 18 19 2" xfId="2265" xr:uid="{E700E84B-3C60-4277-A9CD-B4BC98B5A123}"/>
    <cellStyle name="Normal 18 19_Operation viability" xfId="2266" xr:uid="{4A283877-B313-4248-B9E3-5CBA6FF60EED}"/>
    <cellStyle name="Normal 18 2" xfId="2267" xr:uid="{5CDA8269-CDB7-436A-8ED1-D3AFC99C2828}"/>
    <cellStyle name="Normal 18 2 2" xfId="2268" xr:uid="{B8228B2D-EE9B-490A-AC9E-0D6AABD16BC5}"/>
    <cellStyle name="Normal 18 2 2 2" xfId="5368" xr:uid="{3266A39C-893E-4402-B9D1-0C8E09C806A1}"/>
    <cellStyle name="Normal 18 2 2 2 2" xfId="12161" xr:uid="{7E2FC82A-1E04-41DC-944F-47A2C047714F}"/>
    <cellStyle name="Normal 18 2 2 2 2 2" xfId="12661" xr:uid="{72DAC66B-C9CA-43B7-B834-0E80EDAE133C}"/>
    <cellStyle name="Normal 18 2 2 2 3" xfId="13177" xr:uid="{057EDC6F-FDF1-431A-A8E1-6E214A9C4FFE}"/>
    <cellStyle name="Normal 18 2 2 2 3 2" xfId="12884" xr:uid="{59058418-0524-4846-955E-D44830EF10B7}"/>
    <cellStyle name="Normal 18 2 2 2 4" xfId="12920" xr:uid="{5A574854-AFA3-4CD7-B609-7656229268D6}"/>
    <cellStyle name="Normal 18 2 2 3" xfId="13005" xr:uid="{FD60BEE4-7574-4308-BD07-DE69D83CF45C}"/>
    <cellStyle name="Normal 18 2 2 3 2" xfId="13254" xr:uid="{13BFF085-3062-4700-AAB6-AD3F998D74D0}"/>
    <cellStyle name="Normal 18 2 2 4" xfId="12877" xr:uid="{374F28AC-C380-4766-A63F-25B3461E15C0}"/>
    <cellStyle name="Normal 18 2 2 4 2" xfId="12729" xr:uid="{23E74D05-0FEC-45C0-A092-94C9C913CC2D}"/>
    <cellStyle name="Normal 18 2 2 5" xfId="12368" xr:uid="{27EBA935-ACB7-4DA3-85F5-C08B7E7C28BC}"/>
    <cellStyle name="Normal 18 2 3" xfId="5369" xr:uid="{A7F664FD-8C7D-4FA9-8063-C04DF2B070B9}"/>
    <cellStyle name="Normal 18 2 3 2" xfId="12319" xr:uid="{0884A957-E129-4425-AFBD-F7C22B122CE5}"/>
    <cellStyle name="Normal 18 2 3 2 2" xfId="13084" xr:uid="{FD2AE11A-F2BB-4349-94FE-5CFEBC1675D8}"/>
    <cellStyle name="Normal 18 2 3 3" xfId="12878" xr:uid="{50BEBFC9-9EC3-4F28-89FF-4DC29D382271}"/>
    <cellStyle name="Normal 18 2 3 3 2" xfId="12931" xr:uid="{B64A502F-423E-49D7-B077-2D5A10F6E2D6}"/>
    <cellStyle name="Normal 18 2 3 4" xfId="12082" xr:uid="{FBDA8405-6A13-494D-9A15-A23B2BA3E84E}"/>
    <cellStyle name="Normal 18 2 4" xfId="12797" xr:uid="{711464DC-21D3-4AD4-849C-62E552CDAA2F}"/>
    <cellStyle name="Normal 18 2 4 2" xfId="12966" xr:uid="{1ABD01BA-FD3E-4594-B9D3-A154E8E1A8BB}"/>
    <cellStyle name="Normal 18 2 5" xfId="12942" xr:uid="{A82B0C59-3F52-48BC-9E33-FCA22F2CC3BF}"/>
    <cellStyle name="Normal 18 2 5 2" xfId="12208" xr:uid="{F536DB6A-C8B5-4B05-8F18-93E4E84AF499}"/>
    <cellStyle name="Normal 18 2 6" xfId="12272" xr:uid="{27EAF62A-7706-414D-966B-1FFAEC784040}"/>
    <cellStyle name="Normal 18 2_Operation viability" xfId="2269" xr:uid="{88BF96E6-520F-44A8-983D-4D590740B3B1}"/>
    <cellStyle name="Normal 18 20" xfId="2270" xr:uid="{35828332-A27D-4E6E-BE4E-2DACD4F6D548}"/>
    <cellStyle name="Normal 18 20 2" xfId="2271" xr:uid="{8E7AFC4F-1FA9-4B7A-857C-68F3546C05C4}"/>
    <cellStyle name="Normal 18 20_Operation viability" xfId="2272" xr:uid="{762CCF87-BD0D-4E90-922D-B380378595B7}"/>
    <cellStyle name="Normal 18 21" xfId="2273" xr:uid="{734E05FB-8E45-4A23-96CE-9BEDBE5A11BC}"/>
    <cellStyle name="Normal 18 21 2" xfId="2274" xr:uid="{A6C01952-D1C4-45BF-B372-B78704B2E2C4}"/>
    <cellStyle name="Normal 18 21_Operation viability" xfId="2275" xr:uid="{C95B9981-21CB-43EE-844C-B4F2855B549B}"/>
    <cellStyle name="Normal 18 22" xfId="2276" xr:uid="{C3570A49-0D16-4630-8BDD-6CCD3999A6CF}"/>
    <cellStyle name="Normal 18 22 2" xfId="2277" xr:uid="{BA972685-BD64-473C-889F-52A0E64D69CD}"/>
    <cellStyle name="Normal 18 22_Operation viability" xfId="2278" xr:uid="{EFB26880-08FA-4EAD-98DA-63E48220B7EB}"/>
    <cellStyle name="Normal 18 23" xfId="2279" xr:uid="{C9E627B8-5878-459F-9D84-82FF22F3B93C}"/>
    <cellStyle name="Normal 18 23 2" xfId="2280" xr:uid="{1E75F7CB-2C91-47E2-9307-CFBD0DCE0426}"/>
    <cellStyle name="Normal 18 23_Operation viability" xfId="2281" xr:uid="{E06A8E43-62B4-4CA6-A705-EF23B2D25794}"/>
    <cellStyle name="Normal 18 24" xfId="2282" xr:uid="{2DA9FB55-4EC3-4430-BA1F-1872C11B68C2}"/>
    <cellStyle name="Normal 18 25" xfId="7736" xr:uid="{1E2562FA-2F89-4046-811A-147E9A84FF93}"/>
    <cellStyle name="Normal 18 25 2" xfId="8446" xr:uid="{937D86E7-3DA2-47B1-A373-260B2AD0D3E2}"/>
    <cellStyle name="Normal 18 26" xfId="7735" xr:uid="{18CEF2F3-07D2-472E-BB68-4FC1AE783A39}"/>
    <cellStyle name="Normal 18 26 2" xfId="8464" xr:uid="{6B1B2845-9961-4E9F-AF37-623B53E0A699}"/>
    <cellStyle name="Normal 18 27" xfId="7734" xr:uid="{0E48186B-29F4-41A3-B708-4BDEBCD5211D}"/>
    <cellStyle name="Normal 18 27 2" xfId="8466" xr:uid="{9EFFD142-8400-450A-BBCD-5090559E29F4}"/>
    <cellStyle name="Normal 18 28" xfId="7737" xr:uid="{739097AA-FC87-47C8-9BDC-A07095ACDBF4}"/>
    <cellStyle name="Normal 18 29" xfId="2236" xr:uid="{B4983B59-627B-4658-A0B3-5267C6376AB9}"/>
    <cellStyle name="Normal 18 3" xfId="2283" xr:uid="{EC712027-04B3-46E9-9C8A-307A3B183FB7}"/>
    <cellStyle name="Normal 18 3 2" xfId="2284" xr:uid="{2469BD88-D70F-4104-AB38-06D912F29853}"/>
    <cellStyle name="Normal 18 3 2 2" xfId="5558" xr:uid="{3342A025-5253-47FF-BF96-4E7BC5B679A1}"/>
    <cellStyle name="Normal 18 3 2 2 2" xfId="13053" xr:uid="{93E7F28A-3A58-4863-AB1D-E605BA0F57F7}"/>
    <cellStyle name="Normal 18 3 2 2 2 2" xfId="12476" xr:uid="{29C0247C-599C-4BBB-A49F-F029537A018B}"/>
    <cellStyle name="Normal 18 3 2 2 3" xfId="12295" xr:uid="{C2AC9EDD-2341-4FD1-BC94-F3CC08787FD8}"/>
    <cellStyle name="Normal 18 3 2 2 3 2" xfId="12705" xr:uid="{A01696A3-0BC5-41EF-879C-8219B57544B7}"/>
    <cellStyle name="Normal 18 3 2 2 4" xfId="12952" xr:uid="{EDACA783-B81E-4872-B71A-7861B7C73770}"/>
    <cellStyle name="Normal 18 3 2 3" xfId="12719" xr:uid="{CBF9BB39-B0C6-4DE7-81BE-A588D1507D5D}"/>
    <cellStyle name="Normal 18 3 2 3 2" xfId="12780" xr:uid="{B486C344-FC1F-4676-95DC-E287500D44C4}"/>
    <cellStyle name="Normal 18 3 2 4" xfId="12707" xr:uid="{2891FFF7-9A23-449A-A8E6-2728ABC7E4BD}"/>
    <cellStyle name="Normal 18 3 2 4 2" xfId="12098" xr:uid="{6A90B0E1-D913-465E-A952-DBD3EF77B54B}"/>
    <cellStyle name="Normal 18 3 2 5" xfId="13087" xr:uid="{72FC33EC-8E88-4B6B-AA8B-0566C4F47AC2}"/>
    <cellStyle name="Normal 18 3 3" xfId="5387" xr:uid="{1CC63705-789D-4004-BCC4-D5331BE70B0F}"/>
    <cellStyle name="Normal 18 3 3 2" xfId="13096" xr:uid="{D89A5075-6F7F-4A0D-96CB-E69987C1578C}"/>
    <cellStyle name="Normal 18 3 3 2 2" xfId="13036" xr:uid="{B1390595-0FFD-46A6-8982-DDC5913657B3}"/>
    <cellStyle name="Normal 18 3 3 3" xfId="12268" xr:uid="{5A6B81F1-6A3E-4B95-B7EA-451286D41686}"/>
    <cellStyle name="Normal 18 3 3 3 2" xfId="12946" xr:uid="{DFA9FEDE-2880-4E6C-A8ED-5BC4CAB44CAA}"/>
    <cellStyle name="Normal 18 3 3 4" xfId="12557" xr:uid="{CDA0D3F3-D633-4005-AE27-243A55E476DA}"/>
    <cellStyle name="Normal 18 3 4" xfId="13191" xr:uid="{7776419E-4DF4-445B-BF87-788DE861CE5C}"/>
    <cellStyle name="Normal 18 3 4 2" xfId="12193" xr:uid="{7B107DB3-8E41-4521-A3E4-29B73FC38661}"/>
    <cellStyle name="Normal 18 3 5" xfId="12119" xr:uid="{5008C9C3-8DD9-476C-AD4C-78E19500BD3A}"/>
    <cellStyle name="Normal 18 3 5 2" xfId="12625" xr:uid="{E77AD51A-AE93-4A91-B954-8BE84F3DE550}"/>
    <cellStyle name="Normal 18 3 6" xfId="12939" xr:uid="{EB520C85-4826-4035-AEB4-6CD3D0373D1A}"/>
    <cellStyle name="Normal 18 3_Operation viability" xfId="2285" xr:uid="{6A8693BE-052D-4A68-B93D-DB74B4344040}"/>
    <cellStyle name="Normal 18 30" xfId="11989" xr:uid="{F5E26E7F-753F-4578-A1B3-3E48EEFD604F}"/>
    <cellStyle name="Normal 18 31" xfId="11992" xr:uid="{A9929E3D-BC75-4F92-B6DE-AD886F412D7E}"/>
    <cellStyle name="Normal 18 32" xfId="12022" xr:uid="{4FD58F72-3B3A-4100-9545-7A2C59F344BC}"/>
    <cellStyle name="Normal 18 33" xfId="12045" xr:uid="{A21F1F8D-C784-4C67-958E-7E0FF2516477}"/>
    <cellStyle name="Normal 18 34" xfId="12015" xr:uid="{557FDA23-3462-4776-8B94-A47EBDAC841B}"/>
    <cellStyle name="Normal 18 35" xfId="12031" xr:uid="{9B00A542-53A0-4BD6-9C3D-A82C73B86E59}"/>
    <cellStyle name="Normal 18 4" xfId="2286" xr:uid="{C4EEB24A-08A5-467D-9C3B-DA94CCB39311}"/>
    <cellStyle name="Normal 18 4 2" xfId="2287" xr:uid="{94C38593-BFB6-46BF-BF76-CBE808B22587}"/>
    <cellStyle name="Normal 18 4 3" xfId="12078" xr:uid="{3C4EF9AF-EA08-497D-B0A9-6AC9C1F6EAF6}"/>
    <cellStyle name="Normal 18 4_Operation viability" xfId="2288" xr:uid="{063B3F32-88B9-4256-8199-24D7AF8DB57E}"/>
    <cellStyle name="Normal 18 5" xfId="2289" xr:uid="{09559EB1-7314-46EE-80BE-37FFA20720A0}"/>
    <cellStyle name="Normal 18 5 2" xfId="2290" xr:uid="{5E8B2BAF-4CB4-462B-9582-BB3FDFFE1623}"/>
    <cellStyle name="Normal 18 5 3" xfId="13187" xr:uid="{33196DF0-B8BF-41E2-BB4D-EA041DDDF62E}"/>
    <cellStyle name="Normal 18 5_Operation viability" xfId="2291" xr:uid="{83AF76E4-D29F-4368-A5E7-8A16FE20D1E5}"/>
    <cellStyle name="Normal 18 6" xfId="2292" xr:uid="{0AB50F59-7600-4000-A933-EB78A09890B5}"/>
    <cellStyle name="Normal 18 6 2" xfId="2293" xr:uid="{D6B04B16-4A4E-473F-9A60-F8C09B784562}"/>
    <cellStyle name="Normal 18 6 2 2" xfId="13052" xr:uid="{72D45313-F2ED-43A0-AE02-4AACD7FBA821}"/>
    <cellStyle name="Normal 18 6 2 2 2" xfId="12360" xr:uid="{CCC0128F-4EB9-47C3-A3D3-798D64CDA0A2}"/>
    <cellStyle name="Normal 18 6 2 3" xfId="12703" xr:uid="{5BE93190-0132-44A2-B368-D39170E1998C}"/>
    <cellStyle name="Normal 18 6 2 3 2" xfId="13170" xr:uid="{7C866A7E-CB12-4312-968D-3A5C20BDD92A}"/>
    <cellStyle name="Normal 18 6 2 4" xfId="12083" xr:uid="{3837A862-7C28-4893-AB1C-26C88A149924}"/>
    <cellStyle name="Normal 18 6 2 5" xfId="12163" xr:uid="{E833B4E1-D846-4DCE-BC0B-75006FF04339}"/>
    <cellStyle name="Normal 18 6 3" xfId="12689" xr:uid="{8AFBDDB7-E8CE-479C-AD4E-87E4D62F14A4}"/>
    <cellStyle name="Normal 18 6 3 2" xfId="12232" xr:uid="{7486301D-79E4-45F4-800C-9E9841065DED}"/>
    <cellStyle name="Normal 18 6 4" xfId="12195" xr:uid="{ED22AECF-1A0A-4B95-8E61-DECD88A72CA9}"/>
    <cellStyle name="Normal 18 6 4 2" xfId="12950" xr:uid="{789E25F3-D29D-4648-81C3-8E2860A17718}"/>
    <cellStyle name="Normal 18 6 5" xfId="12201" xr:uid="{19DB7153-9F13-485F-A791-5C2FCD437374}"/>
    <cellStyle name="Normal 18 6 6" xfId="12380" xr:uid="{A5D2B2DE-5A67-491F-B934-EF0C66FC4A72}"/>
    <cellStyle name="Normal 18 6_Operation viability" xfId="2294" xr:uid="{2B3B4D71-BA6C-42F2-8D3F-B5F2F82115A9}"/>
    <cellStyle name="Normal 18 7" xfId="2295" xr:uid="{A93FDC88-A537-49A0-8A52-3198E3B8634D}"/>
    <cellStyle name="Normal 18 7 2" xfId="2296" xr:uid="{B447BBBA-E228-4FFE-9B82-80135212980A}"/>
    <cellStyle name="Normal 18 7 2 2" xfId="12892" xr:uid="{7F47AF6F-1E4F-4B47-B13E-DB33303870FF}"/>
    <cellStyle name="Normal 18 7 2 3" xfId="12157" xr:uid="{A14F1067-D1EC-47A7-AD46-0EC2888BEF2A}"/>
    <cellStyle name="Normal 18 7 3" xfId="12220" xr:uid="{430D0EB8-F27B-4223-90AF-9766C203DC17}"/>
    <cellStyle name="Normal 18 7 3 2" xfId="12503" xr:uid="{4BAF50B0-939D-4793-8CC8-F07194B465CE}"/>
    <cellStyle name="Normal 18 7 4" xfId="12402" xr:uid="{4D788878-F105-4F41-970E-23B51AF86CA0}"/>
    <cellStyle name="Normal 18 7 5" xfId="13162" xr:uid="{24C27C06-CA2D-4F44-954D-DF4815866C78}"/>
    <cellStyle name="Normal 18 7_Operation viability" xfId="2297" xr:uid="{B6880CCB-EFA8-4ACF-B3C2-8C9BD290593F}"/>
    <cellStyle name="Normal 18 8" xfId="2298" xr:uid="{C032CAE5-07FF-44E1-B4BA-075855AD4957}"/>
    <cellStyle name="Normal 18 8 2" xfId="2299" xr:uid="{02ED3A1B-51BF-4B1C-A263-FD0B5CEF00BE}"/>
    <cellStyle name="Normal 18 8 2 2" xfId="12573" xr:uid="{AB4B932A-87E3-498A-9CC4-BB9E04E5A8A3}"/>
    <cellStyle name="Normal 18 8 3" xfId="12166" xr:uid="{4D45909B-3DB2-4462-858F-85EB17429F4F}"/>
    <cellStyle name="Normal 18 8_Operation viability" xfId="2300" xr:uid="{D207E260-01D1-4E1F-859C-4E9DDB709B35}"/>
    <cellStyle name="Normal 18 9" xfId="2301" xr:uid="{62A8B5A4-ECEB-465C-997E-D9310497AF1E}"/>
    <cellStyle name="Normal 18 9 2" xfId="2302" xr:uid="{36CAB5C4-02F8-4EDD-8656-03C82FA5E91C}"/>
    <cellStyle name="Normal 18 9 2 2" xfId="12443" xr:uid="{9F11C807-2C71-4A52-A508-A54F0C892FF0}"/>
    <cellStyle name="Normal 18 9 3" xfId="12411" xr:uid="{15FFDC4E-44B6-44CD-AC1A-9DF17089B3FD}"/>
    <cellStyle name="Normal 18 9_Operation viability" xfId="2303" xr:uid="{0E95DD70-920B-4BCD-AE67-E97B017958CE}"/>
    <cellStyle name="Normal 180" xfId="7733" xr:uid="{646862C7-8C97-4EF2-809B-166C4B2060F7}"/>
    <cellStyle name="Normal 181" xfId="7732" xr:uid="{8BA0B1C1-6397-4F5C-97FB-EF83BD214661}"/>
    <cellStyle name="Normal 182" xfId="7731" xr:uid="{236C41C2-26B7-447B-9F96-8CFF9EDDFA5E}"/>
    <cellStyle name="Normal 183" xfId="7730" xr:uid="{7F16EA7E-6C0B-42D2-BEB0-AEF4783C51A5}"/>
    <cellStyle name="Normal 184" xfId="7729" xr:uid="{FF74C666-9B73-4FA5-8065-2E1E1E71A5AE}"/>
    <cellStyle name="Normal 185" xfId="7728" xr:uid="{9A8C368C-A8D1-4B79-977C-0A242D2384D2}"/>
    <cellStyle name="Normal 186" xfId="7727" xr:uid="{A5FD7C7F-583F-45FB-BD45-700ED57DA079}"/>
    <cellStyle name="Normal 187" xfId="7726" xr:uid="{21BD0D00-76A6-4E8A-BC71-1228F28E54EE}"/>
    <cellStyle name="Normal 188" xfId="7725" xr:uid="{F656C5C6-EF09-403D-94BF-4FBCC2BB483A}"/>
    <cellStyle name="Normal 189" xfId="7724" xr:uid="{4CF0BAD0-5EC0-4DD1-9BC0-24F535472B7B}"/>
    <cellStyle name="Normal 19" xfId="72" xr:uid="{1D06D5D0-F9C3-4EE9-BA93-12F462602BED}"/>
    <cellStyle name="Normal 19 10" xfId="2305" xr:uid="{96B9AE87-0EAE-41A6-A27C-3869B078A1BB}"/>
    <cellStyle name="Normal 19 10 2" xfId="2306" xr:uid="{C11EAB44-49BD-4780-A5D8-DB32D4C407E5}"/>
    <cellStyle name="Normal 19 10 3" xfId="12349" xr:uid="{3A116CDD-9075-4FE0-90C3-0EB4D31CDA6F}"/>
    <cellStyle name="Normal 19 10_Operation viability" xfId="2307" xr:uid="{96D93E94-79B1-47FB-9EE1-417523508AB4}"/>
    <cellStyle name="Normal 19 11" xfId="2308" xr:uid="{6983EE06-F536-40DD-A444-DD14EA9F2B57}"/>
    <cellStyle name="Normal 19 11 2" xfId="2309" xr:uid="{391766D6-49CE-41B8-A38C-F325C3585046}"/>
    <cellStyle name="Normal 19 11_Operation viability" xfId="2310" xr:uid="{236385C4-8362-4AA3-B306-A76991C6B5A7}"/>
    <cellStyle name="Normal 19 12" xfId="2311" xr:uid="{623367BD-F7CC-4391-862C-0DA54026ACCD}"/>
    <cellStyle name="Normal 19 12 2" xfId="2312" xr:uid="{CEA1FCE4-B2C4-4777-97CF-F2B707792C5B}"/>
    <cellStyle name="Normal 19 12_Operation viability" xfId="2313" xr:uid="{B67CE553-8B9B-41B0-9C17-F5A5B37DC59F}"/>
    <cellStyle name="Normal 19 13" xfId="2314" xr:uid="{63F06F8A-F2B1-47ED-BA11-8501008C0D61}"/>
    <cellStyle name="Normal 19 13 2" xfId="2315" xr:uid="{52BA4068-7D8B-4393-99D9-7E9C50D0F5C8}"/>
    <cellStyle name="Normal 19 13_Operation viability" xfId="2316" xr:uid="{89242C7E-F08C-4519-BF34-D852178F2D38}"/>
    <cellStyle name="Normal 19 14" xfId="2317" xr:uid="{32FAB481-793E-4CD4-B7EB-F870B0D6B3D0}"/>
    <cellStyle name="Normal 19 14 2" xfId="2318" xr:uid="{638ADDA6-052D-4201-8201-D3FA0399AFD2}"/>
    <cellStyle name="Normal 19 14_Operation viability" xfId="2319" xr:uid="{73A6E718-0F61-4414-B8D8-7F94D577BFD6}"/>
    <cellStyle name="Normal 19 15" xfId="2320" xr:uid="{AC027933-5451-4263-9959-B8CBB0E46888}"/>
    <cellStyle name="Normal 19 15 2" xfId="2321" xr:uid="{FDA1C97C-BDD8-4026-BE73-54D5923E4F76}"/>
    <cellStyle name="Normal 19 15_Operation viability" xfId="2322" xr:uid="{D60E4745-BC27-4B50-8756-AF4F4820EE9D}"/>
    <cellStyle name="Normal 19 16" xfId="2323" xr:uid="{F70B52B5-E456-4577-ADD0-78C854211144}"/>
    <cellStyle name="Normal 19 16 2" xfId="2324" xr:uid="{63447168-DF23-4B1D-8FBF-153D093B3CB5}"/>
    <cellStyle name="Normal 19 16_Operation viability" xfId="2325" xr:uid="{1418FA6D-F79E-4386-BCB1-2BE41EA00C38}"/>
    <cellStyle name="Normal 19 17" xfId="2326" xr:uid="{DE118B82-15BC-4F40-8AB5-2DAC505096F6}"/>
    <cellStyle name="Normal 19 17 2" xfId="2327" xr:uid="{2AD2EFFF-139D-44B2-BAC9-DD47779827FB}"/>
    <cellStyle name="Normal 19 17_Operation viability" xfId="2328" xr:uid="{D016D59C-DC15-4757-9DB6-0628AA04ACD1}"/>
    <cellStyle name="Normal 19 18" xfId="2329" xr:uid="{C5881570-76DF-4B47-BF88-259C26191A67}"/>
    <cellStyle name="Normal 19 18 2" xfId="2330" xr:uid="{3643F391-4937-494E-BD25-A4BF7019A3DD}"/>
    <cellStyle name="Normal 19 18_Operation viability" xfId="2331" xr:uid="{5A725D70-4EB2-46B4-9AAE-A1225BE1EEA6}"/>
    <cellStyle name="Normal 19 19" xfId="2332" xr:uid="{5DC8D847-F6A1-4978-8E77-7B0BB2F4BF00}"/>
    <cellStyle name="Normal 19 19 2" xfId="2333" xr:uid="{FA9028E6-78E2-4774-99A6-72395CC54B31}"/>
    <cellStyle name="Normal 19 19_Operation viability" xfId="2334" xr:uid="{0F27E7DB-3F7F-418A-A9FF-D208B1D85DBC}"/>
    <cellStyle name="Normal 19 2" xfId="2335" xr:uid="{C8E7FD2B-18AA-4EF2-A1A6-BDE97137157F}"/>
    <cellStyle name="Normal 19 2 2" xfId="2336" xr:uid="{0FD2D4C8-2057-4840-BB9D-C3B44216ED77}"/>
    <cellStyle name="Normal 19 2 2 2" xfId="5529" xr:uid="{4CC46AD2-6921-4E8C-83A6-1BF3B04497C3}"/>
    <cellStyle name="Normal 19 2 2 2 2" xfId="13169" xr:uid="{146358B6-4464-4563-894B-B6749A32FA49}"/>
    <cellStyle name="Normal 19 2 2 2 2 2" xfId="13165" xr:uid="{344B3336-809F-407A-8D5E-0EC7066AE1D6}"/>
    <cellStyle name="Normal 19 2 2 2 3" xfId="12308" xr:uid="{4C27DC68-4C9A-4327-8370-A84E6BDF960B}"/>
    <cellStyle name="Normal 19 2 2 2 3 2" xfId="12441" xr:uid="{DCD35345-CBFD-43B5-ADBE-FC1AFE6779BE}"/>
    <cellStyle name="Normal 19 2 2 2 4" xfId="12662" xr:uid="{034237D9-D529-4A36-B45E-EF159E810A80}"/>
    <cellStyle name="Normal 19 2 2 3" xfId="12960" xr:uid="{991C7F8C-3673-48FB-B875-B1FE91056FCD}"/>
    <cellStyle name="Normal 19 2 2 3 2" xfId="12269" xr:uid="{D36F20DC-5239-463F-A507-30A768CF756A}"/>
    <cellStyle name="Normal 19 2 2 4" xfId="12561" xr:uid="{94637CC8-59AD-4B37-9948-858B7BE6F7C9}"/>
    <cellStyle name="Normal 19 2 2 4 2" xfId="12185" xr:uid="{BE55C3E5-0627-4584-864A-DD2656B2A70B}"/>
    <cellStyle name="Normal 19 2 2 5" xfId="12560" xr:uid="{F5FA8181-C6B5-47BB-B6DB-D57DCDCD59A0}"/>
    <cellStyle name="Normal 19 2 3" xfId="5420" xr:uid="{2B8ECE21-34E5-4C44-A4A3-DB5837AAA9A1}"/>
    <cellStyle name="Normal 19 2 3 2" xfId="12578" xr:uid="{3D48825A-D75C-429D-A831-EEB3725F1CA7}"/>
    <cellStyle name="Normal 19 2 3 2 2" xfId="12893" xr:uid="{7C25443F-D589-46E5-9DB3-A60A3A71AFB9}"/>
    <cellStyle name="Normal 19 2 3 3" xfId="12626" xr:uid="{722B60A6-9230-4A10-87DC-49A9166AB590}"/>
    <cellStyle name="Normal 19 2 3 3 2" xfId="13026" xr:uid="{362DDEBB-5847-4477-8FFC-1EA6F1B27CDA}"/>
    <cellStyle name="Normal 19 2 3 4" xfId="12135" xr:uid="{91004305-6CD0-4460-A657-2927C598DAA0}"/>
    <cellStyle name="Normal 19 2 4" xfId="12475" xr:uid="{35ACD0EF-DB0E-4B33-9D4A-4A07E16BD863}"/>
    <cellStyle name="Normal 19 2 4 2" xfId="12965" xr:uid="{F24EF0C5-2C7E-43AA-B841-B4F9843F838C}"/>
    <cellStyle name="Normal 19 2 5" xfId="13113" xr:uid="{4DE0D9B4-D42B-4705-A506-BFF5E204F766}"/>
    <cellStyle name="Normal 19 2 5 2" xfId="13211" xr:uid="{E3A3C9FA-85D9-456D-ADBD-07A369ED5D91}"/>
    <cellStyle name="Normal 19 2 6" xfId="12587" xr:uid="{785A88A4-F96C-4F5B-B777-D9A5074525B5}"/>
    <cellStyle name="Normal 19 2_Operation viability" xfId="2337" xr:uid="{73E69B7F-FC9B-4823-B4F6-B0BC958E9EA9}"/>
    <cellStyle name="Normal 19 20" xfId="2338" xr:uid="{31FB627C-D10C-42A3-A468-C91F7EE16AF5}"/>
    <cellStyle name="Normal 19 20 2" xfId="2339" xr:uid="{71658077-1731-4211-B2AD-118C4C1D0B2C}"/>
    <cellStyle name="Normal 19 20_Operation viability" xfId="2340" xr:uid="{FF7A483D-34EF-4B9D-A066-B2B4D6EACAAE}"/>
    <cellStyle name="Normal 19 21" xfId="2341" xr:uid="{7B56732B-676C-471F-923E-575A28489BA9}"/>
    <cellStyle name="Normal 19 21 2" xfId="2342" xr:uid="{B25CDE04-D24B-4C2A-A409-422004FF953E}"/>
    <cellStyle name="Normal 19 21_Operation viability" xfId="2343" xr:uid="{BB02B5DF-FC47-4BAB-8793-5EB0BC44E6A4}"/>
    <cellStyle name="Normal 19 22" xfId="2344" xr:uid="{1811F9C0-00A8-4AD9-8502-7831AD03C639}"/>
    <cellStyle name="Normal 19 22 2" xfId="2345" xr:uid="{D33CB88D-626C-46D5-B2BE-459711186980}"/>
    <cellStyle name="Normal 19 22_Operation viability" xfId="2346" xr:uid="{37C8602D-835D-4D17-9C95-AF08EDFE9710}"/>
    <cellStyle name="Normal 19 23" xfId="2347" xr:uid="{3CE4D71E-7354-4658-9562-0AACE76458ED}"/>
    <cellStyle name="Normal 19 23 2" xfId="2348" xr:uid="{580E61F7-56F5-4F21-9121-1432F425EEDD}"/>
    <cellStyle name="Normal 19 23_Operation viability" xfId="2349" xr:uid="{B59ACAD6-4B5B-44EB-9BB5-BAC25B57733A}"/>
    <cellStyle name="Normal 19 24" xfId="2350" xr:uid="{D239B27C-4B69-4493-AC2C-9D03F7E28EEA}"/>
    <cellStyle name="Normal 19 25" xfId="7722" xr:uid="{67EBFD72-DF76-4DA5-A41D-3397BC1C0D2D}"/>
    <cellStyle name="Normal 19 25 2" xfId="8438" xr:uid="{B14B222A-50CE-4066-9E51-DADC4D0FF0EA}"/>
    <cellStyle name="Normal 19 26" xfId="7721" xr:uid="{D5CDB119-6379-4184-A62B-F4F6DE10C639}"/>
    <cellStyle name="Normal 19 26 2" xfId="8460" xr:uid="{E0B5C307-5127-42DE-9C1D-8D2F06EC16C2}"/>
    <cellStyle name="Normal 19 27" xfId="7720" xr:uid="{FC369BAC-5305-431F-9264-BB191BB21E48}"/>
    <cellStyle name="Normal 19 27 2" xfId="8427" xr:uid="{B23F8186-86E9-4F6C-AD01-89DAF4F7D738}"/>
    <cellStyle name="Normal 19 28" xfId="7723" xr:uid="{323CC039-A398-47A6-AE1F-B6E7BE99215E}"/>
    <cellStyle name="Normal 19 29" xfId="2304" xr:uid="{B8C72A71-9ABF-4F28-936C-0C660DAF0E34}"/>
    <cellStyle name="Normal 19 3" xfId="2351" xr:uid="{A9FE7995-CEB1-48CF-8C0C-9D413D9E7199}"/>
    <cellStyle name="Normal 19 3 2" xfId="2352" xr:uid="{E780E4FF-67A0-45D0-9B32-268BAD7FDA2F}"/>
    <cellStyle name="Normal 19 3 2 2" xfId="5332" xr:uid="{31E8AEBE-1F91-4A32-A4C4-DBD547BF4D93}"/>
    <cellStyle name="Normal 19 3 2 2 2" xfId="12783" xr:uid="{71AAB69B-B939-4419-92D0-DAEE8F313A61}"/>
    <cellStyle name="Normal 19 3 2 2 2 2" xfId="13010" xr:uid="{D9018847-5645-4529-8AC8-961F197F7D19}"/>
    <cellStyle name="Normal 19 3 2 2 3" xfId="12607" xr:uid="{F6A058E3-8144-4223-B276-8854B43C139F}"/>
    <cellStyle name="Normal 19 3 2 2 3 2" xfId="12151" xr:uid="{947DDCA2-1E78-446B-835D-15C1D9CB3B16}"/>
    <cellStyle name="Normal 19 3 2 2 4" xfId="12223" xr:uid="{3685B7F4-663D-43E2-ADC0-8C11B73716F4}"/>
    <cellStyle name="Normal 19 3 2 3" xfId="12273" xr:uid="{E521680E-2B50-45D6-B548-E36C34E8725C}"/>
    <cellStyle name="Normal 19 3 2 3 2" xfId="12533" xr:uid="{2E53978C-76D0-4133-B006-BD8EFFC1B4A2}"/>
    <cellStyle name="Normal 19 3 2 4" xfId="12357" xr:uid="{B81855BB-2E49-48D0-B511-261C9B3F5BBC}"/>
    <cellStyle name="Normal 19 3 2 4 2" xfId="12306" xr:uid="{2301F025-E90D-4540-AC56-DE5104836B2F}"/>
    <cellStyle name="Normal 19 3 2 5" xfId="12656" xr:uid="{F514B0A2-D7AA-465E-9FE0-1D7A1DEBE507}"/>
    <cellStyle name="Normal 19 3 3" xfId="5452" xr:uid="{5719DDC8-E11C-4F0F-A28A-16F22A15E15D}"/>
    <cellStyle name="Normal 19 3 3 2" xfId="12715" xr:uid="{CF16926D-C29A-4F2A-8C5E-5166B842247B}"/>
    <cellStyle name="Normal 19 3 3 2 2" xfId="12956" xr:uid="{43D69A35-DFA7-47B2-9F30-62F2C514864F}"/>
    <cellStyle name="Normal 19 3 3 3" xfId="12559" xr:uid="{85A458D8-28F6-4412-A00F-7D25AE2C9CD5}"/>
    <cellStyle name="Normal 19 3 3 3 2" xfId="12819" xr:uid="{083BC00F-398E-416D-B901-AFA3FADBDC8C}"/>
    <cellStyle name="Normal 19 3 3 4" xfId="12430" xr:uid="{E55ECCAB-5A60-4392-8268-122A1123E1C3}"/>
    <cellStyle name="Normal 19 3 4" xfId="13235" xr:uid="{2F5EA841-443A-40A9-8494-C4BF34BC7872}"/>
    <cellStyle name="Normal 19 3 4 2" xfId="12274" xr:uid="{706B3655-5689-41EA-8569-75FA1BB6258D}"/>
    <cellStyle name="Normal 19 3 5" xfId="12218" xr:uid="{C91FFB64-40BA-4591-B49C-38E0CB27231C}"/>
    <cellStyle name="Normal 19 3 5 2" xfId="12202" xr:uid="{65169041-01BE-4EF8-87A6-A9E70A1A8B31}"/>
    <cellStyle name="Normal 19 3 6" xfId="12860" xr:uid="{4C8FFB3C-D03E-4190-8873-81A706539E83}"/>
    <cellStyle name="Normal 19 3_Operation viability" xfId="2353" xr:uid="{8CD43F27-4615-4A48-AAD2-759C7269FCB5}"/>
    <cellStyle name="Normal 19 30" xfId="11990" xr:uid="{33C18DF7-4E78-42DC-BBBC-047F09BEF36A}"/>
    <cellStyle name="Normal 19 31" xfId="11995" xr:uid="{2C76FD92-2B4C-4D91-A5ED-A82DED0E43AE}"/>
    <cellStyle name="Normal 19 32" xfId="12023" xr:uid="{8FDA4EB3-53A5-4D0C-A5EB-6FE9C4B9BB19}"/>
    <cellStyle name="Normal 19 33" xfId="12027" xr:uid="{56A4F43F-081C-495B-AAF1-514E1DDF39CF}"/>
    <cellStyle name="Normal 19 34" xfId="12038" xr:uid="{5A833809-FD6A-43D9-BFBF-1E5F8E627055}"/>
    <cellStyle name="Normal 19 35" xfId="12024" xr:uid="{E7871BD7-8907-4C88-8E8D-787990DBDDE8}"/>
    <cellStyle name="Normal 19 36" xfId="12467" xr:uid="{40887AA0-1E4C-49DA-92B7-07E9F06A271F}"/>
    <cellStyle name="Normal 19 4" xfId="2354" xr:uid="{148FDEF8-B467-4276-B971-FA977ED8B24A}"/>
    <cellStyle name="Normal 19 4 2" xfId="2355" xr:uid="{B3A44FE0-4E95-4299-B9D6-AA2E7DCC728F}"/>
    <cellStyle name="Normal 19 4 2 2" xfId="5524" xr:uid="{C77930D4-1931-4464-9D6F-A139B837C500}"/>
    <cellStyle name="Normal 19 4 2 2 2" xfId="12085" xr:uid="{35DAB686-ABA3-45BD-97C7-DE38AFAB1105}"/>
    <cellStyle name="Normal 19 4 2 2 2 2" xfId="12287" xr:uid="{14230C55-7B9F-4A9B-9D89-71B9C7F7CF30}"/>
    <cellStyle name="Normal 19 4 2 2 3" xfId="12840" xr:uid="{5441BD28-2976-4338-94DD-D6283E64BFEF}"/>
    <cellStyle name="Normal 19 4 2 2 3 2" xfId="13144" xr:uid="{8F52170B-D6DF-476B-A63E-48B41A4FF646}"/>
    <cellStyle name="Normal 19 4 2 2 4" xfId="12733" xr:uid="{0A73B56E-34DA-4136-B884-001CF815E9B5}"/>
    <cellStyle name="Normal 19 4 2 3" xfId="12912" xr:uid="{2766ED39-4143-401E-8BDA-527D4E454EB1}"/>
    <cellStyle name="Normal 19 4 2 3 2" xfId="13050" xr:uid="{D08198E3-271E-476D-AE05-0AD9551C8C7D}"/>
    <cellStyle name="Normal 19 4 2 4" xfId="12248" xr:uid="{503C8A46-1785-42E5-A86B-1CF0783F6C0D}"/>
    <cellStyle name="Normal 19 4 2 4 2" xfId="13025" xr:uid="{236961C4-96F2-405B-84FF-A0DC60E5060E}"/>
    <cellStyle name="Normal 19 4 2 5" xfId="13243" xr:uid="{B1BB2700-A0AD-4326-A52E-766E0C0D2178}"/>
    <cellStyle name="Normal 19 4 3" xfId="5453" xr:uid="{F8C67C8C-26B3-406F-B144-8FA5B53524DD}"/>
    <cellStyle name="Normal 19 4 3 2" xfId="12176" xr:uid="{496CDD07-30C6-4F06-BC32-079CEE8BE311}"/>
    <cellStyle name="Normal 19 4 3 2 2" xfId="12908" xr:uid="{EEE743F3-E69B-4C18-BC4B-2DBF683173BC}"/>
    <cellStyle name="Normal 19 4 3 3" xfId="12749" xr:uid="{D406FFF1-13F9-4768-B03B-65D551BD9BEA}"/>
    <cellStyle name="Normal 19 4 3 3 2" xfId="12139" xr:uid="{505ADF7B-797E-406B-BB4D-A8E00CC56A75}"/>
    <cellStyle name="Normal 19 4 3 4" xfId="12213" xr:uid="{D0E060EE-756C-4820-B3DE-5E6E10237142}"/>
    <cellStyle name="Normal 19 4 4" xfId="13123" xr:uid="{3AA4FB42-3C0F-4DDC-8FE8-F9872DFF6E3C}"/>
    <cellStyle name="Normal 19 4 4 2" xfId="12767" xr:uid="{F076DBC5-8D3D-4BE0-BDBA-6CD0C1489BA6}"/>
    <cellStyle name="Normal 19 4 5" xfId="12382" xr:uid="{876DB8F1-6C2F-40E4-A7DC-18EBFDE4DBB8}"/>
    <cellStyle name="Normal 19 4 5 2" xfId="12521" xr:uid="{967301AD-23AF-4D1D-AB24-48C39F45BD27}"/>
    <cellStyle name="Normal 19 4 6" xfId="12599" xr:uid="{179D0B9A-0DAD-4B14-AE75-CB3697240062}"/>
    <cellStyle name="Normal 19 4_Operation viability" xfId="2356" xr:uid="{130BEE90-812E-4FDE-89D3-AAAD61DC0530}"/>
    <cellStyle name="Normal 19 5" xfId="2357" xr:uid="{448A3ECD-8DE3-45D8-9CAF-0CB47BE1D1A2}"/>
    <cellStyle name="Normal 19 5 2" xfId="2358" xr:uid="{2DE9BB5C-C66F-43B5-8563-B388ABB4ECE0}"/>
    <cellStyle name="Normal 19 5 2 2" xfId="5434" xr:uid="{F4656544-CC2A-4E98-8A1E-409F6B66AEA3}"/>
    <cellStyle name="Normal 19 5 2 2 2" xfId="12092" xr:uid="{6F4287C3-A2D9-43FB-9BA3-4E6E59098401}"/>
    <cellStyle name="Normal 19 5 2 2 2 2" xfId="12282" xr:uid="{C723E008-6DB2-4649-AE62-DB0B3698DC7B}"/>
    <cellStyle name="Normal 19 5 2 2 3" xfId="12637" xr:uid="{3A370478-EF93-4E82-9F3F-C4AB7D09DFCE}"/>
    <cellStyle name="Normal 19 5 2 2 3 2" xfId="13079" xr:uid="{70EE47D4-BC74-42D9-B7AC-3C3EBE043EE4}"/>
    <cellStyle name="Normal 19 5 2 2 4" xfId="12838" xr:uid="{8F15465C-84B1-4851-B18B-DE000E3CEA27}"/>
    <cellStyle name="Normal 19 5 2 3" xfId="12209" xr:uid="{7B38932E-5C9B-48A8-993B-2649F0D473BA}"/>
    <cellStyle name="Normal 19 5 2 3 2" xfId="12622" xr:uid="{32444325-D1C7-40F3-8375-4758B083F1F6}"/>
    <cellStyle name="Normal 19 5 2 4" xfId="12879" xr:uid="{FE22DCD3-CD6B-46EF-80A7-1DDF66A9CF2B}"/>
    <cellStyle name="Normal 19 5 2 4 2" xfId="12934" xr:uid="{7F7B74E8-30F9-4359-B027-29800BFD3592}"/>
    <cellStyle name="Normal 19 5 2 5" xfId="12426" xr:uid="{6E9C5EF3-6952-490D-9779-86FCCBD24430}"/>
    <cellStyle name="Normal 19 5 3" xfId="5384" xr:uid="{64B316F7-BF4C-46AA-A9FA-1A17FA465B80}"/>
    <cellStyle name="Normal 19 5 3 2" xfId="12514" xr:uid="{9C2B5D7C-A2AB-4013-897F-4640C516F27D}"/>
    <cellStyle name="Normal 19 5 3 2 2" xfId="13228" xr:uid="{BE27D6D1-4771-45CC-923B-9F50A34A80C6}"/>
    <cellStyle name="Normal 19 5 3 3" xfId="12827" xr:uid="{40DDE07E-F472-4C84-8744-E87AF283B345}"/>
    <cellStyle name="Normal 19 5 3 3 2" xfId="12875" xr:uid="{FFD112D0-B9F2-43E7-9CA4-E373CAC0C14D}"/>
    <cellStyle name="Normal 19 5 3 4" xfId="12812" xr:uid="{7D2323F9-102A-40EA-8DE1-2ABA3FB651DC}"/>
    <cellStyle name="Normal 19 5 4" xfId="12770" xr:uid="{ECC81D05-6AD2-4076-A7CD-8252609B4E85}"/>
    <cellStyle name="Normal 19 5 4 2" xfId="12788" xr:uid="{DB373281-0AE7-4D68-8F5D-0277B38CF635}"/>
    <cellStyle name="Normal 19 5 5" xfId="13167" xr:uid="{DE1C0E36-1990-4C19-A31A-E968DB833F4D}"/>
    <cellStyle name="Normal 19 5 5 2" xfId="12967" xr:uid="{A3A0FFC3-CEE0-46E5-847A-8ABA792EDC9E}"/>
    <cellStyle name="Normal 19 5 6" xfId="13073" xr:uid="{91FBB69C-308E-4DD9-B378-FD757489B50B}"/>
    <cellStyle name="Normal 19 5_Operation viability" xfId="2359" xr:uid="{70F7E9F2-78BB-4E20-8ED0-807C9EDC60B1}"/>
    <cellStyle name="Normal 19 6" xfId="2360" xr:uid="{DE41AB4A-FD6D-4808-8009-75119F78560D}"/>
    <cellStyle name="Normal 19 6 2" xfId="2361" xr:uid="{5C95F841-CAF5-4C4B-A2E8-AD5D0B2B6AD1}"/>
    <cellStyle name="Normal 19 6 2 2" xfId="13099" xr:uid="{DD8A06B8-B4C8-4ADB-B600-65F992114707}"/>
    <cellStyle name="Normal 19 6 2 2 2" xfId="12519" xr:uid="{F28996FD-E2B7-4B10-BC8E-9032100FC3A9}"/>
    <cellStyle name="Normal 19 6 2 3" xfId="12222" xr:uid="{9E672633-FEE3-4461-A950-1277178172CB}"/>
    <cellStyle name="Normal 19 6 2 3 2" xfId="12283" xr:uid="{608ABCC3-D7AE-45BA-A8D2-F2A1D2DDCE9B}"/>
    <cellStyle name="Normal 19 6 2 4" xfId="12963" xr:uid="{2C85998A-C839-4BF9-B0F7-F02743813838}"/>
    <cellStyle name="Normal 19 6 2 5" xfId="12167" xr:uid="{D32F8829-4F2B-47A3-B48C-09219C52F837}"/>
    <cellStyle name="Normal 19 6 3" xfId="13146" xr:uid="{7C759EF1-461E-451F-BC82-1974FD7C0428}"/>
    <cellStyle name="Normal 19 6 3 2" xfId="13000" xr:uid="{DEF346B8-BFDB-4200-AAD1-60FCB047D893}"/>
    <cellStyle name="Normal 19 6 4" xfId="12690" xr:uid="{3BE7BFC2-68DA-4EC2-9C68-D1F5F2FB54A0}"/>
    <cellStyle name="Normal 19 6 4 2" xfId="13101" xr:uid="{070340C1-B5BB-4FF6-A217-B5C40BD2F46E}"/>
    <cellStyle name="Normal 19 6 5" xfId="12523" xr:uid="{EAE50296-8037-4797-A20E-35748735D83A}"/>
    <cellStyle name="Normal 19 6 6" xfId="12995" xr:uid="{7F0B34B9-D965-4FBF-8001-34C9747278CB}"/>
    <cellStyle name="Normal 19 6_Operation viability" xfId="2362" xr:uid="{009C5F55-5F85-4E63-9EC0-7E20463076E1}"/>
    <cellStyle name="Normal 19 7" xfId="2363" xr:uid="{019B9BDD-523C-42FA-9B97-B9EB37C75F2A}"/>
    <cellStyle name="Normal 19 7 2" xfId="2364" xr:uid="{95EB01C8-F712-4852-82D1-343A06BEB0B9}"/>
    <cellStyle name="Normal 19 7 2 2" xfId="12116" xr:uid="{74A8B3AC-3E56-4C24-B5C5-B6059C904C42}"/>
    <cellStyle name="Normal 19 7 2 3" xfId="13206" xr:uid="{15F50016-28B1-49D0-BAEE-8CBC451FAF3C}"/>
    <cellStyle name="Normal 19 7 3" xfId="12987" xr:uid="{A0C729EA-9228-4F6E-AF93-B8C99357B5B9}"/>
    <cellStyle name="Normal 19 7 3 2" xfId="12566" xr:uid="{8A3C724C-D4AB-436E-BC55-A58252B137E1}"/>
    <cellStyle name="Normal 19 7 4" xfId="13221" xr:uid="{42EB0E0C-E15E-4080-A6CD-42D389BC98BE}"/>
    <cellStyle name="Normal 19 7 5" xfId="12655" xr:uid="{A8D6A329-C1F0-4689-BC86-AD37BF7D92C8}"/>
    <cellStyle name="Normal 19 7_Operation viability" xfId="2365" xr:uid="{32E38367-13A3-4ACE-A209-2FDEFB9B792E}"/>
    <cellStyle name="Normal 19 8" xfId="2366" xr:uid="{2D0B50C4-B7EF-4589-86A1-2C6DD7CB6EC5}"/>
    <cellStyle name="Normal 19 8 2" xfId="2367" xr:uid="{AF64F13F-C649-4AC7-A11B-53C32AE00702}"/>
    <cellStyle name="Normal 19 8 2 2" xfId="12425" xr:uid="{08F4EB5D-3DC8-4FF5-AD65-6B416AD7CAFB}"/>
    <cellStyle name="Normal 19 8 3" xfId="12919" xr:uid="{009BF546-ED4D-47E7-A52A-B85C00392AE7}"/>
    <cellStyle name="Normal 19 8_Operation viability" xfId="2368" xr:uid="{65E0F12D-6A9F-4BE3-9891-8A9768A8C143}"/>
    <cellStyle name="Normal 19 9" xfId="2369" xr:uid="{B7BE8B73-574D-4B6B-A346-15DE0C023EF5}"/>
    <cellStyle name="Normal 19 9 2" xfId="2370" xr:uid="{E4B5635B-08C5-49A9-A9E3-60D1C00BBDA4}"/>
    <cellStyle name="Normal 19 9 2 2" xfId="12605" xr:uid="{E5E8EDDD-EBD0-4062-A6DD-5F5AE9E99B4E}"/>
    <cellStyle name="Normal 19 9 3" xfId="12857" xr:uid="{B1A4A73A-D957-4E84-882C-730E5EE43650}"/>
    <cellStyle name="Normal 19 9_Operation viability" xfId="2371" xr:uid="{56CFCC5C-4376-4114-B2E3-183BA77FEBF6}"/>
    <cellStyle name="Normal 190" xfId="7719" xr:uid="{7B4639E8-E00A-43C4-A9D3-7357274CB9CF}"/>
    <cellStyle name="Normal 191" xfId="7718" xr:uid="{CF4D5299-2465-4171-B9A6-EC1CC0B79DFE}"/>
    <cellStyle name="Normal 192" xfId="7717" xr:uid="{0D2AC079-8062-4366-8AA0-84E7E2871020}"/>
    <cellStyle name="Normal 193" xfId="7716" xr:uid="{54E5E38A-4B94-4C7F-9ED4-7C73F383222D}"/>
    <cellStyle name="Normal 194" xfId="7715" xr:uid="{76478F86-6482-4DAD-9EB2-3E2ABC52B702}"/>
    <cellStyle name="Normal 195" xfId="7714" xr:uid="{8D5761E6-C093-46C1-AFF8-446CD446C9E5}"/>
    <cellStyle name="Normal 196" xfId="7713" xr:uid="{8BEC2C27-25CE-4E95-A428-64CA24E22FD5}"/>
    <cellStyle name="Normal 197" xfId="7712" xr:uid="{AD791FF2-B37B-4466-8FFC-C71621A1120E}"/>
    <cellStyle name="Normal 198" xfId="7711" xr:uid="{85092E91-E249-47FD-B4B9-FE62BA16B8D1}"/>
    <cellStyle name="Normal 199" xfId="7710" xr:uid="{3E1DC8A4-2709-4F64-9243-7A88DD3488D8}"/>
    <cellStyle name="Normal 2" xfId="24" xr:uid="{C47F8FEE-2494-40D0-84B6-9C9FA8E9A412}"/>
    <cellStyle name="Normal 2 10" xfId="2372" xr:uid="{1D2AB1C3-1890-40E0-894A-8B9E4E331E47}"/>
    <cellStyle name="Normal 2 10 10" xfId="3" xr:uid="{711EDE66-277A-4D17-A890-E747D744B37F}"/>
    <cellStyle name="Normal 2 10 10 2" xfId="2373" xr:uid="{E93B9331-DE62-4A9A-92C9-C0A2AE3C075B}"/>
    <cellStyle name="Normal 2 10 11" xfId="2374" xr:uid="{36F4EAF7-5CD6-4461-BCF4-9B14E821DFC8}"/>
    <cellStyle name="Normal 2 10 11 2" xfId="2375" xr:uid="{83653DC1-23EF-4EF7-BFFE-E2D1BE8D81B1}"/>
    <cellStyle name="Normal 2 10 12" xfId="2376" xr:uid="{4091D124-6FFE-4714-96D5-AD94705A24D3}"/>
    <cellStyle name="Normal 2 10 12 2" xfId="2377" xr:uid="{E7F90CB4-2AFB-4CB0-AF3D-497D2889D219}"/>
    <cellStyle name="Normal 2 10 13" xfId="2378" xr:uid="{79A58D1C-315B-4E67-B11B-79D0B19020BE}"/>
    <cellStyle name="Normal 2 10 13 2" xfId="2379" xr:uid="{4F7557D3-9F6E-4BF3-BFCD-9EFBA70D248D}"/>
    <cellStyle name="Normal 2 10 14" xfId="2380" xr:uid="{566FB0AF-D351-48A1-BC3F-D280571A3B3A}"/>
    <cellStyle name="Normal 2 10 14 2" xfId="2381" xr:uid="{269A3969-5F6F-4C17-9B74-A9616D4C608A}"/>
    <cellStyle name="Normal 2 10 15" xfId="2382" xr:uid="{37EB65A6-2821-443D-8F93-AA9B7BDBCD89}"/>
    <cellStyle name="Normal 2 10 15 2" xfId="2383" xr:uid="{F4244DEF-A787-4746-AB4D-B1F87E3FDA4E}"/>
    <cellStyle name="Normal 2 10 16" xfId="2384" xr:uid="{84153D67-7295-40BC-85AE-28B13361361C}"/>
    <cellStyle name="Normal 2 10 16 2" xfId="2385" xr:uid="{E95C5071-165F-48BA-9CF5-0C86108E975C}"/>
    <cellStyle name="Normal 2 10 17" xfId="2386" xr:uid="{AAD21341-E9C3-4BA8-8DB8-7BFA2B4BAB00}"/>
    <cellStyle name="Normal 2 10 17 2" xfId="2387" xr:uid="{0028E86D-523F-4668-83C8-12E01F9237A2}"/>
    <cellStyle name="Normal 2 10 18" xfId="2388" xr:uid="{77E1BE7D-48CD-4442-8E55-AD62F53EA79D}"/>
    <cellStyle name="Normal 2 10 18 2" xfId="2389" xr:uid="{A4A9658A-1765-45FB-9121-AF0C489244FD}"/>
    <cellStyle name="Normal 2 10 19" xfId="2390" xr:uid="{D24AE186-52E8-4F85-B67B-F057FE065B01}"/>
    <cellStyle name="Normal 2 10 19 2" xfId="2391" xr:uid="{42EB1E92-77E4-466F-85CB-FA2569DAA027}"/>
    <cellStyle name="Normal 2 10 2" xfId="2392" xr:uid="{DBDC1B7F-3A82-4330-A630-4044A2DF3DAD}"/>
    <cellStyle name="Normal 2 10 2 2" xfId="2393" xr:uid="{168F7939-9796-4DC5-96EC-B55BA6F3C817}"/>
    <cellStyle name="Normal 2 10 20" xfId="2394" xr:uid="{83109CAB-7050-454D-89BB-8AC33A9E5F10}"/>
    <cellStyle name="Normal 2 10 20 2" xfId="2395" xr:uid="{EBEF0A97-AA22-4128-B698-13EA1C35DA20}"/>
    <cellStyle name="Normal 2 10 21" xfId="2396" xr:uid="{26D84246-11A9-4EA2-8A0A-0EE2FA67D30A}"/>
    <cellStyle name="Normal 2 10 21 2" xfId="2397" xr:uid="{F6CC2FDC-F029-4418-ADCA-9C5E9DC45281}"/>
    <cellStyle name="Normal 2 10 22" xfId="2398" xr:uid="{CEE2AFAB-02B9-4E07-B32B-E7E0FC6E7DC6}"/>
    <cellStyle name="Normal 2 10 22 2" xfId="2399" xr:uid="{16C9B9E9-AB60-4F94-BDB7-790F140C56FC}"/>
    <cellStyle name="Normal 2 10 23" xfId="2400" xr:uid="{FA0FDF31-EE68-4027-A346-D2471BED3ADE}"/>
    <cellStyle name="Normal 2 10 23 2" xfId="2401" xr:uid="{996D0CD5-EED1-41E2-9E43-FF0EAC41BDF8}"/>
    <cellStyle name="Normal 2 10 24" xfId="2402" xr:uid="{3E2C9DCD-4983-4A11-9D45-B637802FEB82}"/>
    <cellStyle name="Normal 2 10 24 2" xfId="2403" xr:uid="{C545A816-7A39-445D-B563-F74E529A2B57}"/>
    <cellStyle name="Normal 2 10 24_Operation viability" xfId="2404" xr:uid="{755A6CFE-3CC3-4D5C-B62E-9E5E4FEDA235}"/>
    <cellStyle name="Normal 2 10 25" xfId="2405" xr:uid="{94E8F909-591D-452E-B2B0-5D547602A6C2}"/>
    <cellStyle name="Normal 2 10 3" xfId="2406" xr:uid="{C1EC52BE-E7C0-41F6-A4D2-7395DDE900AD}"/>
    <cellStyle name="Normal 2 10 3 2" xfId="2407" xr:uid="{8AEF7286-BE25-40EE-B28D-AADC25B90C3A}"/>
    <cellStyle name="Normal 2 10 4" xfId="2408" xr:uid="{70368783-5CEB-469C-9C2D-17DE2A81BFAA}"/>
    <cellStyle name="Normal 2 10 4 2" xfId="2409" xr:uid="{32D55575-58C5-4D28-A52D-67F4A91EDCC1}"/>
    <cellStyle name="Normal 2 10 5" xfId="2410" xr:uid="{23194672-0162-4023-A216-E7DFA7796DDB}"/>
    <cellStyle name="Normal 2 10 5 2" xfId="2411" xr:uid="{74A2DECD-EEE0-47C3-89FD-90540571AB51}"/>
    <cellStyle name="Normal 2 10 6" xfId="2412" xr:uid="{EDF5630B-D925-4FB8-9266-98E51EBA9C78}"/>
    <cellStyle name="Normal 2 10 6 2" xfId="2413" xr:uid="{67340C3D-7A27-4116-A46C-F9452892072C}"/>
    <cellStyle name="Normal 2 10 7" xfId="2414" xr:uid="{412A3FCD-EBAB-4741-8801-8D5E95545F67}"/>
    <cellStyle name="Normal 2 10 7 2" xfId="2415" xr:uid="{30F85BC5-DF44-42C8-AC99-67B1E69ACA1D}"/>
    <cellStyle name="Normal 2 10 8" xfId="2416" xr:uid="{6C752017-FAE2-4171-A55F-C4D251716E2F}"/>
    <cellStyle name="Normal 2 10 8 2" xfId="2417" xr:uid="{D16DE131-B6BF-4FAB-A5AD-25595DDA956D}"/>
    <cellStyle name="Normal 2 10 9" xfId="2418" xr:uid="{3CFD6986-6F25-477A-BFD4-CB064A66677E}"/>
    <cellStyle name="Normal 2 10 9 2" xfId="2419" xr:uid="{58A634D5-6B37-4D5D-A270-BD958D6B8C99}"/>
    <cellStyle name="Normal 2 10_Operation viability" xfId="2420" xr:uid="{FCE9C664-7173-4DBB-970E-8A840D77A538}"/>
    <cellStyle name="Normal 2 11" xfId="2421" xr:uid="{3593813E-D5BC-4F47-9B3C-8338D22C37A7}"/>
    <cellStyle name="Normal 2 11 10" xfId="2422" xr:uid="{84060978-F08A-4F2F-A27B-47A134751209}"/>
    <cellStyle name="Normal 2 11 10 2" xfId="2423" xr:uid="{4CAF87F8-8AA1-42FF-AC62-4CE4AC8E935F}"/>
    <cellStyle name="Normal 2 11 11" xfId="2424" xr:uid="{497B79F4-5E63-4D9E-BEA9-91BF16B8549A}"/>
    <cellStyle name="Normal 2 11 11 2" xfId="2425" xr:uid="{A84A439A-B67C-41F2-A05A-A5149841B045}"/>
    <cellStyle name="Normal 2 11 12" xfId="2426" xr:uid="{A48372C2-A4C3-4840-ACB1-7D7ECEE7C488}"/>
    <cellStyle name="Normal 2 11 12 2" xfId="2427" xr:uid="{7BE42318-B10A-4A39-B850-3C00E529DBA6}"/>
    <cellStyle name="Normal 2 11 13" xfId="2428" xr:uid="{B8A47661-3C40-4835-B864-A34D6F41C34C}"/>
    <cellStyle name="Normal 2 11 13 2" xfId="2429" xr:uid="{5CEB3AC4-A385-434C-BF8B-660618FC8F64}"/>
    <cellStyle name="Normal 2 11 14" xfId="2430" xr:uid="{7A2D6DF9-469B-4F8C-9FF8-D55B67E32506}"/>
    <cellStyle name="Normal 2 11 14 2" xfId="2431" xr:uid="{43B281D0-DB36-40E2-8CE7-21941B680712}"/>
    <cellStyle name="Normal 2 11 15" xfId="2432" xr:uid="{18805F64-4E02-4F54-9673-C8D9710FFE94}"/>
    <cellStyle name="Normal 2 11 15 2" xfId="2433" xr:uid="{60F15D9A-6BAB-4268-A459-09CB2DECB52D}"/>
    <cellStyle name="Normal 2 11 16" xfId="2434" xr:uid="{228E5BDD-FD0B-4B41-A76D-6A96EF55ACD8}"/>
    <cellStyle name="Normal 2 11 16 2" xfId="2435" xr:uid="{DE3BB1A3-D0F8-48F0-AA34-43FAF7CDDFBD}"/>
    <cellStyle name="Normal 2 11 17" xfId="2436" xr:uid="{97D8228E-8508-4849-80A3-B3E895F0ACE4}"/>
    <cellStyle name="Normal 2 11 17 2" xfId="2437" xr:uid="{67626E1B-2606-4EB3-BBCA-B6F62C8C556B}"/>
    <cellStyle name="Normal 2 11 18" xfId="2438" xr:uid="{A915A529-5E8A-4260-8897-5317D132A3CD}"/>
    <cellStyle name="Normal 2 11 18 2" xfId="2439" xr:uid="{3DF6F7E4-5F89-4367-98BF-7C2F7DAB43C5}"/>
    <cellStyle name="Normal 2 11 19" xfId="2440" xr:uid="{9E6F3155-0A10-44EE-9A3E-96DA0DB7F694}"/>
    <cellStyle name="Normal 2 11 19 2" xfId="2441" xr:uid="{7207AC28-2874-4A79-9BB8-0352B8DF12FC}"/>
    <cellStyle name="Normal 2 11 2" xfId="2442" xr:uid="{37C3E23C-ECE0-479A-A8BA-A2722A8176AF}"/>
    <cellStyle name="Normal 2 11 2 2" xfId="2443" xr:uid="{25D8AF4A-4B37-46C8-98AF-A734F07D1FDB}"/>
    <cellStyle name="Normal 2 11 20" xfId="2444" xr:uid="{E106B352-CEDB-4190-BDED-3F4152ADB64C}"/>
    <cellStyle name="Normal 2 11 20 2" xfId="2445" xr:uid="{9429428E-1F1B-49F0-8066-DF3B5E028758}"/>
    <cellStyle name="Normal 2 11 21" xfId="2446" xr:uid="{25ADF64F-5372-4F7D-9731-6501A6D2DA7E}"/>
    <cellStyle name="Normal 2 11 21 2" xfId="2447" xr:uid="{E2D8507B-5353-4DB3-B069-063E2FB2D880}"/>
    <cellStyle name="Normal 2 11 22" xfId="2448" xr:uid="{92DCB7BC-331F-4ED8-B295-01E3D51A3625}"/>
    <cellStyle name="Normal 2 11 22 2" xfId="2449" xr:uid="{D04DCD94-F115-417E-A9C0-F3F0A48262B8}"/>
    <cellStyle name="Normal 2 11 23" xfId="2450" xr:uid="{805E1D7B-748E-416E-B95D-2B5B6A348E3D}"/>
    <cellStyle name="Normal 2 11 23 2" xfId="2451" xr:uid="{53B9D5E3-546E-4118-BCB9-F3EA3BD2A025}"/>
    <cellStyle name="Normal 2 11 24" xfId="2452" xr:uid="{D6AD6DE6-B1B5-48B8-9D2D-0D1D5DE44CDD}"/>
    <cellStyle name="Normal 2 11 24 2" xfId="2453" xr:uid="{7058824D-9173-44E8-803F-F639FF236B74}"/>
    <cellStyle name="Normal 2 11 24_Operation viability" xfId="2454" xr:uid="{19BB4DC3-B490-4E4B-851B-6B50A9E2776B}"/>
    <cellStyle name="Normal 2 11 25" xfId="2455" xr:uid="{4A419AB8-DD7C-4E40-AE1C-25A093C6ACE8}"/>
    <cellStyle name="Normal 2 11 3" xfId="2456" xr:uid="{457CFD75-DBA3-49F1-A962-8C6F4D268B00}"/>
    <cellStyle name="Normal 2 11 3 2" xfId="2457" xr:uid="{25218444-7BC2-435B-9EDD-FBEF7EF43638}"/>
    <cellStyle name="Normal 2 11 4" xfId="2458" xr:uid="{346CD3CE-3D25-4345-83D9-C284D21FDE1C}"/>
    <cellStyle name="Normal 2 11 4 2" xfId="2459" xr:uid="{32D1E5A0-9254-4567-8F7F-500E9DB57F03}"/>
    <cellStyle name="Normal 2 11 5" xfId="2460" xr:uid="{209AE644-143C-46BB-91EE-187631CE5AA5}"/>
    <cellStyle name="Normal 2 11 5 2" xfId="2461" xr:uid="{35879C32-9DE5-4ED8-8179-3F230A678AB5}"/>
    <cellStyle name="Normal 2 11 6" xfId="2462" xr:uid="{D0912F00-4539-45D2-BFEA-0EFB6122C772}"/>
    <cellStyle name="Normal 2 11 6 2" xfId="2463" xr:uid="{BE5C1B41-5D2E-4BD0-ABC0-FFA49D2C1EA9}"/>
    <cellStyle name="Normal 2 11 7" xfId="2464" xr:uid="{5FC414D1-7A45-4CD7-A63A-3C5FFFEE147D}"/>
    <cellStyle name="Normal 2 11 7 2" xfId="2465" xr:uid="{37718D90-1656-4637-BA05-7FC0EE37053D}"/>
    <cellStyle name="Normal 2 11 8" xfId="2466" xr:uid="{22196283-E847-4434-AE13-32A7C3A4C637}"/>
    <cellStyle name="Normal 2 11 8 2" xfId="2467" xr:uid="{BA2A064D-AFA4-46D0-9444-A725E6A910F2}"/>
    <cellStyle name="Normal 2 11 9" xfId="2468" xr:uid="{34B16F92-BE6B-45BE-9B8F-B207FF5768BF}"/>
    <cellStyle name="Normal 2 11 9 2" xfId="2469" xr:uid="{7665DAD3-62E4-4D25-A1EB-126B81AC7311}"/>
    <cellStyle name="Normal 2 11_Operation viability" xfId="2470" xr:uid="{DC478BE7-9CF3-4083-857E-E9C602B88C1C}"/>
    <cellStyle name="Normal 2 12" xfId="2471" xr:uid="{860327DE-502D-492B-9C5C-DE6E84E8E6C8}"/>
    <cellStyle name="Normal 2 12 10" xfId="2472" xr:uid="{4A5856D7-68BF-4024-9841-F4128824DB7E}"/>
    <cellStyle name="Normal 2 12 10 2" xfId="2473" xr:uid="{E2BEADDA-5AB9-4539-855D-5DCA69E9FAE3}"/>
    <cellStyle name="Normal 2 12 11" xfId="2474" xr:uid="{FB71073B-D68C-4304-9FA6-EECF5D17132A}"/>
    <cellStyle name="Normal 2 12 11 2" xfId="2475" xr:uid="{D67B791E-AE83-469D-A2AC-ED5D09884B6A}"/>
    <cellStyle name="Normal 2 12 12" xfId="2476" xr:uid="{F3D14B67-23A2-4EA8-AA81-4DBA440F3F3F}"/>
    <cellStyle name="Normal 2 12 12 2" xfId="2477" xr:uid="{8C480AAC-2DF8-46D0-AFD4-7A8D1D021AEA}"/>
    <cellStyle name="Normal 2 12 13" xfId="2478" xr:uid="{013CC6AF-A6B8-4EF2-944B-08908066665D}"/>
    <cellStyle name="Normal 2 12 13 2" xfId="2479" xr:uid="{4D8735D4-644E-46AF-9FA3-9973EE9729A0}"/>
    <cellStyle name="Normal 2 12 14" xfId="2480" xr:uid="{27D964C7-0913-40D3-A4C8-725D0C5E4A64}"/>
    <cellStyle name="Normal 2 12 14 2" xfId="2481" xr:uid="{B44E6B6C-2BF4-4BF7-A1D0-73A4CEF9B5ED}"/>
    <cellStyle name="Normal 2 12 15" xfId="2482" xr:uid="{624D9737-0D23-408E-BE3B-3CF4F46F4CCA}"/>
    <cellStyle name="Normal 2 12 15 2" xfId="2483" xr:uid="{CE5BEBDB-9403-428B-91A8-589FE290FD6D}"/>
    <cellStyle name="Normal 2 12 16" xfId="2484" xr:uid="{88D3DD52-E755-40F5-A296-556E92E2CA7F}"/>
    <cellStyle name="Normal 2 12 16 2" xfId="2485" xr:uid="{A90E637F-C51F-4A7F-9532-37BD07EEC1AA}"/>
    <cellStyle name="Normal 2 12 17" xfId="2486" xr:uid="{4DDC8832-DCB7-4440-B181-720E04565AAA}"/>
    <cellStyle name="Normal 2 12 17 2" xfId="2487" xr:uid="{8B33B581-305B-44D9-AD73-A7F48D0901EA}"/>
    <cellStyle name="Normal 2 12 18" xfId="2488" xr:uid="{B3B9B38D-0A17-4B2E-BF35-3222333D628E}"/>
    <cellStyle name="Normal 2 12 18 2" xfId="2489" xr:uid="{0BFC04C5-E0FA-4CB7-9347-3A11BA37E131}"/>
    <cellStyle name="Normal 2 12 19" xfId="2490" xr:uid="{DE04E745-F6AF-4E5A-8E80-AD849D8F133E}"/>
    <cellStyle name="Normal 2 12 19 2" xfId="2491" xr:uid="{DFFA2DEF-D1B3-4FE4-A3DF-D2E0440FEC01}"/>
    <cellStyle name="Normal 2 12 2" xfId="2492" xr:uid="{3050DAFC-AF37-4ACD-B4E9-AE7DF4937300}"/>
    <cellStyle name="Normal 2 12 2 2" xfId="2493" xr:uid="{545C9B38-0982-402B-BD2A-C80A1B061789}"/>
    <cellStyle name="Normal 2 12 20" xfId="2494" xr:uid="{2C9568AB-512C-4DF7-A8E3-C1AC2533614E}"/>
    <cellStyle name="Normal 2 12 20 2" xfId="2495" xr:uid="{89CABB28-7A55-411E-BC8B-736E29E208E7}"/>
    <cellStyle name="Normal 2 12 21" xfId="2496" xr:uid="{CF68CB0E-6214-4B8A-8388-90F0B3738711}"/>
    <cellStyle name="Normal 2 12 21 2" xfId="2497" xr:uid="{6D8D6C44-39E3-4AF9-8E65-828B47DAC6DD}"/>
    <cellStyle name="Normal 2 12 22" xfId="2498" xr:uid="{76D49B80-22A7-411C-9DCA-AD51910183D5}"/>
    <cellStyle name="Normal 2 12 22 2" xfId="2499" xr:uid="{58EE8B4D-975D-4714-9A93-05C98749E9C0}"/>
    <cellStyle name="Normal 2 12 23" xfId="2500" xr:uid="{2DE01C84-E1F2-424C-A877-20346033FFD6}"/>
    <cellStyle name="Normal 2 12 23 2" xfId="2501" xr:uid="{1FADE007-00C7-4A3E-8851-7B6905635CB9}"/>
    <cellStyle name="Normal 2 12 24" xfId="2502" xr:uid="{72C36686-0499-4D3A-A7FD-515222646C46}"/>
    <cellStyle name="Normal 2 12 24 2" xfId="2503" xr:uid="{9BA77212-04AA-4847-9BBD-C04ED41F0D56}"/>
    <cellStyle name="Normal 2 12 24_Operation viability" xfId="2504" xr:uid="{EE37DD30-7125-4E1E-A55D-A1D6F6DEABA3}"/>
    <cellStyle name="Normal 2 12 25" xfId="2505" xr:uid="{061B8EC5-A572-4FE1-8530-50E0D49802FA}"/>
    <cellStyle name="Normal 2 12 3" xfId="2506" xr:uid="{3C8A8703-44A4-48A3-93C2-B5B161B4017F}"/>
    <cellStyle name="Normal 2 12 3 2" xfId="2507" xr:uid="{8CEE0823-A7C9-4FE3-89B9-ABDEF3F73789}"/>
    <cellStyle name="Normal 2 12 4" xfId="2508" xr:uid="{17489FFB-D4DF-407B-B158-48E6B54A96C7}"/>
    <cellStyle name="Normal 2 12 4 2" xfId="2509" xr:uid="{67767710-0B34-490B-99AA-B8161E90B3C0}"/>
    <cellStyle name="Normal 2 12 5" xfId="2510" xr:uid="{EB310602-1617-4216-BA6F-3D249D81FFB8}"/>
    <cellStyle name="Normal 2 12 5 2" xfId="2511" xr:uid="{E783696F-B463-4CED-A617-71D880A37085}"/>
    <cellStyle name="Normal 2 12 6" xfId="2512" xr:uid="{4CF0EC60-A3CF-4F07-9DB4-4E2F908D89C7}"/>
    <cellStyle name="Normal 2 12 6 2" xfId="2513" xr:uid="{AB0D44E4-ED05-43A8-829C-D4E2CD135C52}"/>
    <cellStyle name="Normal 2 12 7" xfId="2514" xr:uid="{0F3EFD90-3928-4C25-B369-E66B0A601E7B}"/>
    <cellStyle name="Normal 2 12 7 2" xfId="2515" xr:uid="{21C5E063-3429-4C9F-A8B9-E22C783451BB}"/>
    <cellStyle name="Normal 2 12 8" xfId="2516" xr:uid="{D41CF556-B5F3-4E47-B34B-31B7596CB2DE}"/>
    <cellStyle name="Normal 2 12 8 2" xfId="2517" xr:uid="{13BFBCEB-778C-4222-9DDF-6E515341A3F7}"/>
    <cellStyle name="Normal 2 12 9" xfId="2518" xr:uid="{804E5CE8-054F-48E7-9739-421409837C00}"/>
    <cellStyle name="Normal 2 12 9 2" xfId="2519" xr:uid="{8E6A32BD-36C0-46FC-971E-809B36C4DFB2}"/>
    <cellStyle name="Normal 2 12_Operation viability" xfId="2520" xr:uid="{02AA2541-B8B1-41DD-ADA1-E5CCF3D2B066}"/>
    <cellStyle name="Normal 2 13" xfId="2521" xr:uid="{00829B42-9A37-4AFD-9871-EEB51CDD1D06}"/>
    <cellStyle name="Normal 2 13 10" xfId="2522" xr:uid="{E856C469-B2FE-4AF9-9955-759820A29C80}"/>
    <cellStyle name="Normal 2 13 10 2" xfId="2523" xr:uid="{BA103F71-DFBE-48C1-898F-4D1FE7BCE45D}"/>
    <cellStyle name="Normal 2 13 11" xfId="2524" xr:uid="{A663037A-45CD-4190-ACE4-AF4C5A2E061A}"/>
    <cellStyle name="Normal 2 13 11 2" xfId="2525" xr:uid="{545C28E5-2C50-4E49-A3B9-4E59340FD440}"/>
    <cellStyle name="Normal 2 13 12" xfId="2526" xr:uid="{0CB859E2-9EF9-49B4-AE17-4A7441F63DF8}"/>
    <cellStyle name="Normal 2 13 12 2" xfId="2527" xr:uid="{B5CC433F-7890-4984-A61D-8113FD1BAA71}"/>
    <cellStyle name="Normal 2 13 13" xfId="2528" xr:uid="{4B160585-024F-4E18-A83F-DCB11D2EB455}"/>
    <cellStyle name="Normal 2 13 13 2" xfId="2529" xr:uid="{644D157A-96F1-437E-BD89-7895D6B9C1C9}"/>
    <cellStyle name="Normal 2 13 14" xfId="2530" xr:uid="{034981CC-37D5-4B40-ACEA-EC5BECD0834C}"/>
    <cellStyle name="Normal 2 13 14 2" xfId="2531" xr:uid="{E56AC7FF-6939-4DA6-AEB8-EF5B59C7DBD4}"/>
    <cellStyle name="Normal 2 13 15" xfId="2532" xr:uid="{B05671BC-CEA4-441E-8B91-174D8B6A0539}"/>
    <cellStyle name="Normal 2 13 15 2" xfId="2533" xr:uid="{23D9CFBA-3F80-4158-8195-1D42232DC970}"/>
    <cellStyle name="Normal 2 13 16" xfId="2534" xr:uid="{DEFF3D7E-8EAD-4AF5-858A-149DDC07811A}"/>
    <cellStyle name="Normal 2 13 16 2" xfId="2535" xr:uid="{CC1F3221-FC4D-4633-8742-12DFEB7D4655}"/>
    <cellStyle name="Normal 2 13 17" xfId="2536" xr:uid="{A538769A-BE7F-4CD3-82FE-ED54260B17D8}"/>
    <cellStyle name="Normal 2 13 17 2" xfId="2537" xr:uid="{D1066325-F154-4027-A796-3D790CEE9E9F}"/>
    <cellStyle name="Normal 2 13 18" xfId="2538" xr:uid="{8FDA55C1-FCC4-40E4-B5AA-BA9D5FC2BCB3}"/>
    <cellStyle name="Normal 2 13 18 2" xfId="2539" xr:uid="{E35E19E2-8D78-4D21-9CFD-C891191EF03F}"/>
    <cellStyle name="Normal 2 13 19" xfId="2540" xr:uid="{5D273ECB-7955-41DC-9D35-809103DDE1C6}"/>
    <cellStyle name="Normal 2 13 19 2" xfId="2541" xr:uid="{4D850C0F-078C-4531-A2D7-3AD26D7DFAB2}"/>
    <cellStyle name="Normal 2 13 2" xfId="2542" xr:uid="{BDF0C8C7-7ADB-4246-AA5C-A0D74BE55DE3}"/>
    <cellStyle name="Normal 2 13 2 2" xfId="2543" xr:uid="{90C6E9E8-9BA8-4758-8C59-E277EC4E543F}"/>
    <cellStyle name="Normal 2 13 20" xfId="2544" xr:uid="{5F470966-471C-40C4-ABF1-D905AE9CC8DE}"/>
    <cellStyle name="Normal 2 13 20 2" xfId="2545" xr:uid="{2D404106-CA80-4B62-8A32-BAEC60068E35}"/>
    <cellStyle name="Normal 2 13 21" xfId="2546" xr:uid="{EDBCDBA8-A9F6-42DB-BC61-8BFA9C50D38B}"/>
    <cellStyle name="Normal 2 13 21 2" xfId="2547" xr:uid="{39C13C33-20BD-4E61-904D-64C76FE24320}"/>
    <cellStyle name="Normal 2 13 22" xfId="2548" xr:uid="{4C098200-FEE4-4F8F-B98B-F8CEE3451991}"/>
    <cellStyle name="Normal 2 13 22 2" xfId="2549" xr:uid="{06DC3B4E-0F7F-4BDE-A18B-9B56E368A7AD}"/>
    <cellStyle name="Normal 2 13 23" xfId="2550" xr:uid="{19FDA5B2-552C-47E5-9252-1B7E5B9A923D}"/>
    <cellStyle name="Normal 2 13 23 2" xfId="2551" xr:uid="{35717A06-B167-43FB-BD12-A394F91B441E}"/>
    <cellStyle name="Normal 2 13 24" xfId="2552" xr:uid="{6E858663-ED8D-45E3-A5EB-57B2A054DE43}"/>
    <cellStyle name="Normal 2 13 24 2" xfId="2553" xr:uid="{3E56096C-50E2-4EF9-91E5-08E525F1E97E}"/>
    <cellStyle name="Normal 2 13 24_Operation viability" xfId="2554" xr:uid="{A99B59D6-097E-47E4-83C5-6A83D234652B}"/>
    <cellStyle name="Normal 2 13 25" xfId="2555" xr:uid="{0FF76F85-6497-4D41-BBD6-D8216DBAB304}"/>
    <cellStyle name="Normal 2 13 3" xfId="2556" xr:uid="{68C8CC7B-79FE-4007-BDF1-FE37C8F17EE9}"/>
    <cellStyle name="Normal 2 13 3 2" xfId="2557" xr:uid="{796D724D-28FA-4D48-BD47-73F49AF8C330}"/>
    <cellStyle name="Normal 2 13 4" xfId="2558" xr:uid="{1C128C2B-CD65-4E72-98F7-77391921375D}"/>
    <cellStyle name="Normal 2 13 4 2" xfId="2559" xr:uid="{DB71D88B-58E0-483C-B52D-70F27ACA8716}"/>
    <cellStyle name="Normal 2 13 5" xfId="2560" xr:uid="{843D9067-A540-4796-A16A-452DED730D39}"/>
    <cellStyle name="Normal 2 13 5 2" xfId="2561" xr:uid="{212772CF-9A00-4A01-9424-ADAB9242D392}"/>
    <cellStyle name="Normal 2 13 6" xfId="2562" xr:uid="{6A7A287F-D4DD-4DF4-B44C-3B807CEBC6A5}"/>
    <cellStyle name="Normal 2 13 6 2" xfId="2563" xr:uid="{E239852C-7A18-49E6-9E22-3D6575BD3EA8}"/>
    <cellStyle name="Normal 2 13 7" xfId="2564" xr:uid="{7126A9AE-E323-4C65-8855-564A67192FC6}"/>
    <cellStyle name="Normal 2 13 7 2" xfId="2565" xr:uid="{82CE1FB0-95F3-482E-81A0-AA1009850C4B}"/>
    <cellStyle name="Normal 2 13 8" xfId="2566" xr:uid="{B68BE4BB-1C78-4EE4-96AD-BC2F87169CD6}"/>
    <cellStyle name="Normal 2 13 8 2" xfId="2567" xr:uid="{26F644FA-91E0-4F73-896A-29E995EA9F0D}"/>
    <cellStyle name="Normal 2 13 9" xfId="2568" xr:uid="{4EDE1CEF-8DFF-477E-9151-FBE762107AF4}"/>
    <cellStyle name="Normal 2 13 9 2" xfId="2569" xr:uid="{8725662A-BB99-4A38-902A-6A1D5E0477AF}"/>
    <cellStyle name="Normal 2 13_Operation viability" xfId="2570" xr:uid="{A6378F9D-C99A-4F28-895B-7A6BB275FE3B}"/>
    <cellStyle name="Normal 2 14" xfId="2571" xr:uid="{A7D2048A-D1A1-4F78-A253-2F6B8A624CFF}"/>
    <cellStyle name="Normal 2 14 10" xfId="2572" xr:uid="{AAC541D6-6525-44A2-BD63-2D222A953CF8}"/>
    <cellStyle name="Normal 2 14 10 2" xfId="2573" xr:uid="{849DED20-37E2-4D5D-91F3-E53054C9A98C}"/>
    <cellStyle name="Normal 2 14 11" xfId="2574" xr:uid="{0306E9AD-3E48-49D9-98D5-85F352661485}"/>
    <cellStyle name="Normal 2 14 11 2" xfId="2575" xr:uid="{31A153D0-80D3-4407-9A80-0F25C69BA7D0}"/>
    <cellStyle name="Normal 2 14 12" xfId="2576" xr:uid="{280DCABA-5DAE-43A3-AF39-E25286ABB239}"/>
    <cellStyle name="Normal 2 14 12 2" xfId="2577" xr:uid="{1BF00EA2-ED9C-4E14-80BE-FB7FD85796C6}"/>
    <cellStyle name="Normal 2 14 13" xfId="2578" xr:uid="{7CC11B65-99E0-4ECC-BBE9-CAAA6C5D3854}"/>
    <cellStyle name="Normal 2 14 13 2" xfId="2579" xr:uid="{6E134D36-37A0-4B91-B8F3-EF6EBFCBEC22}"/>
    <cellStyle name="Normal 2 14 14" xfId="2580" xr:uid="{899FE28D-F7EE-4CBF-B787-44E2BCDF3966}"/>
    <cellStyle name="Normal 2 14 14 2" xfId="2581" xr:uid="{B01C24F5-A194-4C66-8D18-5877487535DE}"/>
    <cellStyle name="Normal 2 14 15" xfId="2582" xr:uid="{D3CC4363-4AC7-4457-8F07-E93FBEAF4929}"/>
    <cellStyle name="Normal 2 14 15 2" xfId="2583" xr:uid="{671C0273-DFEF-4E3F-8C50-05F17697226F}"/>
    <cellStyle name="Normal 2 14 16" xfId="2584" xr:uid="{50C7D3A2-9E34-443B-8804-54C2D8E5CDEC}"/>
    <cellStyle name="Normal 2 14 16 2" xfId="2585" xr:uid="{690CF575-9583-44E5-BDAF-5F95D054A963}"/>
    <cellStyle name="Normal 2 14 17" xfId="2586" xr:uid="{609170FD-B0BC-4401-A1C6-A30492FD2F9B}"/>
    <cellStyle name="Normal 2 14 17 2" xfId="2587" xr:uid="{E1FAD1DD-CF99-4ED1-BA3D-49C237AFBCD1}"/>
    <cellStyle name="Normal 2 14 18" xfId="2588" xr:uid="{849828E4-C2D7-4440-8C4A-B9918142F8FF}"/>
    <cellStyle name="Normal 2 14 18 2" xfId="2589" xr:uid="{764BA99A-BCFB-4348-AB36-B9300B633207}"/>
    <cellStyle name="Normal 2 14 19" xfId="2590" xr:uid="{D6463087-2B6C-4EE9-87F8-1EE7078596C4}"/>
    <cellStyle name="Normal 2 14 19 2" xfId="2591" xr:uid="{46C05A5B-9D72-4805-826E-0A8D17A9B31A}"/>
    <cellStyle name="Normal 2 14 2" xfId="2592" xr:uid="{82253916-B2E8-4E75-989E-94D4E241EA2C}"/>
    <cellStyle name="Normal 2 14 2 2" xfId="2593" xr:uid="{9335095F-BF3E-409E-A443-6F1E0C5B1A69}"/>
    <cellStyle name="Normal 2 14 20" xfId="2594" xr:uid="{083FF824-C5EC-4F3A-881C-5DFEAF56EF85}"/>
    <cellStyle name="Normal 2 14 20 2" xfId="2595" xr:uid="{11CE54E5-14B0-496E-9363-5E0F74661659}"/>
    <cellStyle name="Normal 2 14 21" xfId="2596" xr:uid="{0FCA6A12-5131-4ADA-8229-8192F91920A9}"/>
    <cellStyle name="Normal 2 14 21 2" xfId="2597" xr:uid="{843FAC63-4916-4962-89C7-59F0D9E5D323}"/>
    <cellStyle name="Normal 2 14 22" xfId="2598" xr:uid="{3105FC18-A155-4E05-9BE5-002B1DA20CFF}"/>
    <cellStyle name="Normal 2 14 22 2" xfId="2599" xr:uid="{2807936E-6C0C-4B12-AC79-A2B7776A2D9C}"/>
    <cellStyle name="Normal 2 14 23" xfId="2600" xr:uid="{A0E1137E-512A-42C6-8788-D20644A86CE2}"/>
    <cellStyle name="Normal 2 14 23 2" xfId="2601" xr:uid="{B8BAF80B-3C97-4742-8859-59AAC64F72F4}"/>
    <cellStyle name="Normal 2 14 24" xfId="2602" xr:uid="{D4A8C861-8B6C-4345-B099-41666B270F22}"/>
    <cellStyle name="Normal 2 14 24 2" xfId="2603" xr:uid="{97DD8787-C5AB-4DFF-A41B-44E47C8E5D28}"/>
    <cellStyle name="Normal 2 14 24_Operation viability" xfId="2604" xr:uid="{4B862F47-BFDF-40C5-B267-CB58D4E5259A}"/>
    <cellStyle name="Normal 2 14 25" xfId="2605" xr:uid="{9A71497F-0E79-4577-B64F-FB1193E14F14}"/>
    <cellStyle name="Normal 2 14 3" xfId="2606" xr:uid="{4255DD51-1019-4195-B127-6F7340560A7C}"/>
    <cellStyle name="Normal 2 14 3 2" xfId="2607" xr:uid="{654671D5-1980-4DC8-A7C3-118BD536EFBA}"/>
    <cellStyle name="Normal 2 14 4" xfId="2608" xr:uid="{D5673790-C7DE-4EF6-962D-8BA7F81D29A8}"/>
    <cellStyle name="Normal 2 14 4 2" xfId="2609" xr:uid="{D07A1E17-1186-44C3-838A-D1A107159DDF}"/>
    <cellStyle name="Normal 2 14 5" xfId="2610" xr:uid="{D84422F3-7E61-408E-9849-75E5050EBC66}"/>
    <cellStyle name="Normal 2 14 5 2" xfId="2611" xr:uid="{29E22B39-10A9-4464-85A6-FC8D6C019D17}"/>
    <cellStyle name="Normal 2 14 6" xfId="2612" xr:uid="{3A06149B-AB68-4643-9387-3DB29A07E79C}"/>
    <cellStyle name="Normal 2 14 6 2" xfId="2613" xr:uid="{C1D17034-B9BC-4E59-B796-03186E1AA5AD}"/>
    <cellStyle name="Normal 2 14 7" xfId="2614" xr:uid="{1B48FB07-5487-409B-90F6-B48BAC612FD4}"/>
    <cellStyle name="Normal 2 14 7 2" xfId="2615" xr:uid="{098799CD-2945-4E90-A1A5-0460AA2023F4}"/>
    <cellStyle name="Normal 2 14 8" xfId="2616" xr:uid="{69E9552E-04F2-494F-83EE-F9885FF5728E}"/>
    <cellStyle name="Normal 2 14 8 2" xfId="2617" xr:uid="{1723959F-2F89-4B0F-B86E-0FB3928BFAC4}"/>
    <cellStyle name="Normal 2 14 9" xfId="2618" xr:uid="{D0356914-6F47-4DD4-8A2B-1FD0DBA50E0E}"/>
    <cellStyle name="Normal 2 14 9 2" xfId="2619" xr:uid="{601A8B28-C269-4000-AF14-5C85A8461F41}"/>
    <cellStyle name="Normal 2 14_Operation viability" xfId="2620" xr:uid="{04C92470-0C41-49EA-9D08-E737E5CD788A}"/>
    <cellStyle name="Normal 2 15" xfId="2621" xr:uid="{34C5F582-D43A-42FF-9951-19273218853E}"/>
    <cellStyle name="Normal 2 15 10" xfId="2622" xr:uid="{E1BE2A61-398C-4EDE-81FC-CCF492094FAD}"/>
    <cellStyle name="Normal 2 15 10 2" xfId="2623" xr:uid="{6DA01FD7-849E-4439-8970-4BF748A07955}"/>
    <cellStyle name="Normal 2 15 11" xfId="2624" xr:uid="{A3D25FCB-5076-4E80-B25B-A0855DA40410}"/>
    <cellStyle name="Normal 2 15 11 2" xfId="2625" xr:uid="{99F89C78-C921-4671-BB18-A77B294F5875}"/>
    <cellStyle name="Normal 2 15 12" xfId="2626" xr:uid="{925748E1-2F49-45EF-BC8C-6A50412E0B30}"/>
    <cellStyle name="Normal 2 15 12 2" xfId="2627" xr:uid="{54975D5A-A212-41D6-9F1B-A8D8DF7FF2E5}"/>
    <cellStyle name="Normal 2 15 13" xfId="2628" xr:uid="{2D363EBF-5310-4032-BC2E-B69EC01B81DC}"/>
    <cellStyle name="Normal 2 15 13 2" xfId="2629" xr:uid="{D4F51026-6F25-4A54-A921-E9229594E8A6}"/>
    <cellStyle name="Normal 2 15 14" xfId="2630" xr:uid="{CA4AC2AC-0555-4959-BA83-BC3B510855F6}"/>
    <cellStyle name="Normal 2 15 14 2" xfId="2631" xr:uid="{8D2322A6-FC1C-4FBF-AFB7-0AC96FC0D44A}"/>
    <cellStyle name="Normal 2 15 15" xfId="2632" xr:uid="{CF841C71-EB8E-4575-A040-37E9D793FCEC}"/>
    <cellStyle name="Normal 2 15 15 2" xfId="2633" xr:uid="{6FAD9AC3-F88E-4486-B0B6-CC9EBA92A80D}"/>
    <cellStyle name="Normal 2 15 16" xfId="2634" xr:uid="{9BC1B5C8-EE67-4BC2-A68D-751177708BE9}"/>
    <cellStyle name="Normal 2 15 16 2" xfId="2635" xr:uid="{E72B45F3-8F07-4764-959E-14040FB8B490}"/>
    <cellStyle name="Normal 2 15 17" xfId="2636" xr:uid="{70F0425C-795D-48DE-9BFF-43BBFF04C7D9}"/>
    <cellStyle name="Normal 2 15 17 2" xfId="2637" xr:uid="{D11ADA3C-2D94-4B42-BB94-E185B81D0F82}"/>
    <cellStyle name="Normal 2 15 18" xfId="2638" xr:uid="{4ACC0B13-A37A-4806-80C8-905F700E64DC}"/>
    <cellStyle name="Normal 2 15 18 2" xfId="2639" xr:uid="{478825D3-972F-47CA-B761-795C7EAC53A3}"/>
    <cellStyle name="Normal 2 15 19" xfId="2640" xr:uid="{4C7CBBB3-9389-4053-A637-2E26457E8837}"/>
    <cellStyle name="Normal 2 15 19 2" xfId="2641" xr:uid="{417697E1-E121-4460-B288-AAA6065B27A4}"/>
    <cellStyle name="Normal 2 15 2" xfId="2642" xr:uid="{FCB43CC9-0590-4D74-8BF6-41FFA210707A}"/>
    <cellStyle name="Normal 2 15 2 2" xfId="2643" xr:uid="{83B0C756-EA26-4195-9FC4-A126D718D03C}"/>
    <cellStyle name="Normal 2 15 20" xfId="2644" xr:uid="{73A5F946-8CFC-459E-BC75-113191DC8CF7}"/>
    <cellStyle name="Normal 2 15 20 2" xfId="2645" xr:uid="{068774F3-B454-4A75-AADD-C9F3BF86BAE9}"/>
    <cellStyle name="Normal 2 15 21" xfId="2646" xr:uid="{5E103579-AA7C-4649-B0E8-32A0AAEA1B70}"/>
    <cellStyle name="Normal 2 15 21 2" xfId="2647" xr:uid="{F6896A47-4D9F-45DC-8F94-917387C9A21D}"/>
    <cellStyle name="Normal 2 15 22" xfId="2648" xr:uid="{4D94FCD1-7416-4D5D-B417-7E66432E54AC}"/>
    <cellStyle name="Normal 2 15 22 2" xfId="2649" xr:uid="{C5A01ABF-9095-461E-B5A1-233BE3A6565D}"/>
    <cellStyle name="Normal 2 15 23" xfId="2650" xr:uid="{3EDCC2A2-10D5-431F-BDB7-F49B3C6F01C1}"/>
    <cellStyle name="Normal 2 15 23 2" xfId="2651" xr:uid="{E7CAE3FF-84D1-43E5-A226-BC51F2ABB0A8}"/>
    <cellStyle name="Normal 2 15 24" xfId="2652" xr:uid="{E259EB34-1990-42ED-88D8-6FF865059347}"/>
    <cellStyle name="Normal 2 15 24 2" xfId="2653" xr:uid="{C4D9FD57-843F-4182-8587-2352FAB301BC}"/>
    <cellStyle name="Normal 2 15 24_Operation viability" xfId="2654" xr:uid="{7FA50B93-C634-471D-9E1C-53EB66C74A12}"/>
    <cellStyle name="Normal 2 15 25" xfId="2655" xr:uid="{F0DE9DCD-73D0-454C-BABD-6572D4B72D67}"/>
    <cellStyle name="Normal 2 15 3" xfId="2656" xr:uid="{7C48A292-99BC-415E-BB01-C9462DA11841}"/>
    <cellStyle name="Normal 2 15 3 2" xfId="2657" xr:uid="{A8C293EC-3DC5-4D45-96F1-3A04E5F42D6F}"/>
    <cellStyle name="Normal 2 15 4" xfId="2658" xr:uid="{F9C1EAE0-AB3C-4713-AD13-8358BFB5DC26}"/>
    <cellStyle name="Normal 2 15 4 2" xfId="2659" xr:uid="{1C89A9CE-A5BF-4A67-9581-CFD307227771}"/>
    <cellStyle name="Normal 2 15 5" xfId="2660" xr:uid="{A046A5B2-DC5B-426C-9EB9-E36E1B0AF0C8}"/>
    <cellStyle name="Normal 2 15 5 2" xfId="2661" xr:uid="{4F1EAD16-7187-428D-AB1F-DAB12EC7364A}"/>
    <cellStyle name="Normal 2 15 6" xfId="2662" xr:uid="{58F6C0D0-8994-45F6-931C-1B43DD4CDBB1}"/>
    <cellStyle name="Normal 2 15 6 2" xfId="2663" xr:uid="{EC31FAC2-ED81-431F-B89B-B6EECB006C14}"/>
    <cellStyle name="Normal 2 15 7" xfId="2664" xr:uid="{0DB2DFAF-2B13-4CEA-A147-5C55C016C194}"/>
    <cellStyle name="Normal 2 15 7 2" xfId="2665" xr:uid="{C67DD1C8-FB4E-4E77-A9A9-F01326F72D5D}"/>
    <cellStyle name="Normal 2 15 8" xfId="2666" xr:uid="{5F92C611-3716-4C03-AC6B-AF9B3B5C563D}"/>
    <cellStyle name="Normal 2 15 8 2" xfId="2667" xr:uid="{C86DBFC9-1C18-4FC0-85D1-77FE07207527}"/>
    <cellStyle name="Normal 2 15 9" xfId="2668" xr:uid="{E12F3767-367C-48CB-8082-736839C2123F}"/>
    <cellStyle name="Normal 2 15 9 2" xfId="2669" xr:uid="{FEA08D1B-7DC8-4A93-BFED-9D2FDCDE6ACB}"/>
    <cellStyle name="Normal 2 15_Operation viability" xfId="2670" xr:uid="{14F76A4F-431F-46A7-87F6-77D90FE82022}"/>
    <cellStyle name="Normal 2 16" xfId="2671" xr:uid="{D17D03A9-9872-4038-A12B-8F8C576F8F3E}"/>
    <cellStyle name="Normal 2 16 10" xfId="2672" xr:uid="{0B4AE1A2-4646-4ED9-ACA7-657AEDDF5C17}"/>
    <cellStyle name="Normal 2 16 10 2" xfId="2673" xr:uid="{43E38833-8AB1-4E88-AFAB-CD6F02482441}"/>
    <cellStyle name="Normal 2 16 11" xfId="2674" xr:uid="{C80B1686-3D4F-40FA-9E10-9905A508F909}"/>
    <cellStyle name="Normal 2 16 11 2" xfId="2675" xr:uid="{862A03ED-083A-421A-8FA5-FFEFACEB4719}"/>
    <cellStyle name="Normal 2 16 12" xfId="2676" xr:uid="{897AD606-2FBF-4E30-89E5-ECABBA9BD969}"/>
    <cellStyle name="Normal 2 16 12 2" xfId="2677" xr:uid="{C90CF9F5-30D8-4140-87DC-4AEECDF04362}"/>
    <cellStyle name="Normal 2 16 13" xfId="2678" xr:uid="{C4BF793A-39B2-4BA3-B064-0BEF8711CE55}"/>
    <cellStyle name="Normal 2 16 13 2" xfId="2679" xr:uid="{F4A75D8C-3983-4072-BE4F-390AD87FC409}"/>
    <cellStyle name="Normal 2 16 14" xfId="2680" xr:uid="{F678E10A-4DE5-4D3A-B13B-04D8AF89C17F}"/>
    <cellStyle name="Normal 2 16 14 2" xfId="2681" xr:uid="{228516B9-7ACE-4A3B-BE56-8716F6E4C6D5}"/>
    <cellStyle name="Normal 2 16 15" xfId="2682" xr:uid="{6F5ADF36-329C-43DA-A236-8E9127F6E271}"/>
    <cellStyle name="Normal 2 16 15 2" xfId="2683" xr:uid="{28F4F5EB-E844-4112-8E30-9F4511F82E1C}"/>
    <cellStyle name="Normal 2 16 16" xfId="2684" xr:uid="{46BE4714-E79B-4802-AB35-C46FD3F76A2C}"/>
    <cellStyle name="Normal 2 16 16 2" xfId="2685" xr:uid="{60960DF4-2F4F-427E-820A-E430A81E2902}"/>
    <cellStyle name="Normal 2 16 17" xfId="2686" xr:uid="{E40632C5-8948-41D6-84EE-40FEF6C31C7D}"/>
    <cellStyle name="Normal 2 16 17 2" xfId="2687" xr:uid="{4824B212-BFD1-420A-909A-061D08106E24}"/>
    <cellStyle name="Normal 2 16 18" xfId="2688" xr:uid="{38FFD6C5-0C26-4C60-A96C-82BEEAF1926C}"/>
    <cellStyle name="Normal 2 16 18 2" xfId="2689" xr:uid="{A359BE2F-C2BE-4754-A5C5-EA680AC20C6E}"/>
    <cellStyle name="Normal 2 16 19" xfId="2690" xr:uid="{A66FB5D3-95D9-4D34-BB6F-78700AD80A6D}"/>
    <cellStyle name="Normal 2 16 19 2" xfId="2691" xr:uid="{77E0CBAB-9F2D-4CAE-9B10-AB0AA8027F07}"/>
    <cellStyle name="Normal 2 16 2" xfId="2692" xr:uid="{F4368C87-CD42-4380-80A7-50E05B1962CC}"/>
    <cellStyle name="Normal 2 16 2 2" xfId="2693" xr:uid="{D7AFCACD-421E-40E7-BF1A-310628BC202A}"/>
    <cellStyle name="Normal 2 16 2 2 2" xfId="12941" xr:uid="{DFA1077F-8D45-4385-9D88-9330A11F2534}"/>
    <cellStyle name="Normal 2 16 2 2 2 2" xfId="12932" xr:uid="{F6E8256D-4DE3-42E0-BED3-058422ADCFAB}"/>
    <cellStyle name="Normal 2 16 2 2 3" xfId="12506" xr:uid="{0CF70935-B7A4-4F98-8004-0480BC27715F}"/>
    <cellStyle name="Normal 2 16 2 2 3 2" xfId="12310" xr:uid="{3D4F3EB5-CAE0-4A2D-BC7F-D0D701920B66}"/>
    <cellStyle name="Normal 2 16 2 2 4" xfId="12545" xr:uid="{400E9219-2F3F-41CB-9DDE-1A2643E09844}"/>
    <cellStyle name="Normal 2 16 2 2 5" xfId="12200" xr:uid="{818D8D4F-D876-41E2-A4F2-7ECB4C6B99AC}"/>
    <cellStyle name="Normal 2 16 2 3" xfId="13245" xr:uid="{55C9C85D-AA9B-46E3-B50E-8000BB19D058}"/>
    <cellStyle name="Normal 2 16 2 3 2" xfId="13064" xr:uid="{E47F69EB-3F9C-4C08-B7E0-4892AC78665A}"/>
    <cellStyle name="Normal 2 16 2 4" xfId="12455" xr:uid="{94FF24E7-E449-4771-83E1-9EC10F54F51B}"/>
    <cellStyle name="Normal 2 16 2 4 2" xfId="12320" xr:uid="{4B584A86-6EB7-4CEA-B76F-D5D674B98B52}"/>
    <cellStyle name="Normal 2 16 2 5" xfId="13012" xr:uid="{76357935-0C55-4054-947C-863944A0E9D8}"/>
    <cellStyle name="Normal 2 16 2 6" xfId="12768" xr:uid="{0E8609F3-871D-4583-8C7B-8CC52FF4D844}"/>
    <cellStyle name="Normal 2 16 20" xfId="2694" xr:uid="{D82EB113-19FD-4D37-A529-47FE7A02566D}"/>
    <cellStyle name="Normal 2 16 20 2" xfId="2695" xr:uid="{ED89FDAF-2FF8-4FC1-BF3B-1AC4268D094C}"/>
    <cellStyle name="Normal 2 16 21" xfId="2696" xr:uid="{4B847834-B3DD-43C4-8E5B-C422D322BC68}"/>
    <cellStyle name="Normal 2 16 21 2" xfId="2697" xr:uid="{DCCDFDE5-76EB-4ABF-9E81-17EA70A79809}"/>
    <cellStyle name="Normal 2 16 22" xfId="2698" xr:uid="{1E39826F-D7A3-4106-B265-CD0F7EDF8D84}"/>
    <cellStyle name="Normal 2 16 22 2" xfId="2699" xr:uid="{7FDE094E-8516-4505-AC0C-2139EC7DF410}"/>
    <cellStyle name="Normal 2 16 23" xfId="2700" xr:uid="{83666779-AEDD-4623-BBC2-20196C04F8BB}"/>
    <cellStyle name="Normal 2 16 23 2" xfId="2701" xr:uid="{18D3A63E-E965-4B54-B9F3-BA3FEA6D2282}"/>
    <cellStyle name="Normal 2 16 24" xfId="2702" xr:uid="{8506E31A-B4FB-40F0-99B6-24E02BD2FEA3}"/>
    <cellStyle name="Normal 2 16 24 2" xfId="2703" xr:uid="{A59B80B9-D528-4DDD-A0BA-E7746C8C68EE}"/>
    <cellStyle name="Normal 2 16 24_Operation viability" xfId="2704" xr:uid="{779A98F9-F904-4D08-96A3-AFA1F5A2C39C}"/>
    <cellStyle name="Normal 2 16 25" xfId="2705" xr:uid="{F9697694-BD1C-49C9-BF83-D71F2A3805B4}"/>
    <cellStyle name="Normal 2 16 26" xfId="12510" xr:uid="{CD2C2350-125E-4ED0-9DF2-2830C80D2673}"/>
    <cellStyle name="Normal 2 16 3" xfId="2706" xr:uid="{E43D1C3B-6A9C-4FA6-9B73-ED55C766C300}"/>
    <cellStyle name="Normal 2 16 3 2" xfId="2707" xr:uid="{26B200C1-3E13-4B69-8658-889F120CE1D9}"/>
    <cellStyle name="Normal 2 16 3 2 2" xfId="12778" xr:uid="{AE457EE4-0B41-4FD4-BA28-19548C15AC50}"/>
    <cellStyle name="Normal 2 16 3 2 3" xfId="12766" xr:uid="{91750C4B-76B1-4757-A4A7-A5E7265A98BC}"/>
    <cellStyle name="Normal 2 16 3 3" xfId="12451" xr:uid="{E695ED28-02AB-42EB-A91F-269FA614FBA3}"/>
    <cellStyle name="Normal 2 16 3 3 2" xfId="12616" xr:uid="{93B5CCE0-DC38-4B6E-8260-311B09FCF03D}"/>
    <cellStyle name="Normal 2 16 3 4" xfId="12196" xr:uid="{96FD16D5-59FC-4A4E-B02E-24F1592EFB6C}"/>
    <cellStyle name="Normal 2 16 3 5" xfId="12361" xr:uid="{031F5CB1-117C-42D4-B598-266037CAE023}"/>
    <cellStyle name="Normal 2 16 4" xfId="2708" xr:uid="{318EE6B9-5F5E-4166-A1DB-4BFCFADD40D1}"/>
    <cellStyle name="Normal 2 16 4 2" xfId="2709" xr:uid="{80967745-3148-4270-8098-F78BAC178A03}"/>
    <cellStyle name="Normal 2 16 4 2 2" xfId="12803" xr:uid="{CCB78F6C-B0E1-4761-9401-BE8BAA019FA0}"/>
    <cellStyle name="Normal 2 16 4 3" xfId="12529" xr:uid="{6020EA2E-96BD-4D01-94B5-C46983D02599}"/>
    <cellStyle name="Normal 2 16 5" xfId="2710" xr:uid="{929EFBA2-5A88-4FF5-B9A4-E927270D1386}"/>
    <cellStyle name="Normal 2 16 5 2" xfId="2711" xr:uid="{20EC19BA-BE14-4BBF-B540-9FABD0B7ED79}"/>
    <cellStyle name="Normal 2 16 5 2 2" xfId="12410" xr:uid="{4079BE01-A7A1-4D23-9DF3-7D2415C3E442}"/>
    <cellStyle name="Normal 2 16 5 3" xfId="12231" xr:uid="{BBD04D2D-8D2B-4D66-A3D7-C54BE09084B8}"/>
    <cellStyle name="Normal 2 16 6" xfId="2712" xr:uid="{96385ED1-B0EC-48DD-8360-E4628AEE24EA}"/>
    <cellStyle name="Normal 2 16 6 2" xfId="2713" xr:uid="{D0ED18B2-B34D-4746-AED5-BF38E0F3915F}"/>
    <cellStyle name="Normal 2 16 6 3" xfId="12771" xr:uid="{755D34F1-4FF9-4A03-86BE-1EDF1D1EAAFF}"/>
    <cellStyle name="Normal 2 16 7" xfId="2714" xr:uid="{18C14B6D-0B8E-4223-8ED9-FC91ABD026F0}"/>
    <cellStyle name="Normal 2 16 7 2" xfId="2715" xr:uid="{D4B34214-6F03-4CC2-9764-E0305FE0412E}"/>
    <cellStyle name="Normal 2 16 8" xfId="2716" xr:uid="{F5E57D7D-401E-49A7-B8A5-EF2CD68464B4}"/>
    <cellStyle name="Normal 2 16 8 2" xfId="2717" xr:uid="{6594D217-96A2-4D9A-B6A3-E30CA9DA7B01}"/>
    <cellStyle name="Normal 2 16 9" xfId="2718" xr:uid="{C42DD0C9-5D30-4600-968C-5E372EEDCC18}"/>
    <cellStyle name="Normal 2 16 9 2" xfId="2719" xr:uid="{3946EB2E-77FC-4734-A1BA-318440D6B76C}"/>
    <cellStyle name="Normal 2 16_Operation viability" xfId="2720" xr:uid="{DD721D88-1F10-4F08-B293-BBD0C4411C76}"/>
    <cellStyle name="Normal 2 17" xfId="2721" xr:uid="{64589910-8747-497F-80A2-12C3ACC36470}"/>
    <cellStyle name="Normal 2 17 10" xfId="2722" xr:uid="{9A8AD84F-C628-4A06-ACBE-46693AA6A8E6}"/>
    <cellStyle name="Normal 2 17 10 2" xfId="2723" xr:uid="{CD2AFA6A-F0BD-486E-9AF9-5BE251CAC0D2}"/>
    <cellStyle name="Normal 2 17 11" xfId="2724" xr:uid="{564655A6-360D-4336-8C98-2A8880246492}"/>
    <cellStyle name="Normal 2 17 11 2" xfId="2725" xr:uid="{30CB5D6B-9081-483F-A861-1BA1F40A7B20}"/>
    <cellStyle name="Normal 2 17 12" xfId="2726" xr:uid="{BE99993B-F720-47B9-85DC-789CF9CDB964}"/>
    <cellStyle name="Normal 2 17 12 2" xfId="2727" xr:uid="{7D4E268C-B51C-4017-A3F0-CC7520E9FBCE}"/>
    <cellStyle name="Normal 2 17 13" xfId="2728" xr:uid="{6D031D5B-A912-4396-9094-74EBCF44E76E}"/>
    <cellStyle name="Normal 2 17 13 2" xfId="2729" xr:uid="{A94EC705-F9CD-4F93-8E30-6F2C99307F17}"/>
    <cellStyle name="Normal 2 17 14" xfId="2730" xr:uid="{5934C10E-8042-4DB5-A0B8-3DFC1355D24D}"/>
    <cellStyle name="Normal 2 17 14 2" xfId="2731" xr:uid="{14DBBEBB-BE7E-4E4B-B9C6-198EB1089E02}"/>
    <cellStyle name="Normal 2 17 15" xfId="2732" xr:uid="{7322E728-0A56-4D99-A3DC-5BF283536D9F}"/>
    <cellStyle name="Normal 2 17 15 2" xfId="2733" xr:uid="{E6BE3542-EDA5-4537-BCA3-A4EDDC97F434}"/>
    <cellStyle name="Normal 2 17 16" xfId="2734" xr:uid="{E70D6096-4248-4CBF-AC5B-9F73B772DF99}"/>
    <cellStyle name="Normal 2 17 16 2" xfId="2735" xr:uid="{3C684912-57C7-44D3-B3A7-BC9316E66FE9}"/>
    <cellStyle name="Normal 2 17 17" xfId="2736" xr:uid="{086AAC80-B9DD-44BA-94C6-2BDFD7474B7F}"/>
    <cellStyle name="Normal 2 17 17 2" xfId="2737" xr:uid="{A7477D78-B026-4DDA-9F1B-6F34949449EE}"/>
    <cellStyle name="Normal 2 17 18" xfId="2738" xr:uid="{6A51DEE4-E75B-4C84-9C41-16AB0C432318}"/>
    <cellStyle name="Normal 2 17 18 2" xfId="2739" xr:uid="{BE8FBE26-A38C-4E4B-85E2-B83E62CF5950}"/>
    <cellStyle name="Normal 2 17 19" xfId="2740" xr:uid="{03570CA3-2856-4B01-9ADB-ECE48EA1D12D}"/>
    <cellStyle name="Normal 2 17 19 2" xfId="2741" xr:uid="{409D0FA6-1F03-4325-BBBA-D1879AAD3A1A}"/>
    <cellStyle name="Normal 2 17 2" xfId="2742" xr:uid="{7C245616-ABC1-4048-8D4E-04CCC799D943}"/>
    <cellStyle name="Normal 2 17 2 2" xfId="2743" xr:uid="{F9B83614-2FCE-4E2D-922A-8967257F039E}"/>
    <cellStyle name="Normal 2 17 2 2 2" xfId="13178" xr:uid="{745E1727-DCBB-48FE-A2DE-0016A3395D5F}"/>
    <cellStyle name="Normal 2 17 2 2 2 2" xfId="12825" xr:uid="{B457C923-9DE4-41DB-916A-DA020F1DD418}"/>
    <cellStyle name="Normal 2 17 2 2 3" xfId="12659" xr:uid="{84FA8B7F-5A67-4F14-8215-E557FF5A24F1}"/>
    <cellStyle name="Normal 2 17 2 2 3 2" xfId="12829" xr:uid="{3921C4F0-718B-4462-9ADD-25C140977ED3}"/>
    <cellStyle name="Normal 2 17 2 2 4" xfId="12855" xr:uid="{1E21C280-375E-48BA-A133-9F71B711621B}"/>
    <cellStyle name="Normal 2 17 2 2 5" xfId="13183" xr:uid="{2074B538-83B5-4647-8F90-6E1169E188DB}"/>
    <cellStyle name="Normal 2 17 2 3" xfId="13153" xr:uid="{E63F446B-34C2-49DA-A08F-FB6873C63688}"/>
    <cellStyle name="Normal 2 17 2 3 2" xfId="13236" xr:uid="{124FD9DA-4257-4027-A491-B77F545760ED}"/>
    <cellStyle name="Normal 2 17 2 4" xfId="12874" xr:uid="{E1612688-EAF5-47D2-A715-062913ECE1D2}"/>
    <cellStyle name="Normal 2 17 2 4 2" xfId="12134" xr:uid="{46AF2907-7382-44E3-BBBD-7E9938558914}"/>
    <cellStyle name="Normal 2 17 2 5" xfId="12117" xr:uid="{1B2B3E30-95F0-49ED-9EDF-418209A75F5B}"/>
    <cellStyle name="Normal 2 17 2 6" xfId="13207" xr:uid="{BF3DC588-9C02-4F7B-B0CA-69B0DD4FE46E}"/>
    <cellStyle name="Normal 2 17 20" xfId="2744" xr:uid="{C80B697F-D8F4-455D-86BD-429E77A4FBA9}"/>
    <cellStyle name="Normal 2 17 20 2" xfId="2745" xr:uid="{EFA9AAA9-EEC2-4C80-AE93-C00F61A9310D}"/>
    <cellStyle name="Normal 2 17 21" xfId="2746" xr:uid="{17E6F5B3-1C94-4339-89BA-683D86FC3F5D}"/>
    <cellStyle name="Normal 2 17 21 2" xfId="2747" xr:uid="{DB126D00-DFF0-4163-9600-B271C44609F5}"/>
    <cellStyle name="Normal 2 17 22" xfId="2748" xr:uid="{CD87E56C-5AD6-4DFA-8389-BCE05D2421C8}"/>
    <cellStyle name="Normal 2 17 22 2" xfId="2749" xr:uid="{DDA92E5C-7757-4AF4-A0F9-A65249D73E37}"/>
    <cellStyle name="Normal 2 17 23" xfId="2750" xr:uid="{4FE714C1-4555-4942-ADAF-0668896C17F7}"/>
    <cellStyle name="Normal 2 17 23 2" xfId="2751" xr:uid="{D25A8CCC-215A-4647-BCAA-8CC49667EBCB}"/>
    <cellStyle name="Normal 2 17 24" xfId="2752" xr:uid="{2454E997-CA0A-4139-B4AB-6DCEF767689F}"/>
    <cellStyle name="Normal 2 17 25" xfId="12630" xr:uid="{3D8E9536-BC53-4B7E-84C4-FE599EB91F62}"/>
    <cellStyle name="Normal 2 17 3" xfId="2753" xr:uid="{AECDBB9A-D9A6-4234-A68E-44FB4EBA2591}"/>
    <cellStyle name="Normal 2 17 3 2" xfId="2754" xr:uid="{5D224EE3-9FDA-4383-84B4-65BEE95C4DE1}"/>
    <cellStyle name="Normal 2 17 3 2 2" xfId="12525" xr:uid="{FBCD1F09-48FE-4A70-A5FC-A34EDDA6BCFD}"/>
    <cellStyle name="Normal 2 17 3 2 3" xfId="12994" xr:uid="{D76F9EC6-BA48-4C9D-A8D1-88E8F92EEAF6}"/>
    <cellStyle name="Normal 2 17 3 3" xfId="12132" xr:uid="{552604C7-ECD5-493A-8AFA-2FBD13438313}"/>
    <cellStyle name="Normal 2 17 3 3 2" xfId="13038" xr:uid="{3D7D56FB-0658-44B4-B8A1-B1D90CCA28BD}"/>
    <cellStyle name="Normal 2 17 3 4" xfId="13070" xr:uid="{0047C161-B658-47DF-BFF1-5053A8172BD1}"/>
    <cellStyle name="Normal 2 17 3 5" xfId="13151" xr:uid="{87DEFDC2-DFDE-4683-A66A-6E71407AB3D4}"/>
    <cellStyle name="Normal 2 17 4" xfId="2755" xr:uid="{FEE1EEE8-B638-4A69-8965-0A4F0E2F1461}"/>
    <cellStyle name="Normal 2 17 4 2" xfId="2756" xr:uid="{B882EBBB-2089-4521-83DA-C39DBECED972}"/>
    <cellStyle name="Normal 2 17 4 2 2" xfId="12554" xr:uid="{C14D03AB-0B51-4D6A-B82E-03ECFAC26551}"/>
    <cellStyle name="Normal 2 17 4 3" xfId="13095" xr:uid="{755B6A73-D32B-4A50-84B1-EE5901B11203}"/>
    <cellStyle name="Normal 2 17 5" xfId="2757" xr:uid="{37807255-A173-4ED9-8ED7-5A3049C37D40}"/>
    <cellStyle name="Normal 2 17 5 2" xfId="2758" xr:uid="{C7A8D0EE-D2F3-469A-8C4A-36AD8FDB2B01}"/>
    <cellStyle name="Normal 2 17 5 2 2" xfId="12479" xr:uid="{A4B17D57-9EFA-4BB0-A283-6DA812DE16E8}"/>
    <cellStyle name="Normal 2 17 5 3" xfId="12976" xr:uid="{F4BCFF8D-627F-4ADD-82D1-8759ADA7A0D4}"/>
    <cellStyle name="Normal 2 17 6" xfId="2759" xr:uid="{C7EA1BA2-A013-4E3B-BDA7-28288851B5F8}"/>
    <cellStyle name="Normal 2 17 6 2" xfId="2760" xr:uid="{16B324E6-1EAD-43DA-8BAF-31BC81787BB3}"/>
    <cellStyle name="Normal 2 17 6 3" xfId="12552" xr:uid="{33B3875A-8755-457B-9620-4787D73A980D}"/>
    <cellStyle name="Normal 2 17 7" xfId="2761" xr:uid="{2F74E913-E9D9-45A4-88DE-2A914B3A3EDB}"/>
    <cellStyle name="Normal 2 17 7 2" xfId="2762" xr:uid="{5141B5A9-7879-430D-9C5A-13AC849E7C2E}"/>
    <cellStyle name="Normal 2 17 8" xfId="2763" xr:uid="{10F347A0-9CDC-464A-B9E3-273D71C31455}"/>
    <cellStyle name="Normal 2 17 8 2" xfId="2764" xr:uid="{6279AB67-87FC-4F47-8FDB-35E6F668E457}"/>
    <cellStyle name="Normal 2 17 9" xfId="2765" xr:uid="{23747F86-1403-4E44-AB7B-B647094746C7}"/>
    <cellStyle name="Normal 2 17 9 2" xfId="2766" xr:uid="{95220419-E1C9-4C91-864E-8AFAAAE225A2}"/>
    <cellStyle name="Normal 2 18" xfId="2767" xr:uid="{C7F054AA-E204-4E2E-9962-C7AD257B9DE9}"/>
    <cellStyle name="Normal 2 18 2" xfId="2768" xr:uid="{16A61560-8CD1-4245-AA6F-B607D2D21A3D}"/>
    <cellStyle name="Normal 2 18 2 2" xfId="5352" xr:uid="{A67F2774-63DD-4A09-9A42-5408B238C38C}"/>
    <cellStyle name="Normal 2 18 2 2 2" xfId="12739" xr:uid="{2408FD63-8A7D-490F-9B00-0D82CC00C98F}"/>
    <cellStyle name="Normal 2 18 2 2 2 2" xfId="12541" xr:uid="{1A7FC1DB-B10A-47DD-A9B8-AB7AFC2B791E}"/>
    <cellStyle name="Normal 2 18 2 2 3" xfId="12586" xr:uid="{FA013551-A0D6-4999-851E-F675DBC67937}"/>
    <cellStyle name="Normal 2 18 2 2 3 2" xfId="12909" xr:uid="{B0C70EED-8DCC-4BF3-ACF2-F1A5DB60B4D3}"/>
    <cellStyle name="Normal 2 18 2 2 4" xfId="12271" xr:uid="{1710AC21-5CD8-4BC6-B810-E5A670AD017C}"/>
    <cellStyle name="Normal 2 18 2 3" xfId="12409" xr:uid="{AA013220-B6CD-4CD0-9344-53520BE0F9D1}"/>
    <cellStyle name="Normal 2 18 2 3 2" xfId="12256" xr:uid="{27926F60-F66A-4601-9F5F-618B2FB6C03D}"/>
    <cellStyle name="Normal 2 18 2 4" xfId="12972" xr:uid="{0FFD12DA-C1A1-4017-81E1-66F45DACE607}"/>
    <cellStyle name="Normal 2 18 2 4 2" xfId="12144" xr:uid="{717B3E9C-646F-4FAD-9E18-964C352B6732}"/>
    <cellStyle name="Normal 2 18 2 5" xfId="13212" xr:uid="{17B1EF11-814D-41D0-90F9-5E4B45470E04}"/>
    <cellStyle name="Normal 2 18 3" xfId="5415" xr:uid="{3795F67C-DEE2-43C0-A0D6-3958053D3692}"/>
    <cellStyle name="Normal 2 18 3 2" xfId="12439" xr:uid="{ED5228C7-6391-4DB1-ADBF-7BADC6FEC012}"/>
    <cellStyle name="Normal 2 18 3 2 2" xfId="12896" xr:uid="{C8632F48-41F9-4FB0-974A-CA7376808ABB}"/>
    <cellStyle name="Normal 2 18 3 3" xfId="12221" xr:uid="{FF839CBF-EDE4-4CD1-9031-1176BCE83583}"/>
    <cellStyle name="Normal 2 18 3 3 2" xfId="13041" xr:uid="{14F0B68B-768E-4E54-AD11-017C765CF6AC}"/>
    <cellStyle name="Normal 2 18 3 4" xfId="13125" xr:uid="{7D2E3FEB-B75D-4CB0-A5DA-07E81B42D13E}"/>
    <cellStyle name="Normal 2 18 4" xfId="13106" xr:uid="{58A2D845-346A-423E-9589-1D5B2DE62629}"/>
    <cellStyle name="Normal 2 18 4 2" xfId="13156" xr:uid="{06F71425-39B2-4C70-A96A-7DF5BFFCCB70}"/>
    <cellStyle name="Normal 2 18 5" xfId="12673" xr:uid="{7DE31F19-9673-4763-B987-DA19CC4CF660}"/>
    <cellStyle name="Normal 2 18 5 2" xfId="12591" xr:uid="{70AB5336-2277-49B2-8F4D-7347E9003410}"/>
    <cellStyle name="Normal 2 18 6" xfId="12928" xr:uid="{6A52A622-BE06-4A42-8A71-8FE0AD048D89}"/>
    <cellStyle name="Normal 2 19" xfId="2769" xr:uid="{83E1DC4D-9AC2-43D7-A553-D86EF31887EE}"/>
    <cellStyle name="Normal 2 19 2" xfId="2770" xr:uid="{153A07F7-6ABF-408C-A542-3612739F6CDF}"/>
    <cellStyle name="Normal 2 19 2 2" xfId="5454" xr:uid="{3B2154AA-DC50-4A6D-8158-BF2E35036AFB}"/>
    <cellStyle name="Normal 2 19 2 2 2" xfId="13215" xr:uid="{70B326BB-7033-4DAE-9308-A621D9A2BB65}"/>
    <cellStyle name="Normal 2 19 2 2 2 2" xfId="12470" xr:uid="{F002EF58-A61D-4183-95EF-B3971678E99A}"/>
    <cellStyle name="Normal 2 19 2 2 3" xfId="13179" xr:uid="{89BF49C7-237F-4374-A958-1404A3982A5C}"/>
    <cellStyle name="Normal 2 19 2 2 3 2" xfId="13240" xr:uid="{D8A85DAF-7C49-4D52-BF8C-CA693F702716}"/>
    <cellStyle name="Normal 2 19 2 2 4" xfId="12640" xr:uid="{21DE1017-B1DE-4EDD-939F-AC899E66C87F}"/>
    <cellStyle name="Normal 2 19 2 3" xfId="12998" xr:uid="{53BA31B9-EDD7-4539-807D-93A64C40CC13}"/>
    <cellStyle name="Normal 2 19 2 3 2" xfId="13131" xr:uid="{54869BB7-01C3-4F32-A650-4756EFC35389}"/>
    <cellStyle name="Normal 2 19 2 4" xfId="12646" xr:uid="{17F4812B-34E5-4E17-A7E1-C46F0BF8786C}"/>
    <cellStyle name="Normal 2 19 2 4 2" xfId="12416" xr:uid="{38110D52-D06B-4DD4-84B0-21DF22D11F5F}"/>
    <cellStyle name="Normal 2 19 2 5" xfId="12943" xr:uid="{E780A003-6451-4CBB-9BED-952DFFA13338}"/>
    <cellStyle name="Normal 2 19 3" xfId="5423" xr:uid="{332DB45D-F7C3-4B02-9E53-894C73573D3C}"/>
    <cellStyle name="Normal 2 19 3 2" xfId="12265" xr:uid="{FCFD2AF8-4F1D-4850-BA27-9688FD46A0C7}"/>
    <cellStyle name="Normal 2 19 3 2 2" xfId="12154" xr:uid="{55944465-313D-4E5C-AF31-0D8CAC9024CD}"/>
    <cellStyle name="Normal 2 19 3 3" xfId="12257" xr:uid="{E963FC2D-465C-45E7-9B60-8899C9E07E25}"/>
    <cellStyle name="Normal 2 19 3 3 2" xfId="12959" xr:uid="{C3E6CBDC-3B5B-44E3-B448-2E37D5703628}"/>
    <cellStyle name="Normal 2 19 3 4" xfId="12405" xr:uid="{B71DA861-6EC1-4AB4-8E17-4F23775962D7}"/>
    <cellStyle name="Normal 2 19 4" xfId="12845" xr:uid="{111F05ED-DBC7-43B7-BEA1-5E3D4D117522}"/>
    <cellStyle name="Normal 2 19 4 2" xfId="12761" xr:uid="{0BC2C404-F29A-4C76-9A48-BFF369BBD4D0}"/>
    <cellStyle name="Normal 2 19 5" xfId="12858" xr:uid="{E0737FD7-D106-4D14-B8E3-C3AAA56FB970}"/>
    <cellStyle name="Normal 2 19 5 2" xfId="13130" xr:uid="{EAA3C010-C79B-4231-9C88-F5427D56996E}"/>
    <cellStyle name="Normal 2 19 6" xfId="12740" xr:uid="{8AFAB1F7-63A1-4B64-92B8-70A842021A91}"/>
    <cellStyle name="Normal 2 2" xfId="38" xr:uid="{231B05F5-9CC1-4B4B-ABA4-2AB3E0ECC3A6}"/>
    <cellStyle name="Normal 2 2 10" xfId="2771" xr:uid="{17DB7E73-7E78-4DBC-B239-AB92410A5E7D}"/>
    <cellStyle name="Normal 2 2 10 2" xfId="2772" xr:uid="{C078DD78-4A32-49CF-BB34-776C1AF91DFC}"/>
    <cellStyle name="Normal 2 2 10 2 2" xfId="2773" xr:uid="{98025E3F-F390-4A47-AAD1-49A5172B59DC}"/>
    <cellStyle name="Normal 2 2 10 3" xfId="2774" xr:uid="{92A95662-C944-48FA-8AD6-E32D2A8CFDD1}"/>
    <cellStyle name="Normal 2 2 11" xfId="2775" xr:uid="{0BF51759-C4E4-4987-BA6D-0D52F95AF70C}"/>
    <cellStyle name="Normal 2 2 11 2" xfId="2776" xr:uid="{17BCF283-9543-4546-B809-D75E23E1163D}"/>
    <cellStyle name="Normal 2 2 11 2 2" xfId="2777" xr:uid="{82311C79-87AB-4B91-8561-F154C0FF80EC}"/>
    <cellStyle name="Normal 2 2 11 3" xfId="2778" xr:uid="{0755207B-4420-4A8E-9A12-F7418D50A2A9}"/>
    <cellStyle name="Normal 2 2 12" xfId="2779" xr:uid="{913D910C-B6EB-43BC-87D0-13FF0F4168A2}"/>
    <cellStyle name="Normal 2 2 12 2" xfId="2780" xr:uid="{6D31E354-782B-4483-8865-B4554AF17904}"/>
    <cellStyle name="Normal 2 2 12 2 2" xfId="2781" xr:uid="{C1899AA7-83F7-4D89-9599-E89AC7E5085E}"/>
    <cellStyle name="Normal 2 2 12 3" xfId="2782" xr:uid="{BE78DE05-0876-4EBF-8227-208F22CE1136}"/>
    <cellStyle name="Normal 2 2 13" xfId="2783" xr:uid="{2155685C-B323-44AD-84FB-3231C230A7A4}"/>
    <cellStyle name="Normal 2 2 13 2" xfId="2784" xr:uid="{5E9BB110-7730-469A-9AA0-25B33CEFC1EE}"/>
    <cellStyle name="Normal 2 2 13 2 2" xfId="2785" xr:uid="{10C235C0-043A-4E91-A3DA-CFE112F534A3}"/>
    <cellStyle name="Normal 2 2 13 3" xfId="2786" xr:uid="{07D1E8E9-3B31-4909-A62F-E8B45255E19B}"/>
    <cellStyle name="Normal 2 2 14" xfId="2787" xr:uid="{031012F9-9568-4E9C-AD31-01DB776B8264}"/>
    <cellStyle name="Normal 2 2 14 2" xfId="2788" xr:uid="{453BAA24-3BAB-4A62-A865-67E645B216E5}"/>
    <cellStyle name="Normal 2 2 14 2 2" xfId="2789" xr:uid="{EEEDB7BA-9AB5-4633-A790-149D565C1128}"/>
    <cellStyle name="Normal 2 2 14 3" xfId="2790" xr:uid="{7F4F2A0D-98BA-4449-9CA8-A352FAB2E1F9}"/>
    <cellStyle name="Normal 2 2 15" xfId="2791" xr:uid="{E4DBB861-358D-4A52-9CA5-ECC1B636056B}"/>
    <cellStyle name="Normal 2 2 15 2" xfId="2792" xr:uid="{E3C7F411-91FB-4A2E-A697-D4178A967207}"/>
    <cellStyle name="Normal 2 2 15 2 2" xfId="2793" xr:uid="{8CC5A6D1-9F3E-4291-A51B-4AD6457134D0}"/>
    <cellStyle name="Normal 2 2 15 3" xfId="2794" xr:uid="{D4BEDF46-BC2D-4758-8AEE-18489C0472F9}"/>
    <cellStyle name="Normal 2 2 16" xfId="2795" xr:uid="{C30BC32B-B79C-4CB5-A3EF-9EC5F9F3299E}"/>
    <cellStyle name="Normal 2 2 16 2" xfId="2796" xr:uid="{6752741C-8DCD-4A41-94F4-971A3DFE9966}"/>
    <cellStyle name="Normal 2 2 16 2 2" xfId="2797" xr:uid="{5C77C609-A7D3-44F0-BA7D-8DC875A04B7F}"/>
    <cellStyle name="Normal 2 2 16 3" xfId="2798" xr:uid="{BB3234F1-B472-4FF8-939B-57F5CBF9A299}"/>
    <cellStyle name="Normal 2 2 17" xfId="2799" xr:uid="{602A033F-74E1-448C-A3FB-79AEBFFB02A9}"/>
    <cellStyle name="Normal 2 2 17 2" xfId="2800" xr:uid="{102FD749-B477-4B01-9CA4-75C674DA6B1A}"/>
    <cellStyle name="Normal 2 2 17 2 2" xfId="2801" xr:uid="{BA1823DA-4E98-4A16-BC23-D7B7EE668D73}"/>
    <cellStyle name="Normal 2 2 17 3" xfId="2802" xr:uid="{4EC46630-112A-4122-9CD2-381018CBA83C}"/>
    <cellStyle name="Normal 2 2 18" xfId="2803" xr:uid="{53EDDC3E-93D1-4391-9FEA-FBD13C5FB8AA}"/>
    <cellStyle name="Normal 2 2 18 2" xfId="2804" xr:uid="{B7292BF9-2911-4344-953C-72BDD925F91A}"/>
    <cellStyle name="Normal 2 2 18 2 2" xfId="2805" xr:uid="{004E2796-00B7-45D7-8E32-80D7169B547C}"/>
    <cellStyle name="Normal 2 2 18 3" xfId="2806" xr:uid="{ECE6801B-F12F-4672-9F46-36994DD9455C}"/>
    <cellStyle name="Normal 2 2 19" xfId="2807" xr:uid="{4D6258E1-DD6F-4AEA-8742-C627E0B913D2}"/>
    <cellStyle name="Normal 2 2 19 2" xfId="2808" xr:uid="{14790B26-FAD4-476D-9AE4-1BC4529A9E52}"/>
    <cellStyle name="Normal 2 2 19 2 2" xfId="2809" xr:uid="{AC70D0E1-9C54-4880-A36E-97D09585F1AD}"/>
    <cellStyle name="Normal 2 2 19 3" xfId="2810" xr:uid="{F747F1EA-563C-48BB-9B6F-7D57ADB737AC}"/>
    <cellStyle name="Normal 2 2 2" xfId="383" xr:uid="{745B97C3-9AC8-4948-86DE-F9F10FFF4242}"/>
    <cellStyle name="Normal 2 2 2 10" xfId="2811" xr:uid="{E07984F3-DBBC-4489-AAE6-FEE657578434}"/>
    <cellStyle name="Normal 2 2 2 10 2" xfId="2812" xr:uid="{9EE0CA84-DC48-49FC-B4D1-6E540FC13D33}"/>
    <cellStyle name="Normal 2 2 2 10 2 2" xfId="2813" xr:uid="{BA449C0D-7283-4CF6-8FA2-2AA1059CAA56}"/>
    <cellStyle name="Normal 2 2 2 10 3" xfId="2814" xr:uid="{F7C6E617-B599-4586-AB2C-E85316528C6E}"/>
    <cellStyle name="Normal 2 2 2 11" xfId="2815" xr:uid="{F089479A-0FB2-4DC6-8908-E0E801ADAFE2}"/>
    <cellStyle name="Normal 2 2 2 11 2" xfId="2816" xr:uid="{FDCFC5BC-5035-4FCC-9BBA-EB3B5561B43B}"/>
    <cellStyle name="Normal 2 2 2 11 2 2" xfId="2817" xr:uid="{940AB04E-AA10-4403-A7CA-C16949370B68}"/>
    <cellStyle name="Normal 2 2 2 11 3" xfId="2818" xr:uid="{F71D2C4D-3151-4FCD-B3C6-730DCE7FF56C}"/>
    <cellStyle name="Normal 2 2 2 12" xfId="2819" xr:uid="{FB541838-7F65-4701-90FD-C8C35F8DB251}"/>
    <cellStyle name="Normal 2 2 2 12 2" xfId="2820" xr:uid="{7BCE6290-2BD8-4B5C-BDAD-CFD9F6CD46F4}"/>
    <cellStyle name="Normal 2 2 2 12 2 2" xfId="2821" xr:uid="{42DC7FBB-CAE1-4388-923B-176F881EFA31}"/>
    <cellStyle name="Normal 2 2 2 12 3" xfId="2822" xr:uid="{80B7431A-84B9-4C63-A5DC-A7270C07A621}"/>
    <cellStyle name="Normal 2 2 2 13" xfId="2823" xr:uid="{C2B2BB27-F178-4F43-BF8F-B80A106951BF}"/>
    <cellStyle name="Normal 2 2 2 13 2" xfId="2824" xr:uid="{C25B9030-FAF5-447C-82CA-8ECBAA561992}"/>
    <cellStyle name="Normal 2 2 2 13 2 2" xfId="2825" xr:uid="{1B66AF2C-2D80-4F96-8452-40C5F9AE5189}"/>
    <cellStyle name="Normal 2 2 2 13 3" xfId="2826" xr:uid="{585129A5-428C-43D8-B54E-E259143343E4}"/>
    <cellStyle name="Normal 2 2 2 14" xfId="2827" xr:uid="{8F972344-5947-4C45-AC75-F2CD4042807B}"/>
    <cellStyle name="Normal 2 2 2 14 2" xfId="2828" xr:uid="{57EB0941-96C1-47D7-B101-5058805855E2}"/>
    <cellStyle name="Normal 2 2 2 14 2 2" xfId="2829" xr:uid="{0583ED32-EA0D-40E8-AC7F-AA89ED0768BE}"/>
    <cellStyle name="Normal 2 2 2 14 3" xfId="2830" xr:uid="{15CB7B73-AB66-44E1-B5BB-FBB03111C756}"/>
    <cellStyle name="Normal 2 2 2 15" xfId="2831" xr:uid="{7D1CCDC1-0C32-4FB2-BEEF-2297426CE335}"/>
    <cellStyle name="Normal 2 2 2 15 2" xfId="2832" xr:uid="{5F752FDD-B8A5-4BC6-92FB-A55E6240A5D4}"/>
    <cellStyle name="Normal 2 2 2 15 2 2" xfId="2833" xr:uid="{DC3206AE-69C5-4097-B5E9-BBEB18D3A81F}"/>
    <cellStyle name="Normal 2 2 2 15 3" xfId="2834" xr:uid="{F8B96137-5A5B-4C7D-B38D-56A60725D086}"/>
    <cellStyle name="Normal 2 2 2 16" xfId="2835" xr:uid="{56F49D53-4092-4AF7-B4F9-561C3F91294E}"/>
    <cellStyle name="Normal 2 2 2 16 2" xfId="2836" xr:uid="{A03E49E8-2119-42C2-8CB2-D07E371AF178}"/>
    <cellStyle name="Normal 2 2 2 16 2 2" xfId="2837" xr:uid="{BF9DEA27-61B2-4DE9-9044-843284A3C243}"/>
    <cellStyle name="Normal 2 2 2 16 3" xfId="2838" xr:uid="{4992462D-E95B-4FC0-931B-B751DE17615C}"/>
    <cellStyle name="Normal 2 2 2 17" xfId="2839" xr:uid="{D44F7C36-59BC-4ED8-A7C6-B4CCBCD99EF0}"/>
    <cellStyle name="Normal 2 2 2 17 2" xfId="2840" xr:uid="{66CBF531-62AD-4BA8-AF12-A8AA1AA51905}"/>
    <cellStyle name="Normal 2 2 2 17 2 2" xfId="2841" xr:uid="{11D65BAF-1859-4930-98BB-60FE63E41B48}"/>
    <cellStyle name="Normal 2 2 2 17 3" xfId="2842" xr:uid="{151C5DB1-86F3-4923-88AF-F3B589D20227}"/>
    <cellStyle name="Normal 2 2 2 18" xfId="2843" xr:uid="{154049C0-0C52-47B0-850C-A294240CAE43}"/>
    <cellStyle name="Normal 2 2 2 18 2" xfId="2844" xr:uid="{8E9FB0DF-A14E-41FF-9FC8-3311B1633BF7}"/>
    <cellStyle name="Normal 2 2 2 18 2 2" xfId="2845" xr:uid="{18EBD828-D2A0-4C0F-A6D6-71ACF3FE2275}"/>
    <cellStyle name="Normal 2 2 2 18 3" xfId="2846" xr:uid="{90C1C473-3D56-48DB-A691-65858E3AC9BC}"/>
    <cellStyle name="Normal 2 2 2 19" xfId="2847" xr:uid="{D62E4570-BC52-4C19-88AB-5694C48B2A96}"/>
    <cellStyle name="Normal 2 2 2 19 2" xfId="2848" xr:uid="{8739B394-19E8-4AAA-9B98-2AE52FDD5213}"/>
    <cellStyle name="Normal 2 2 2 19 2 2" xfId="2849" xr:uid="{5AA46FCF-837D-4D8B-B99E-3785C1AD2059}"/>
    <cellStyle name="Normal 2 2 2 19 3" xfId="2850" xr:uid="{F047A45E-6EC2-4595-8F82-A8131424AF1E}"/>
    <cellStyle name="Normal 2 2 2 2" xfId="32" xr:uid="{CC8A5ACA-624E-4521-8C5D-419DED72AD9C}"/>
    <cellStyle name="Normal 2 2 2 2 2" xfId="2852" xr:uid="{3972338D-4EF1-4C08-A923-3EC282FD8421}"/>
    <cellStyle name="Normal 2 2 2 2 2 2" xfId="2853" xr:uid="{5590E9D8-3EFC-419A-9CB9-8E914E4E97B4}"/>
    <cellStyle name="Normal 2 2 2 2 2 2 2" xfId="5382" xr:uid="{FDC81EEE-2695-4998-B546-F9E68103B40E}"/>
    <cellStyle name="Normal 2 2 2 2 2 2 2 2" xfId="12509" xr:uid="{9E0DB812-B672-43A2-A68F-A47BFAE1811F}"/>
    <cellStyle name="Normal 2 2 2 2 2 2 2 2 2" xfId="13074" xr:uid="{4273613E-2F80-42B9-B0BA-4CC01F5F4405}"/>
    <cellStyle name="Normal 2 2 2 2 2 2 2 2 3" xfId="12350" xr:uid="{AF06D21B-7BCE-479C-8F66-812BF22CBEFC}"/>
    <cellStyle name="Normal 2 2 2 2 2 2 2 3" xfId="13155" xr:uid="{BA00938D-094F-4DA9-B762-0FA84F8CF378}"/>
    <cellStyle name="Normal 2 2 2 2 2 2 3" xfId="12348" xr:uid="{862ACB03-A9DF-4647-B814-648C81ECE7B0}"/>
    <cellStyle name="Normal 2 2 2 2 2 2 4" xfId="12371" xr:uid="{904FDBC6-AF53-4D9F-802F-AD658CCCAEA9}"/>
    <cellStyle name="Normal 2 2 2 2 2 2 5" xfId="12681" xr:uid="{71A5FB37-A6EE-4ECD-ADEC-A5FC6EF1F084}"/>
    <cellStyle name="Normal 2 2 2 2 2 3" xfId="13027" xr:uid="{B572D4A7-118F-4921-8153-9C7CAF26C58D}"/>
    <cellStyle name="Normal 2 2 2 2 2 4" xfId="13003" xr:uid="{FEEC8EB8-78E0-430E-B875-F128F32C35D7}"/>
    <cellStyle name="Normal 2 2 2 2 3" xfId="2854" xr:uid="{2A6A301C-F96B-45FE-9511-2E9C715FB021}"/>
    <cellStyle name="Normal 2 2 2 2 3 2" xfId="13164" xr:uid="{9880F38A-99D8-4079-977D-21FD77FA37E1}"/>
    <cellStyle name="Normal 2 2 2 2 4" xfId="2851" xr:uid="{909A8D1E-C201-463F-8890-FB625086A8F3}"/>
    <cellStyle name="Normal 2 2 2 2 5" xfId="12086" xr:uid="{B52F85B4-A9B6-4C3A-8C51-7EFCAD5C99EC}"/>
    <cellStyle name="Normal 2 2 2 20" xfId="2855" xr:uid="{B47850A0-4A7C-4327-A002-761CB0E6E6B5}"/>
    <cellStyle name="Normal 2 2 2 20 2" xfId="2856" xr:uid="{B715BF5F-6BB1-4D1D-AC78-1F1E462E8889}"/>
    <cellStyle name="Normal 2 2 2 20 2 2" xfId="2857" xr:uid="{5F1194BC-E55C-4F78-BEF5-55AC744E5D0D}"/>
    <cellStyle name="Normal 2 2 2 20 3" xfId="2858" xr:uid="{BA0E8058-E934-4741-AB91-823CD2026D52}"/>
    <cellStyle name="Normal 2 2 2 21" xfId="2859" xr:uid="{EE12E3FB-51A0-467D-9A8C-7D87F82D6CB7}"/>
    <cellStyle name="Normal 2 2 2 21 2" xfId="2860" xr:uid="{67749F20-6A49-415F-AA6D-CF52434A950D}"/>
    <cellStyle name="Normal 2 2 2 21 2 2" xfId="2861" xr:uid="{7523CC4B-E731-4741-953B-777671C2557E}"/>
    <cellStyle name="Normal 2 2 2 21 3" xfId="2862" xr:uid="{4D97626E-9911-4911-ADF7-77B90A6FD4BE}"/>
    <cellStyle name="Normal 2 2 2 22" xfId="2863" xr:uid="{9083E96C-EA38-4917-BC48-9EB48FC2358A}"/>
    <cellStyle name="Normal 2 2 2 22 2" xfId="2864" xr:uid="{412E9CCF-D398-437F-AB30-312620CD8A6B}"/>
    <cellStyle name="Normal 2 2 2 22 2 2" xfId="2865" xr:uid="{4AA6AA81-8E7C-4262-9F05-6CE54131CDE0}"/>
    <cellStyle name="Normal 2 2 2 22 3" xfId="2866" xr:uid="{F121C9A7-6386-4A84-B564-0941D0B60B45}"/>
    <cellStyle name="Normal 2 2 2 23" xfId="2867" xr:uid="{782B0EED-CAF5-4E9E-8870-D21A5ACC8742}"/>
    <cellStyle name="Normal 2 2 2 23 2" xfId="2868" xr:uid="{562965B7-75D9-4994-BDCA-BCE7F549D7CF}"/>
    <cellStyle name="Normal 2 2 2 23 2 2" xfId="2869" xr:uid="{C24AC1CE-C1D6-4C5E-B8E7-A8DD1176B039}"/>
    <cellStyle name="Normal 2 2 2 23 3" xfId="2870" xr:uid="{15A9971F-AB5C-43CD-B04C-CD4152FB0C2C}"/>
    <cellStyle name="Normal 2 2 2 24" xfId="2871" xr:uid="{19AC4809-8644-4716-A7A4-C7A917ABA0B9}"/>
    <cellStyle name="Normal 2 2 2 24 2" xfId="2872" xr:uid="{2E727FDD-2177-4099-814A-A10306CE26FA}"/>
    <cellStyle name="Normal 2 2 2 25" xfId="2873" xr:uid="{B2FEC933-8201-471A-A637-5658907BA279}"/>
    <cellStyle name="Normal 2 2 2 3" xfId="2874" xr:uid="{6CD635E4-6DA2-407C-B92A-9908D338C33B}"/>
    <cellStyle name="Normal 2 2 2 3 2" xfId="2875" xr:uid="{9A79CB00-0519-4B18-BD6E-571578690098}"/>
    <cellStyle name="Normal 2 2 2 3 2 2" xfId="2876" xr:uid="{9EE71EE0-0D08-4384-A091-BB3C44B803E7}"/>
    <cellStyle name="Normal 2 2 2 3 3" xfId="2877" xr:uid="{33E78155-B0BB-4417-B164-84C8A9039B53}"/>
    <cellStyle name="Normal 2 2 2 3 4" xfId="12575" xr:uid="{C22C258A-689A-49A6-94BF-08855030750C}"/>
    <cellStyle name="Normal 2 2 2 4" xfId="2878" xr:uid="{86D98FF8-8AAB-4DA3-B1DB-8B0DC41F6677}"/>
    <cellStyle name="Normal 2 2 2 4 2" xfId="2879" xr:uid="{B0C1F613-1896-464F-B1F3-44597191C67D}"/>
    <cellStyle name="Normal 2 2 2 4 2 2" xfId="2880" xr:uid="{B3A12C70-3281-407E-A113-DF60A2948AD0}"/>
    <cellStyle name="Normal 2 2 2 4 3" xfId="2881" xr:uid="{7B24C274-233F-4A72-BBA1-1CAF02098D79}"/>
    <cellStyle name="Normal 2 2 2 4 4" xfId="12336" xr:uid="{418A3F2A-CA90-4AE7-A66D-6EF2A9C700D7}"/>
    <cellStyle name="Normal 2 2 2 5" xfId="2882" xr:uid="{B44BF975-DEF7-4EB9-812A-87B8E9FA4423}"/>
    <cellStyle name="Normal 2 2 2 5 2" xfId="2883" xr:uid="{64A66E6D-6A13-48C9-8B86-742FAA7C5A10}"/>
    <cellStyle name="Normal 2 2 2 5 2 2" xfId="2884" xr:uid="{CD430454-852D-4E6B-B68D-2405AF683913}"/>
    <cellStyle name="Normal 2 2 2 5 3" xfId="2885" xr:uid="{D20A5EA2-C152-4D17-89CD-77969C8C1C9E}"/>
    <cellStyle name="Normal 2 2 2 5 4" xfId="13234" xr:uid="{0EACC413-FE6B-4E78-8F09-CD9EB5737DB8}"/>
    <cellStyle name="Normal 2 2 2 6" xfId="2886" xr:uid="{7B19DA41-B96B-4A25-861E-49A4796ED36D}"/>
    <cellStyle name="Normal 2 2 2 6 2" xfId="2887" xr:uid="{0F74912F-C096-4063-A682-629E9841E204}"/>
    <cellStyle name="Normal 2 2 2 6 2 2" xfId="2888" xr:uid="{AADD4C48-B627-46CB-B5A9-6AD58B7D4F7F}"/>
    <cellStyle name="Normal 2 2 2 6 3" xfId="2889" xr:uid="{2621EDA3-01B8-459B-8109-ED73952556D1}"/>
    <cellStyle name="Normal 2 2 2 7" xfId="2890" xr:uid="{4B326914-8AE1-4DE8-93B7-202D495BF34B}"/>
    <cellStyle name="Normal 2 2 2 7 2" xfId="2891" xr:uid="{4FA634B8-49B2-41A0-B840-1637ABDB2C92}"/>
    <cellStyle name="Normal 2 2 2 7 2 2" xfId="2892" xr:uid="{78684119-5D82-4F80-ADA3-17A7FA88F314}"/>
    <cellStyle name="Normal 2 2 2 7 3" xfId="2893" xr:uid="{558F5C46-16E7-4855-BBE8-D7F988E20D9A}"/>
    <cellStyle name="Normal 2 2 2 8" xfId="2894" xr:uid="{D9290BF9-4AFB-4CDF-963C-07DEFF62B2DA}"/>
    <cellStyle name="Normal 2 2 2 8 2" xfId="2895" xr:uid="{6FC6F9FE-C443-4841-87AD-39DC868A81AA}"/>
    <cellStyle name="Normal 2 2 2 8 2 2" xfId="2896" xr:uid="{8D8D1F52-9EE1-4F2F-A3D4-5C9EBF780C25}"/>
    <cellStyle name="Normal 2 2 2 8 3" xfId="2897" xr:uid="{4FFA5532-3CAF-4DCC-9347-5BAE2A3D1EC6}"/>
    <cellStyle name="Normal 2 2 2 9" xfId="2898" xr:uid="{3672F406-87B0-404B-8B86-6AFA848E7163}"/>
    <cellStyle name="Normal 2 2 2 9 2" xfId="2899" xr:uid="{8607677E-018E-4FB8-9850-5562FFAD837D}"/>
    <cellStyle name="Normal 2 2 2 9 2 2" xfId="2900" xr:uid="{24E3674F-EE59-44B1-B2E3-436CA081DFD3}"/>
    <cellStyle name="Normal 2 2 2 9 3" xfId="2901" xr:uid="{9B1E5A4D-BE61-4AE9-82FA-1562AA40BACE}"/>
    <cellStyle name="Normal 2 2 2_Hidrocarburos_indicadores_dic_10_web_2" xfId="2902" xr:uid="{AA1E3E2D-468C-4082-9D76-7233F7A725AB}"/>
    <cellStyle name="Normal 2 2 20" xfId="2903" xr:uid="{F31CAF8D-8D04-4A2F-85AE-96C9B8B2D782}"/>
    <cellStyle name="Normal 2 2 20 2" xfId="2904" xr:uid="{47EDC5A0-9066-447A-B3B7-DBCF706DD2A1}"/>
    <cellStyle name="Normal 2 2 20 2 2" xfId="2905" xr:uid="{D4A95629-EF4C-450A-9610-0FB9D38CA695}"/>
    <cellStyle name="Normal 2 2 20 3" xfId="2906" xr:uid="{565876F8-766B-40C4-B487-7F5B97C0665F}"/>
    <cellStyle name="Normal 2 2 21" xfId="2907" xr:uid="{182D7B97-AC1C-49CA-AF6D-E46EB1553EEE}"/>
    <cellStyle name="Normal 2 2 21 2" xfId="2908" xr:uid="{F8DAD332-2D84-474B-BCE8-9A08EF3EB15F}"/>
    <cellStyle name="Normal 2 2 22" xfId="2909" xr:uid="{2B0DB941-C987-4E06-9403-0CE3814DD464}"/>
    <cellStyle name="Normal 2 2 22 2" xfId="2910" xr:uid="{83043999-5033-4BE3-9D52-736FD4814306}"/>
    <cellStyle name="Normal 2 2 23" xfId="2911" xr:uid="{FA95ED67-CBF2-4669-8836-6F04A11AA52F}"/>
    <cellStyle name="Normal 2 2 23 2" xfId="2912" xr:uid="{3D5E828A-F848-416C-9CA2-89175BB2C40A}"/>
    <cellStyle name="Normal 2 2 24" xfId="2913" xr:uid="{8CDE6249-23C6-4AF5-A3B9-8A8CEFCA732B}"/>
    <cellStyle name="Normal 2 2 24 2" xfId="2914" xr:uid="{8041F78E-DCBD-4E1C-AB73-59BFC8EF8B58}"/>
    <cellStyle name="Normal 2 2 25" xfId="2915" xr:uid="{FF90F691-5E20-4FA9-9C23-B4E0F2DE511E}"/>
    <cellStyle name="Normal 2 2 25 2" xfId="2916" xr:uid="{4710EBB9-0C7E-4374-9DF4-0322481C199F}"/>
    <cellStyle name="Normal 2 2 26" xfId="2917" xr:uid="{38DF4A75-949B-44B3-8AAF-91FB623FE29C}"/>
    <cellStyle name="Normal 2 2 26 2" xfId="2918" xr:uid="{11AB9998-C7E8-409B-9349-E3BB84C95683}"/>
    <cellStyle name="Normal 2 2 27" xfId="2919" xr:uid="{805057A9-0571-4756-9D5A-EB948B7130B9}"/>
    <cellStyle name="Normal 2 2 27 2" xfId="2920" xr:uid="{5D18EA93-3EF4-4ACA-8BBC-B33A305E6C43}"/>
    <cellStyle name="Normal 2 2 28" xfId="2921" xr:uid="{A46326BD-800C-4994-A6A6-627495F4AA51}"/>
    <cellStyle name="Normal 2 2 28 2" xfId="2922" xr:uid="{5876E049-7412-4408-8B11-0B720D54B1A3}"/>
    <cellStyle name="Normal 2 2 29" xfId="2923" xr:uid="{220730AF-5388-480A-BCBA-1E7F1B84CEAF}"/>
    <cellStyle name="Normal 2 2 29 2" xfId="2924" xr:uid="{20D6813D-8D3A-4052-8AB7-CEEE4DF263AC}"/>
    <cellStyle name="Normal 2 2 3" xfId="2925" xr:uid="{812992EA-B180-4479-89BC-EFDED30F8D11}"/>
    <cellStyle name="Normal 2 2 3 2" xfId="2926" xr:uid="{6384CF7F-0C5A-4E0C-9806-886DBD5DF53E}"/>
    <cellStyle name="Normal 2 2 3 2 2" xfId="2927" xr:uid="{E008CF0E-8E26-49D2-83F6-749D408580ED}"/>
    <cellStyle name="Normal 2 2 3 2 2 2" xfId="12595" xr:uid="{960B5661-B296-4B7F-8BF3-30D601D71F9A}"/>
    <cellStyle name="Normal 2 2 3 2 3" xfId="12754" xr:uid="{6CA525CA-9B63-494D-87B5-0A9AF9C7EE52}"/>
    <cellStyle name="Normal 2 2 3 2 4" xfId="13135" xr:uid="{0408E6E7-4455-43CD-9B8D-4020C5DC4D97}"/>
    <cellStyle name="Normal 2 2 3 3" xfId="2928" xr:uid="{7603D027-AF0B-499F-91F0-65D168905A1F}"/>
    <cellStyle name="Normal 2 2 3 3 2" xfId="12644" xr:uid="{9643726C-21F2-4B70-B820-4FD0FB555FAF}"/>
    <cellStyle name="Normal 2 2 30" xfId="2929" xr:uid="{F06A445F-29AF-40B6-9EBB-05360BEB8AB7}"/>
    <cellStyle name="Normal 2 2 30 2" xfId="2930" xr:uid="{1A26FD26-47D8-4DA7-BDB3-D73E9DD8B658}"/>
    <cellStyle name="Normal 2 2 31" xfId="2931" xr:uid="{E7449876-DE59-4BA4-981C-B56665D21AFE}"/>
    <cellStyle name="Normal 2 2 31 2" xfId="2932" xr:uid="{7572C092-6F0B-4260-8FE8-1065519C7C12}"/>
    <cellStyle name="Normal 2 2 32" xfId="2933" xr:uid="{A378FC72-27DF-4191-8E67-2BF9641D7873}"/>
    <cellStyle name="Normal 2 2 32 2" xfId="2934" xr:uid="{9BF5E459-4486-484A-B115-2F2D470EA2C4}"/>
    <cellStyle name="Normal 2 2 33" xfId="2935" xr:uid="{13DD7752-12EC-418D-87EB-A6FAA8F5D769}"/>
    <cellStyle name="Normal 2 2 33 2" xfId="2936" xr:uid="{F79C1971-3CB7-4637-B9C4-BFE9D5D1CD6E}"/>
    <cellStyle name="Normal 2 2 34" xfId="2937" xr:uid="{C5670803-770D-4047-943A-C4F7A8767C83}"/>
    <cellStyle name="Normal 2 2 34 2" xfId="2938" xr:uid="{04924D29-2D45-40AA-A055-3ACB1A4C1659}"/>
    <cellStyle name="Normal 2 2 35" xfId="2939" xr:uid="{8668B5EC-5E89-491C-B490-44F236E79A00}"/>
    <cellStyle name="Normal 2 2 35 2" xfId="2940" xr:uid="{73957B5A-2BBA-493D-B757-99DFC7670501}"/>
    <cellStyle name="Normal 2 2 36" xfId="2941" xr:uid="{570589C6-1AA0-43BC-8E48-636D2C0B9736}"/>
    <cellStyle name="Normal 2 2 36 2" xfId="2942" xr:uid="{43788F42-BD84-4038-B58E-EC526135B833}"/>
    <cellStyle name="Normal 2 2 37" xfId="2943" xr:uid="{5EB416A5-7C40-4B84-B929-8177560B7B52}"/>
    <cellStyle name="Normal 2 2 37 2" xfId="2944" xr:uid="{D30625C9-EEE6-4503-873E-AEE992173E29}"/>
    <cellStyle name="Normal 2 2 38" xfId="2945" xr:uid="{9E8DD863-7D88-42C6-8077-52FB26288530}"/>
    <cellStyle name="Normal 2 2 38 2" xfId="2946" xr:uid="{C04506D8-07A9-45C2-96DC-CECBCA6610D7}"/>
    <cellStyle name="Normal 2 2 39" xfId="2947" xr:uid="{BDFDE7AF-CC6D-486D-B67C-B39C60F1769C}"/>
    <cellStyle name="Normal 2 2 39 2" xfId="2948" xr:uid="{F0D936A6-14A0-406F-A3BA-40D1868E5693}"/>
    <cellStyle name="Normal 2 2 4" xfId="2949" xr:uid="{E508D80E-00F8-4A41-98FD-C00E532D9BC1}"/>
    <cellStyle name="Normal 2 2 4 2" xfId="2950" xr:uid="{F1CECD8E-4FD0-4BB2-8A77-E7C29E3FD449}"/>
    <cellStyle name="Normal 2 2 4 2 2" xfId="2951" xr:uid="{FC51F022-F8CD-4C5C-B834-9633B7D3AFD1}"/>
    <cellStyle name="Normal 2 2 4 3" xfId="2952" xr:uid="{80135EFD-278C-49D6-A502-C6D77F9F9C3D}"/>
    <cellStyle name="Normal 2 2 40" xfId="2953" xr:uid="{2378DA58-77E2-43F8-AF1F-3482AE46C210}"/>
    <cellStyle name="Normal 2 2 40 2" xfId="2954" xr:uid="{73DC147C-C19F-4327-A421-A4F209161EB3}"/>
    <cellStyle name="Normal 2 2 41" xfId="2955" xr:uid="{DE291CFE-B1FE-41CB-926F-13EAF43DF4D7}"/>
    <cellStyle name="Normal 2 2 41 2" xfId="2956" xr:uid="{B9F89CD5-012F-4ED2-91C4-B2803EEA5AD1}"/>
    <cellStyle name="Normal 2 2 42" xfId="2957" xr:uid="{4D10C394-F360-4C41-AA9F-1CF42EFF3F62}"/>
    <cellStyle name="Normal 2 2 42 2" xfId="2958" xr:uid="{94B73C63-FD14-45F9-9F07-77C255988338}"/>
    <cellStyle name="Normal 2 2 42 2 2" xfId="2959" xr:uid="{5C4D851B-98F4-4F09-9B6D-0E836175805C}"/>
    <cellStyle name="Normal 2 2 42 3" xfId="2960" xr:uid="{5B01ACAF-E013-4C7F-A5D5-41EAE15E8050}"/>
    <cellStyle name="Normal 2 2 43" xfId="2961" xr:uid="{A4632226-CD0E-443A-848A-BF755D758AF6}"/>
    <cellStyle name="Normal 2 2 43 2" xfId="2962" xr:uid="{932F99FC-FDB1-42B1-9D0F-41A0D3098FB7}"/>
    <cellStyle name="Normal 2 2 43 2 2" xfId="2963" xr:uid="{BE321E7D-1E84-4483-B599-568915106DD9}"/>
    <cellStyle name="Normal 2 2 43 3" xfId="2964" xr:uid="{F802E1AF-B605-4611-9C68-BE30234ED75B}"/>
    <cellStyle name="Normal 2 2 44" xfId="2965" xr:uid="{02292722-DC14-4A6F-B6EE-8DC02145C8C4}"/>
    <cellStyle name="Normal 2 2 44 2" xfId="2966" xr:uid="{60BD8741-BD71-478F-BDB2-3238C440183C}"/>
    <cellStyle name="Normal 2 2 44 2 2" xfId="2967" xr:uid="{8C44A152-7732-4D8E-A9C3-5883630FA985}"/>
    <cellStyle name="Normal 2 2 44 3" xfId="2968" xr:uid="{47685F58-BCE8-4E1A-B787-2630261B4EA3}"/>
    <cellStyle name="Normal 2 2 45" xfId="2969" xr:uid="{787A116A-BFDA-41E8-AFDE-D3DBD0E97C81}"/>
    <cellStyle name="Normal 2 2 45 2" xfId="2970" xr:uid="{5F00B273-FB28-4673-832A-646D1F2F5072}"/>
    <cellStyle name="Normal 2 2 45 2 2" xfId="2971" xr:uid="{1EEC87E5-5C11-4BA8-9BCC-613240391D34}"/>
    <cellStyle name="Normal 2 2 45 3" xfId="2972" xr:uid="{5389BC84-870A-471F-89E0-41D91147F590}"/>
    <cellStyle name="Normal 2 2 46" xfId="2973" xr:uid="{1744D00C-75A3-41B6-9053-68D4968DB5E6}"/>
    <cellStyle name="Normal 2 2 46 2" xfId="2974" xr:uid="{3B638E63-E52B-48FB-B3F2-33910BF15886}"/>
    <cellStyle name="Normal 2 2 46 2 2" xfId="2975" xr:uid="{BEBCEBB6-4DF6-4BAB-A416-CB895E6697FC}"/>
    <cellStyle name="Normal 2 2 46 3" xfId="2976" xr:uid="{822D5BE4-BD43-487C-9A73-18027415CD44}"/>
    <cellStyle name="Normal 2 2 47" xfId="2977" xr:uid="{4E4DF7E8-52B7-4717-BC5B-44F76B09103D}"/>
    <cellStyle name="Normal 2 2 47 2" xfId="2978" xr:uid="{761866E7-D08B-41CF-ABFD-9EB387119828}"/>
    <cellStyle name="Normal 2 2 47 2 2" xfId="2979" xr:uid="{A7FB3CF7-A957-4DD9-8D7E-C50F8FA9C649}"/>
    <cellStyle name="Normal 2 2 47 3" xfId="2980" xr:uid="{6FA8C887-EAF0-4E66-8736-DA2A13AC4F8C}"/>
    <cellStyle name="Normal 2 2 48" xfId="2981" xr:uid="{8F67A2EF-B8DD-4785-B320-543D4C7BEC13}"/>
    <cellStyle name="Normal 2 2 48 2" xfId="2982" xr:uid="{37C4158D-8585-44E1-9258-197FEC933BCE}"/>
    <cellStyle name="Normal 2 2 48 2 2" xfId="2983" xr:uid="{79CF3050-D9A6-4621-8A05-9AC177773E22}"/>
    <cellStyle name="Normal 2 2 48 3" xfId="2984" xr:uid="{BD13572D-4976-4A99-9BD1-C4360EC627AC}"/>
    <cellStyle name="Normal 2 2 49" xfId="2985" xr:uid="{8E54DA19-BDF5-4B49-961B-958F1E89C21F}"/>
    <cellStyle name="Normal 2 2 49 2" xfId="2986" xr:uid="{D04A6FD6-6061-4367-ABB4-6BFA3EFCD8F4}"/>
    <cellStyle name="Normal 2 2 49 2 2" xfId="2987" xr:uid="{F4B192D2-2DFC-43B9-B1D8-96AC2B4461BF}"/>
    <cellStyle name="Normal 2 2 49 3" xfId="2988" xr:uid="{1080890E-5EBF-484E-9CA2-48DBC8233E3A}"/>
    <cellStyle name="Normal 2 2 5" xfId="2989" xr:uid="{4C2FC021-77D2-4152-8125-EC087D6DC8E1}"/>
    <cellStyle name="Normal 2 2 5 2" xfId="2990" xr:uid="{7B78A1A3-3596-4E4B-AD1D-DA967A1AE37C}"/>
    <cellStyle name="Normal 2 2 5 2 2" xfId="2991" xr:uid="{B08613E8-5226-4861-A40A-4C6A94865AF5}"/>
    <cellStyle name="Normal 2 2 5 2 3" xfId="12432" xr:uid="{BDD21C07-432B-4310-9946-5BCAA8C31A90}"/>
    <cellStyle name="Normal 2 2 5 3" xfId="2992" xr:uid="{23ED425F-785E-40B7-AC0F-822C25EC139E}"/>
    <cellStyle name="Normal 2 2 5 3 2" xfId="12594" xr:uid="{B2EDC629-C687-46B8-8400-336D8AC3100D}"/>
    <cellStyle name="Normal 2 2 50" xfId="2993" xr:uid="{554AB961-4190-4DCD-B446-09D362E09DC3}"/>
    <cellStyle name="Normal 2 2 50 2" xfId="2994" xr:uid="{7DC88624-4B39-4891-B792-0F32B30939BE}"/>
    <cellStyle name="Normal 2 2 50 2 2" xfId="2995" xr:uid="{15A032F6-83FB-484D-BBE2-56A4836A302D}"/>
    <cellStyle name="Normal 2 2 50 3" xfId="2996" xr:uid="{E62BEE86-0A72-4308-9A1A-173C4BADCB47}"/>
    <cellStyle name="Normal 2 2 51" xfId="2997" xr:uid="{8B1C402D-E591-4FFE-A67C-FE533BA228CC}"/>
    <cellStyle name="Normal 2 2 51 2" xfId="2998" xr:uid="{87BB9DF7-C152-4873-9E68-142773454108}"/>
    <cellStyle name="Normal 2 2 51 2 2" xfId="2999" xr:uid="{DAF48893-69AA-4F22-BAEB-3C7B8D733459}"/>
    <cellStyle name="Normal 2 2 51 3" xfId="3000" xr:uid="{CF5A5FC7-D683-406B-BE67-B5193863D39A}"/>
    <cellStyle name="Normal 2 2 52" xfId="3001" xr:uid="{768672AE-21C9-418F-B763-109C36F4B8F4}"/>
    <cellStyle name="Normal 2 2 52 2" xfId="3002" xr:uid="{D6254DE9-3656-44EE-8676-3221A00AC3C2}"/>
    <cellStyle name="Normal 2 2 52 2 2" xfId="3003" xr:uid="{F61DB8C7-AA69-4F68-A032-D5685106BE39}"/>
    <cellStyle name="Normal 2 2 52 3" xfId="3004" xr:uid="{D1D6CBCE-B688-4836-AE93-7075CE1EFEB1}"/>
    <cellStyle name="Normal 2 2 53" xfId="3005" xr:uid="{A874EBAC-351D-4CB2-8F90-203420B1D259}"/>
    <cellStyle name="Normal 2 2 53 2" xfId="3006" xr:uid="{250174CB-AC91-44F5-B4F8-B43AB89BCE84}"/>
    <cellStyle name="Normal 2 2 53 2 2" xfId="3007" xr:uid="{A9130E97-5DE7-4830-98B3-B57231F528C7}"/>
    <cellStyle name="Normal 2 2 53 3" xfId="3008" xr:uid="{54F8E3D3-7B9D-4CE3-8CD8-54D03B07C224}"/>
    <cellStyle name="Normal 2 2 54" xfId="3009" xr:uid="{FBF8F2BA-A0EB-4DAB-96BB-B0E2BC7FFBEF}"/>
    <cellStyle name="Normal 2 2 54 2" xfId="3010" xr:uid="{B09EF973-E5C2-4D4C-B517-E98051BEEF1E}"/>
    <cellStyle name="Normal 2 2 54 2 2" xfId="3011" xr:uid="{37958152-952C-428F-9814-2952E614A2F1}"/>
    <cellStyle name="Normal 2 2 54 3" xfId="3012" xr:uid="{1157BD87-14FD-4A84-945F-B211E0613E58}"/>
    <cellStyle name="Normal 2 2 55" xfId="3013" xr:uid="{03E9552D-E1DC-4F77-ACA3-2982F13E9BF8}"/>
    <cellStyle name="Normal 2 2 55 2" xfId="3014" xr:uid="{0D84AAE0-C28C-435C-80C7-98DD7162E88C}"/>
    <cellStyle name="Normal 2 2 55 2 2" xfId="3015" xr:uid="{8056E025-52A2-47D1-AC04-CE984F3C4E52}"/>
    <cellStyle name="Normal 2 2 55 3" xfId="3016" xr:uid="{B3ECB560-6F29-4714-9E45-FF546C39A5D1}"/>
    <cellStyle name="Normal 2 2 56" xfId="3017" xr:uid="{5190FE58-17C3-48A3-A10C-B18855732539}"/>
    <cellStyle name="Normal 2 2 56 2" xfId="3018" xr:uid="{D34ED2F4-A0AF-4A58-8AD8-FBECF151758D}"/>
    <cellStyle name="Normal 2 2 56 2 2" xfId="3019" xr:uid="{E0BB9862-60D7-4A42-B27A-62BDA29AC72D}"/>
    <cellStyle name="Normal 2 2 56 3" xfId="3020" xr:uid="{4CAEA4C2-E8ED-4809-AAF1-8C068BBC5779}"/>
    <cellStyle name="Normal 2 2 57" xfId="3021" xr:uid="{D47D74C0-CE40-4C00-92DC-5186806E96E0}"/>
    <cellStyle name="Normal 2 2 57 2" xfId="3022" xr:uid="{701BED72-054D-46FC-8704-48B168BEEEF6}"/>
    <cellStyle name="Normal 2 2 57 2 2" xfId="3023" xr:uid="{3DBDD341-96B6-4536-B9AD-27CC5C6CE227}"/>
    <cellStyle name="Normal 2 2 57 3" xfId="3024" xr:uid="{D5E55FE1-F938-4678-8AC4-3B330E26D615}"/>
    <cellStyle name="Normal 2 2 58" xfId="3025" xr:uid="{BD5DD427-E8AE-42DE-89D8-248D7C26BC2E}"/>
    <cellStyle name="Normal 2 2 58 2" xfId="3026" xr:uid="{F3287BA5-DE6C-4D3F-B3F3-92FD6DC996F7}"/>
    <cellStyle name="Normal 2 2 58 2 2" xfId="3027" xr:uid="{5EFB00E2-6B9C-4B21-9BB3-43F25502621F}"/>
    <cellStyle name="Normal 2 2 58 3" xfId="3028" xr:uid="{FE4D9703-B7C4-4D9B-B3E5-66F287CBFDF2}"/>
    <cellStyle name="Normal 2 2 59" xfId="3029" xr:uid="{0C926BF7-ED8E-4C4C-A212-8CD2EA9D9A44}"/>
    <cellStyle name="Normal 2 2 59 2" xfId="3030" xr:uid="{CF9187D9-F230-4D22-9015-670EA187275C}"/>
    <cellStyle name="Normal 2 2 59 2 2" xfId="3031" xr:uid="{F1A4C5AC-51A0-4E04-92CC-22DA9525523F}"/>
    <cellStyle name="Normal 2 2 59 3" xfId="3032" xr:uid="{EC845888-88A2-4716-816D-0F2CAF5A9C91}"/>
    <cellStyle name="Normal 2 2 6" xfId="3033" xr:uid="{B77ADBA7-9CA9-4B5B-B873-E0CD8CC80DDA}"/>
    <cellStyle name="Normal 2 2 6 2" xfId="3034" xr:uid="{C6C4C2DA-5985-48F6-88D5-DE01FBCEF720}"/>
    <cellStyle name="Normal 2 2 6 2 2" xfId="3035" xr:uid="{9CD4E2FA-E9F7-4640-AE75-A29D5CA97040}"/>
    <cellStyle name="Normal 2 2 6 3" xfId="3036" xr:uid="{BB2F7BDA-1AD2-4FF2-B973-2FBD99BAD2B2}"/>
    <cellStyle name="Normal 2 2 6 4" xfId="12246" xr:uid="{0FE03505-6D98-41C5-B257-C23782DD8A4A}"/>
    <cellStyle name="Normal 2 2 60" xfId="3037" xr:uid="{9FF08663-FF5C-400B-B409-D2B47702AF54}"/>
    <cellStyle name="Normal 2 2 60 2" xfId="3038" xr:uid="{B56046A5-9BDE-4ABB-8F8C-9CFBE5BB3F6D}"/>
    <cellStyle name="Normal 2 2 60 2 2" xfId="3039" xr:uid="{E6CF1405-C16A-4E3A-91AC-605F0BB6CC22}"/>
    <cellStyle name="Normal 2 2 60 3" xfId="3040" xr:uid="{29C6EFCC-330D-4A83-942F-955300AAC046}"/>
    <cellStyle name="Normal 2 2 61" xfId="3041" xr:uid="{1781BFA8-32A7-469F-82CE-7458B5527206}"/>
    <cellStyle name="Normal 2 2 61 2" xfId="3042" xr:uid="{51555783-4639-4BF0-9F2B-56863E7C0509}"/>
    <cellStyle name="Normal 2 2 62" xfId="3043" xr:uid="{94E6AE23-4061-4D83-A4CF-B81DB82990DB}"/>
    <cellStyle name="Normal 2 2 63" xfId="165" xr:uid="{FFBA237A-9C28-4127-BE82-B38E9F43E576}"/>
    <cellStyle name="Normal 2 2 7" xfId="3044" xr:uid="{49DE322A-2CB8-4A5D-A504-318134DE382D}"/>
    <cellStyle name="Normal 2 2 7 2" xfId="3045" xr:uid="{B3CB4554-FCAC-437D-BCE8-FDBB797AD15C}"/>
    <cellStyle name="Normal 2 2 7 2 2" xfId="3046" xr:uid="{4A939013-8875-4F5D-95EE-B6D2C8D49818}"/>
    <cellStyle name="Normal 2 2 7 3" xfId="3047" xr:uid="{4FC2F6B8-F67E-4010-B72B-5A477E15F7E5}"/>
    <cellStyle name="Normal 2 2 8" xfId="3048" xr:uid="{B689A095-8CA8-4BF3-9477-10D1BAF39F64}"/>
    <cellStyle name="Normal 2 2 8 2" xfId="3049" xr:uid="{AC581CC1-ACD3-4674-AC8B-77037F68582E}"/>
    <cellStyle name="Normal 2 2 8 2 2" xfId="3050" xr:uid="{2DA94053-8520-476C-9888-BD6B8985C252}"/>
    <cellStyle name="Normal 2 2 8 3" xfId="3051" xr:uid="{B9FE8BAF-D027-4FA1-AA80-56363380BF26}"/>
    <cellStyle name="Normal 2 2 9" xfId="3052" xr:uid="{849EB218-D504-4713-A275-B58BD82AAFD4}"/>
    <cellStyle name="Normal 2 2 9 2" xfId="3053" xr:uid="{D041F7D5-AA74-4A25-94AD-ADD657BE35E8}"/>
    <cellStyle name="Normal 2 2 9 2 2" xfId="3054" xr:uid="{2028C00B-E256-49E5-8EA0-509EB5E4BD57}"/>
    <cellStyle name="Normal 2 2 9 3" xfId="3055" xr:uid="{D0965562-A26B-4FFB-8ECE-AE3FEDF24B4B}"/>
    <cellStyle name="Normal 2 2_Hidrocarburos_indicadores_dic_10_web_2" xfId="3056" xr:uid="{95981D58-F0AF-4626-9082-2AAF08C44316}"/>
    <cellStyle name="Normal 2 20" xfId="3057" xr:uid="{61644BCC-1EE8-4919-BB5C-E5A95E949400}"/>
    <cellStyle name="Normal 2 20 2" xfId="3058" xr:uid="{D6689DC3-D632-4CFA-BADA-AD91FC681BE6}"/>
    <cellStyle name="Normal 2 20 2 2" xfId="5455" xr:uid="{63A59FD2-D20A-4DB6-B7E1-1F4C51FD22F0}"/>
    <cellStyle name="Normal 2 20 2 2 2" xfId="12087" xr:uid="{B1156451-2482-487C-B702-BC9231718212}"/>
    <cellStyle name="Normal 2 20 2 2 2 2" xfId="12905" xr:uid="{D3DA79D2-A671-4271-BA56-9BB27067178D}"/>
    <cellStyle name="Normal 2 20 2 2 3" xfId="12100" xr:uid="{FAF5BBEF-DB98-4655-99B5-DAC623EFC67A}"/>
    <cellStyle name="Normal 2 20 2 2 3 2" xfId="12548" xr:uid="{0932F513-5F72-45E1-AEA2-00AFEF12A406}"/>
    <cellStyle name="Normal 2 20 2 2 4" xfId="12298" xr:uid="{E2FFFA89-CB1B-4E2B-B3DA-BDBB62F1AF4D}"/>
    <cellStyle name="Normal 2 20 2 3" xfId="12270" xr:uid="{DDE99A93-77CF-4680-A33C-6D24776E3FB5}"/>
    <cellStyle name="Normal 2 20 2 3 2" xfId="13160" xr:uid="{3B1EE51A-F37B-4A16-9FC8-A7B7E40CDAF6}"/>
    <cellStyle name="Normal 2 20 2 4" xfId="12121" xr:uid="{51D3C28F-E5B8-441D-96D2-0D3FA5F01C8E}"/>
    <cellStyle name="Normal 2 20 2 4 2" xfId="12191" xr:uid="{DF383FAB-B414-4C7C-B313-C3B844B2AC57}"/>
    <cellStyle name="Normal 2 20 2 5" xfId="13013" xr:uid="{4458775D-D999-4F52-87A6-7637F89FD1B0}"/>
    <cellStyle name="Normal 2 20 3" xfId="5431" xr:uid="{688B0B3B-F600-4411-A34E-0B20B031A26D}"/>
    <cellStyle name="Normal 2 20 3 2" xfId="12073" xr:uid="{A1E10F94-F9F5-410E-9DB7-9028EFE730B0}"/>
    <cellStyle name="Normal 2 20 3 2 2" xfId="12867" xr:uid="{7DFAEB79-82CC-4F9F-8EB5-200401BB79C1}"/>
    <cellStyle name="Normal 2 20 3 3" xfId="12484" xr:uid="{2872E6F1-8E24-4169-AF18-48AA7F4FB15C}"/>
    <cellStyle name="Normal 2 20 3 3 2" xfId="12695" xr:uid="{3516EAA0-3C44-4F6B-962C-BD9E31018706}"/>
    <cellStyle name="Normal 2 20 3 4" xfId="12593" xr:uid="{7DB7F76D-FB78-461E-8F1E-B7041ED12AE6}"/>
    <cellStyle name="Normal 2 20 4" xfId="12737" xr:uid="{7867F3BF-3ACE-4449-99E1-3AB1B6964723}"/>
    <cellStyle name="Normal 2 20 4 2" xfId="12343" xr:uid="{E06C7FA6-111D-4974-91E4-4DD755F9638F}"/>
    <cellStyle name="Normal 2 20 5" xfId="12347" xr:uid="{19902EA5-504E-4A9F-BD55-265ECFB180D1}"/>
    <cellStyle name="Normal 2 20 5 2" xfId="12801" xr:uid="{4D56D432-A865-4CBA-A85D-8D972EBB6FEF}"/>
    <cellStyle name="Normal 2 20 6" xfId="13237" xr:uid="{49EE4A7A-554C-497C-A549-0E25A7008C7F}"/>
    <cellStyle name="Normal 2 21" xfId="3059" xr:uid="{496E2088-C052-4060-83AE-8CDF210EE7B6}"/>
    <cellStyle name="Normal 2 21 2" xfId="3060" xr:uid="{CF3C0492-1B54-4790-970B-3B7D6DD7628E}"/>
    <cellStyle name="Normal 2 21 2 2" xfId="3061" xr:uid="{762FBFE8-2EC6-4DB2-83B5-45CD5659703D}"/>
    <cellStyle name="Normal 2 21 2 2 2" xfId="12252" xr:uid="{E66842A1-C22A-4143-BC4D-268464EE7C60}"/>
    <cellStyle name="Normal 2 21 2 2 2 2" xfId="12112" xr:uid="{38F03935-88BF-449F-A65B-860ACEB4205C}"/>
    <cellStyle name="Normal 2 21 2 2 3" xfId="12172" xr:uid="{66FA764D-989E-4D57-B36C-B870B95A2F5C}"/>
    <cellStyle name="Normal 2 21 2 2 3 2" xfId="12502" xr:uid="{62418E7B-318B-49A5-9453-23354805F86D}"/>
    <cellStyle name="Normal 2 21 2 2 4" xfId="12255" xr:uid="{BCF5AEAA-8B27-421E-A281-E753EDE3EA98}"/>
    <cellStyle name="Normal 2 21 2 2 5" xfId="12906" xr:uid="{3A89FF52-E070-485F-8C55-39A2749F9950}"/>
    <cellStyle name="Normal 2 21 2 3" xfId="12612" xr:uid="{F0E65CE7-73B5-4BDA-82AA-070A199358DC}"/>
    <cellStyle name="Normal 2 21 2 3 2" xfId="12224" xr:uid="{F2C11D27-B620-45BE-900D-3FDF7C741F48}"/>
    <cellStyle name="Normal 2 21 2 4" xfId="13216" xr:uid="{2380D9BB-2323-4926-ACFD-A6323F7B429A}"/>
    <cellStyle name="Normal 2 21 2 4 2" xfId="12954" xr:uid="{DB035855-2880-4981-B8E7-725B5112650D}"/>
    <cellStyle name="Normal 2 21 2 5" xfId="12250" xr:uid="{9357B249-5ABD-4593-9392-CAC169E4C792}"/>
    <cellStyle name="Normal 2 21 2 6" xfId="12833" xr:uid="{2AAFA77F-2FFF-4C0D-AA33-3C47E002F8CC}"/>
    <cellStyle name="Normal 2 21 3" xfId="3062" xr:uid="{8A0E3C3A-2942-4661-9910-6EA0F957F6C6}"/>
    <cellStyle name="Normal 2 21 3 2" xfId="12790" xr:uid="{38E5A5F5-8CB2-4F05-8C0C-660F8B96280C}"/>
    <cellStyle name="Normal 2 21 3 2 2" xfId="13174" xr:uid="{2CADE9EA-6305-4380-9928-127415E871D5}"/>
    <cellStyle name="Normal 2 21 3 3" xfId="12177" xr:uid="{2BB2D6C3-2785-4B48-A2B4-3718D1BDFD83}"/>
    <cellStyle name="Normal 2 21 3 3 2" xfId="12546" xr:uid="{6EB86DB9-1770-4013-BC8A-045DAD38D33C}"/>
    <cellStyle name="Normal 2 21 3 4" xfId="12141" xr:uid="{EA8B004D-CF3C-43C5-AB35-AA7CA01DD672}"/>
    <cellStyle name="Normal 2 21 3 5" xfId="12805" xr:uid="{04EB4605-9E58-49F8-9757-7A3888DCAAD5}"/>
    <cellStyle name="Normal 2 21 4" xfId="12969" xr:uid="{EDC777B7-D192-4774-AD70-95DC04C4DF5B}"/>
    <cellStyle name="Normal 2 21 4 2" xfId="12099" xr:uid="{B177D12B-A485-411D-95AD-121E2616161F}"/>
    <cellStyle name="Normal 2 21 5" xfId="12126" xr:uid="{5C16B549-B316-48B4-99D5-7FE4E839CE2A}"/>
    <cellStyle name="Normal 2 21 5 2" xfId="12217" xr:uid="{08766C45-54CF-46C6-809D-4EAAA3A306FC}"/>
    <cellStyle name="Normal 2 21 6" xfId="12682" xr:uid="{BA0885F7-F123-470E-8376-511F215CCFE0}"/>
    <cellStyle name="Normal 2 21 7" xfId="13081" xr:uid="{BEF26704-FE37-427B-A119-106E2A5118C4}"/>
    <cellStyle name="Normal 2 22" xfId="3063" xr:uid="{E7CA42A5-3E95-479C-8DD5-2691EAD433F8}"/>
    <cellStyle name="Normal 2 22 2" xfId="3064" xr:uid="{19678C76-5AEC-474F-9EDE-7B09A4AC2932}"/>
    <cellStyle name="Normal 2 22 2 2" xfId="3065" xr:uid="{C59917D8-7FD9-41D5-8F8B-DF8C011FC299}"/>
    <cellStyle name="Normal 2 22 2 2 2" xfId="12093" xr:uid="{D6207435-2A93-4411-B770-2A5E2166E210}"/>
    <cellStyle name="Normal 2 22 2 2 2 2" xfId="12389" xr:uid="{08604CBA-720A-4324-9B05-329FBBC08CEA}"/>
    <cellStyle name="Normal 2 22 2 2 3" xfId="12861" xr:uid="{05AB3F3F-8043-4644-9FAD-187565DD2DC6}"/>
    <cellStyle name="Normal 2 22 2 2 3 2" xfId="12080" xr:uid="{53D13188-323D-4AE0-9B67-10D0EC3580D5}"/>
    <cellStyle name="Normal 2 22 2 2 4" xfId="12572" xr:uid="{79F0609A-480F-4E7B-AE5D-B75340E2709A}"/>
    <cellStyle name="Normal 2 22 2 2 5" xfId="12672" xr:uid="{B569B1CD-E2AC-401A-B863-AFA55946A397}"/>
    <cellStyle name="Normal 2 22 2 3" xfId="12786" xr:uid="{898ADACF-9496-41A7-920D-B6BF88580945}"/>
    <cellStyle name="Normal 2 22 2 3 2" xfId="12284" xr:uid="{FF078EE2-5460-4D01-8263-17FBB25DB967}"/>
    <cellStyle name="Normal 2 22 2 4" xfId="13117" xr:uid="{FF85C1BC-B35E-4BEE-999D-7F0D895A44E2}"/>
    <cellStyle name="Normal 2 22 2 4 2" xfId="12433" xr:uid="{E6B52B15-505E-4F29-8311-47616A565608}"/>
    <cellStyle name="Normal 2 22 2 5" xfId="12187" xr:uid="{EFB8FB58-CB28-4E07-8972-A96260C47593}"/>
    <cellStyle name="Normal 2 22 2 6" xfId="12834" xr:uid="{C207AEDB-66C3-4216-BA10-C18DBE1F6575}"/>
    <cellStyle name="Normal 2 22 3" xfId="3066" xr:uid="{059C900A-AE6D-4835-A035-7C5B6712F7D4}"/>
    <cellStyle name="Normal 2 22 3 2" xfId="13173" xr:uid="{034C2EC0-A16F-4A1C-BCAD-7890DD46537D}"/>
    <cellStyle name="Normal 2 22 3 2 2" xfId="13134" xr:uid="{CA32916A-AC9D-4D7A-9A79-52308DB4A20A}"/>
    <cellStyle name="Normal 2 22 3 3" xfId="12763" xr:uid="{4EA93540-883D-484C-B983-B66D1F60CF32}"/>
    <cellStyle name="Normal 2 22 3 3 2" xfId="12097" xr:uid="{34D551C8-6508-423C-BF15-4E5FA753E3ED}"/>
    <cellStyle name="Normal 2 22 3 4" xfId="12146" xr:uid="{5519C926-1872-446B-AFFA-0B6EBC8E16C6}"/>
    <cellStyle name="Normal 2 22 3 5" xfId="13006" xr:uid="{B925EA56-B64C-45EB-BF70-578234690C20}"/>
    <cellStyle name="Normal 2 22 4" xfId="12951" xr:uid="{B283DB3D-CC52-445F-8F14-886AEF869260}"/>
    <cellStyle name="Normal 2 22 4 2" xfId="12155" xr:uid="{D9C22D16-1368-4C4C-B874-BB56000B48EA}"/>
    <cellStyle name="Normal 2 22 5" xfId="12366" xr:uid="{AC3D21F6-BE34-44AF-90C2-5D4A1F42BADF}"/>
    <cellStyle name="Normal 2 22 5 2" xfId="12392" xr:uid="{63143F43-0040-43F3-B93C-1D4C9483D705}"/>
    <cellStyle name="Normal 2 22 6" xfId="12278" xr:uid="{68418BC0-6F2C-4FD1-A2B6-D745F4E395E7}"/>
    <cellStyle name="Normal 2 22 7" xfId="12309" xr:uid="{3EF7F7B2-44C7-4A1C-BFA5-C58CE0209102}"/>
    <cellStyle name="Normal 2 23" xfId="3067" xr:uid="{A7984D8B-F128-4647-9BDE-4DB80675813B}"/>
    <cellStyle name="Normal 2 23 2" xfId="3068" xr:uid="{8FE42625-DA20-46BE-AEE7-416E1F44AA60}"/>
    <cellStyle name="Normal 2 23 2 2" xfId="3069" xr:uid="{684087B9-55B3-4997-BE11-7D0F30C6602E}"/>
    <cellStyle name="Normal 2 23 2 2 2" xfId="12424" xr:uid="{D51C7FF2-EC62-431B-94DA-26D992015ACC}"/>
    <cellStyle name="Normal 2 23 2 2 2 2" xfId="12089" xr:uid="{DA90CAE6-2C25-4B85-B117-072305C9EAFC}"/>
    <cellStyle name="Normal 2 23 2 2 3" xfId="12301" xr:uid="{3BC6DA74-A33E-4789-B4B3-D4624DB9DE07}"/>
    <cellStyle name="Normal 2 23 2 2 3 2" xfId="12907" xr:uid="{0AFEE882-B67C-4C51-B930-2EF8CE4D6D2E}"/>
    <cellStyle name="Normal 2 23 2 2 4" xfId="12237" xr:uid="{2B6E7F07-1E7B-4D39-8C1F-F3BD416F3423}"/>
    <cellStyle name="Normal 2 23 2 2 5" xfId="12462" xr:uid="{E2C1F17E-D5A9-4C84-B7D2-8014B6BA271C}"/>
    <cellStyle name="Normal 2 23 2 3" xfId="12106" xr:uid="{A26BECDA-9F6F-4D47-825D-6612AC61AF0A}"/>
    <cellStyle name="Normal 2 23 2 3 2" xfId="12387" xr:uid="{4166ABB9-DBB9-40D7-A81A-F88F9AF57168}"/>
    <cellStyle name="Normal 2 23 2 4" xfId="12964" xr:uid="{004B6D78-5391-4673-8E76-09992E7DE8EE}"/>
    <cellStyle name="Normal 2 23 2 4 2" xfId="12726" xr:uid="{9C41F78A-F5C3-47A2-8559-6387491B8C72}"/>
    <cellStyle name="Normal 2 23 2 5" xfId="12657" xr:uid="{2A08D7FA-8E97-4B96-B844-B5ABA77ED98C}"/>
    <cellStyle name="Normal 2 23 2 6" xfId="13166" xr:uid="{AAA3EB2A-D704-4D17-85BC-20187834B22D}"/>
    <cellStyle name="Normal 2 23 3" xfId="3070" xr:uid="{6EDDE1ED-FC53-453B-A90D-45407EED64F8}"/>
    <cellStyle name="Normal 2 23 3 2" xfId="13098" xr:uid="{56F5F9CD-9A1B-492A-A8C3-509E4EA03BD5}"/>
    <cellStyle name="Normal 2 23 3 2 2" xfId="12921" xr:uid="{BEFA1F05-FE8E-453E-9FFD-EA2A2E31CD19}"/>
    <cellStyle name="Normal 2 23 3 3" xfId="12611" xr:uid="{8DCB9FFB-6C0F-4C05-9BF2-1AF5D3BE4AD7}"/>
    <cellStyle name="Normal 2 23 3 3 2" xfId="13172" xr:uid="{1B047159-B1AD-43CB-A009-DBC79F531BBC}"/>
    <cellStyle name="Normal 2 23 3 4" xfId="13210" xr:uid="{E6A6A60B-4231-4748-9A08-2B8354499B34}"/>
    <cellStyle name="Normal 2 23 3 5" xfId="12245" xr:uid="{DE924189-90FE-4EFB-9732-7E7B719F61F5}"/>
    <cellStyle name="Normal 2 23 4" xfId="12153" xr:uid="{B8005BFE-DB47-4069-A8A4-D9DF13409BCC}"/>
    <cellStyle name="Normal 2 23 4 2" xfId="13251" xr:uid="{82C4F7EA-4F25-47A1-87D8-2924D57A0071}"/>
    <cellStyle name="Normal 2 23 5" xfId="12821" xr:uid="{9DABCBB7-2ACC-4216-A135-3C4DEE8F9C04}"/>
    <cellStyle name="Normal 2 23 5 2" xfId="12483" xr:uid="{DD0501DE-37E9-4FE2-91E1-881F2D3521EF}"/>
    <cellStyle name="Normal 2 23 6" xfId="12570" xr:uid="{1E8F8E36-889F-4666-8F15-FC2B5625BA05}"/>
    <cellStyle name="Normal 2 23 7" xfId="12152" xr:uid="{BE16EA33-26CE-403F-ACAF-AA346D526A6B}"/>
    <cellStyle name="Normal 2 24" xfId="3071" xr:uid="{E9D1B507-F8F0-4B4D-B6E4-C2A626214B1C}"/>
    <cellStyle name="Normal 2 24 2" xfId="3072" xr:uid="{086912B1-F1C6-4B91-ABB0-1983B1EF253B}"/>
    <cellStyle name="Normal 2 24 2 2" xfId="3073" xr:uid="{2D54CBB0-BCAA-4432-9F1A-1D3BF4822FA2}"/>
    <cellStyle name="Normal 2 24 2 2 2" xfId="12918" xr:uid="{932E93D9-9E28-4259-AD2B-9D6D3F698920}"/>
    <cellStyle name="Normal 2 24 2 2 2 2" xfId="12881" xr:uid="{06B3633F-BD94-4003-B089-94206EC97240}"/>
    <cellStyle name="Normal 2 24 2 2 3" xfId="12362" xr:uid="{EB2EB24E-0D21-4CE7-BCCF-350011A18417}"/>
    <cellStyle name="Normal 2 24 2 2 3 2" xfId="12820" xr:uid="{FA4148C4-D121-4410-AA87-209665952F07}"/>
    <cellStyle name="Normal 2 24 2 2 4" xfId="12487" xr:uid="{BEAF51E2-472C-44A1-A665-82917A6A473B}"/>
    <cellStyle name="Normal 2 24 2 2 5" xfId="12735" xr:uid="{7C6433EC-8DEB-4FF2-82A8-882527166307}"/>
    <cellStyle name="Normal 2 24 2 3" xfId="12813" xr:uid="{431B51C1-F380-49C5-8583-678EA388B747}"/>
    <cellStyle name="Normal 2 24 2 3 2" xfId="13103" xr:uid="{AE067F4A-9A25-4C90-B7CF-28BAF302BEB1}"/>
    <cellStyle name="Normal 2 24 2 4" xfId="13209" xr:uid="{C61F1854-0D24-4AE9-AF4E-0ED883906C46}"/>
    <cellStyle name="Normal 2 24 2 4 2" xfId="12279" xr:uid="{FCBA82E5-9732-4F7B-8B4F-FD802A283212}"/>
    <cellStyle name="Normal 2 24 2 5" xfId="12556" xr:uid="{817636E5-E326-405E-96D9-75CEE836D064}"/>
    <cellStyle name="Normal 2 24 2 6" xfId="12496" xr:uid="{04CF79EB-D9B1-476B-BFBB-A17CA4E2E722}"/>
    <cellStyle name="Normal 2 24 3" xfId="3074" xr:uid="{5221CD03-A299-4BAE-92DA-BFFBFCDD1947}"/>
    <cellStyle name="Normal 2 24 3 2" xfId="12378" xr:uid="{013110E0-73A9-42CF-8633-6D0A8DA062B4}"/>
    <cellStyle name="Normal 2 24 3 2 2" xfId="12198" xr:uid="{90C99BB2-8ED4-48D4-A412-AB2906366C53}"/>
    <cellStyle name="Normal 2 24 3 3" xfId="12247" xr:uid="{16C72258-9051-4AAE-8742-4EE88F85490D}"/>
    <cellStyle name="Normal 2 24 3 3 2" xfId="12302" xr:uid="{5E6AC8D6-FDEB-4E91-BF82-05FEE78D0663}"/>
    <cellStyle name="Normal 2 24 3 4" xfId="12120" xr:uid="{DDC28979-A1FC-499B-A254-61FE7F3B44E2}"/>
    <cellStyle name="Normal 2 24 3 5" xfId="12338" xr:uid="{830F46BA-B28B-4399-83BE-1CDC4907B6EE}"/>
    <cellStyle name="Normal 2 24 4" xfId="12421" xr:uid="{B603ED08-E9BB-4D84-AFED-0E38234C5E3C}"/>
    <cellStyle name="Normal 2 24 4 2" xfId="12111" xr:uid="{3F88E42C-F11F-4A6A-A78D-56B2C11F6FE7}"/>
    <cellStyle name="Normal 2 24 5" xfId="12472" xr:uid="{2CF1273F-6AE2-4D33-8432-62A1DD010A62}"/>
    <cellStyle name="Normal 2 24 5 2" xfId="12632" xr:uid="{090E446F-03B7-4A28-96EA-7F584FCFB6CF}"/>
    <cellStyle name="Normal 2 24 6" xfId="12923" xr:uid="{878F2EE8-E0BF-4028-B971-874194B09701}"/>
    <cellStyle name="Normal 2 24 7" xfId="12643" xr:uid="{99853BCD-1069-45E1-81BB-3745020B1760}"/>
    <cellStyle name="Normal 2 25" xfId="3075" xr:uid="{C35A9BDF-03DF-4168-AACE-57CBB79890AF}"/>
    <cellStyle name="Normal 2 25 2" xfId="3076" xr:uid="{49A51E51-08C8-49B4-9490-AB2C79068829}"/>
    <cellStyle name="Normal 2 25 2 2" xfId="3077" xr:uid="{69BE85D7-683F-44FD-99A7-3E4ADE543D8F}"/>
    <cellStyle name="Normal 2 25 2 2 2" xfId="12619" xr:uid="{6D0F849B-B5DC-428C-8E28-5EA73E83124E}"/>
    <cellStyle name="Normal 2 25 2 3" xfId="12650" xr:uid="{08260756-9AC4-47D8-BBFA-8F55AC7108C1}"/>
    <cellStyle name="Normal 2 25 3" xfId="3078" xr:uid="{8795C47B-92B1-4974-9F9A-61B7A5D09A39}"/>
    <cellStyle name="Normal 2 25 3 2" xfId="13189" xr:uid="{0C6C82DE-A6C5-4584-AC4C-4818985DC326}"/>
    <cellStyle name="Normal 2 25 3 3" xfId="12949" xr:uid="{158F202A-199F-4DDE-9CE9-867F274BF5D1}"/>
    <cellStyle name="Normal 2 25 4" xfId="12494" xr:uid="{EA7795B0-6264-42AA-99E1-7808458C7A26}"/>
    <cellStyle name="Normal 2 25 5" xfId="12214" xr:uid="{82A99274-07E0-46F9-9EB4-DE85B9B7080E}"/>
    <cellStyle name="Normal 2 26" xfId="3079" xr:uid="{112E9BB1-213B-462A-B1AC-760D288EC476}"/>
    <cellStyle name="Normal 2 26 2" xfId="3080" xr:uid="{FA6AD83F-C7B4-4451-A2F3-07862162F5A5}"/>
    <cellStyle name="Normal 2 26 2 2" xfId="3081" xr:uid="{6BCDD7F4-6F00-4D45-9487-8CC2D0401E75}"/>
    <cellStyle name="Normal 2 26 2 2 2" xfId="13007" xr:uid="{8AA8CE72-26B9-48DA-A14B-BB761DCC7D0C}"/>
    <cellStyle name="Normal 2 26 2 3" xfId="12781" xr:uid="{988B3364-D821-469D-B5DB-090AFCE5A2D0}"/>
    <cellStyle name="Normal 2 26 3" xfId="3082" xr:uid="{44498E47-219B-4D01-B0DB-1F60C7E25C5D}"/>
    <cellStyle name="Normal 2 26 3 2" xfId="12142" xr:uid="{EB500175-FE8E-4F29-8C3A-4F47C57B7386}"/>
    <cellStyle name="Normal 2 26 3 3" xfId="12315" xr:uid="{451C6077-A95A-4ACA-AAE9-A61E50E6B994}"/>
    <cellStyle name="Normal 2 26 4" xfId="12333" xr:uid="{7373129D-B714-475E-9846-99D83F6894C1}"/>
    <cellStyle name="Normal 2 26 5" xfId="12844" xr:uid="{A5B6F1A1-BBD5-41AC-BE38-14511D862600}"/>
    <cellStyle name="Normal 2 27" xfId="3083" xr:uid="{95937C25-E911-49A1-9187-95C3888C883D}"/>
    <cellStyle name="Normal 2 27 2" xfId="3084" xr:uid="{E955A5FA-EF14-41E2-9B38-94EE6508016E}"/>
    <cellStyle name="Normal 2 27 2 2" xfId="3085" xr:uid="{46F85C19-5E2F-4FD2-8D7A-AD75B7107A18}"/>
    <cellStyle name="Normal 2 27 2 2 2" xfId="12412" xr:uid="{F4DB844F-9197-4AFE-B0FE-F49775C88234}"/>
    <cellStyle name="Normal 2 27 2 3" xfId="12074" xr:uid="{F9E8429D-744C-4A8D-BD4C-5CB88BAE1D97}"/>
    <cellStyle name="Normal 2 27 3" xfId="3086" xr:uid="{0C5B2828-5FEF-4E8A-A1D8-D502C4F76D7C}"/>
    <cellStyle name="Normal 2 27 3 2" xfId="12828" xr:uid="{A98990E4-54E5-4CC8-B2B1-83726146EA36}"/>
    <cellStyle name="Normal 2 27 3 3" xfId="12876" xr:uid="{FEA3C1FE-13E2-4480-BE78-865695B643C1}"/>
    <cellStyle name="Normal 2 27 4" xfId="12957" xr:uid="{7F12328D-EDFA-42EE-9387-5372E0753918}"/>
    <cellStyle name="Normal 2 27 5" xfId="12773" xr:uid="{992BA984-C4A9-4BAB-8E4D-8D48A3199272}"/>
    <cellStyle name="Normal 2 28" xfId="3087" xr:uid="{80E640AA-6CE3-4069-978A-DB95E93EF22A}"/>
    <cellStyle name="Normal 2 28 2" xfId="3088" xr:uid="{E62A4A9D-FA3F-4D59-9B53-6BF492D052EB}"/>
    <cellStyle name="Normal 2 28 2 2" xfId="3089" xr:uid="{3349484B-079C-4255-9CAF-925B02F8717A}"/>
    <cellStyle name="Normal 2 28 2 2 2" xfId="13217" xr:uid="{603BC710-3416-4B61-9261-2DB773327CFF}"/>
    <cellStyle name="Normal 2 28 2 3" xfId="12706" xr:uid="{017193BC-00F5-49F7-9B2D-004208814065}"/>
    <cellStyle name="Normal 2 28 3" xfId="3090" xr:uid="{7A59390A-0A57-42E3-8161-53A127F0AE92}"/>
    <cellStyle name="Normal 2 28 3 2" xfId="12700" xr:uid="{54279EFA-73AF-4751-B1D6-87BA52773FD3}"/>
    <cellStyle name="Normal 2 28 3 3" xfId="12720" xr:uid="{BB5BA559-4779-48B1-A16B-AC14C0306E4C}"/>
    <cellStyle name="Normal 2 28 4" xfId="12936" xr:uid="{0A99F060-5886-4241-B591-E13469FC75EC}"/>
    <cellStyle name="Normal 2 28 5" xfId="13250" xr:uid="{5E09433C-4589-454C-BB0A-D2B7A461B44A}"/>
    <cellStyle name="Normal 2 29" xfId="3091" xr:uid="{0D8BBC80-C906-4BC7-A31B-D13A974CBC16}"/>
    <cellStyle name="Normal 2 29 2" xfId="3092" xr:uid="{B0433B9F-0E2B-43FC-939D-4D866BA67EC9}"/>
    <cellStyle name="Normal 2 29 2 2" xfId="3093" xr:uid="{E29202F5-D13F-4D40-AC6D-C3D75B66FA0C}"/>
    <cellStyle name="Normal 2 29 2 3" xfId="13139" xr:uid="{3865E5A6-37D8-4E5B-AA08-53BD91C38E45}"/>
    <cellStyle name="Normal 2 29 3" xfId="3094" xr:uid="{B3D92940-BAD3-4048-8026-A5F93B12C106}"/>
    <cellStyle name="Normal 2 29 4" xfId="12886" xr:uid="{5160F326-D284-4719-8A3D-4921E964BE1A}"/>
    <cellStyle name="Normal 2 3" xfId="384" xr:uid="{F288959E-7FA9-4EE5-B499-03042CED3234}"/>
    <cellStyle name="Normal 2 3 10" xfId="3095" xr:uid="{D06254B9-887B-4AD8-8AE7-1DB162D8D280}"/>
    <cellStyle name="Normal 2 3 10 2" xfId="3096" xr:uid="{02E16231-C368-44E7-8B61-2D8B975932ED}"/>
    <cellStyle name="Normal 2 3 11" xfId="3097" xr:uid="{64DC53FD-04AA-4CB2-BE63-41E7D428B2AB}"/>
    <cellStyle name="Normal 2 3 11 2" xfId="3098" xr:uid="{95E8956C-6F18-4BE9-BF96-8299225F8322}"/>
    <cellStyle name="Normal 2 3 12" xfId="3099" xr:uid="{584A99D0-FEC1-45E3-BA9C-1B67A1AE1B14}"/>
    <cellStyle name="Normal 2 3 12 2" xfId="3100" xr:uid="{C21D4EA0-DB61-460D-B317-528247C1A299}"/>
    <cellStyle name="Normal 2 3 13" xfId="3101" xr:uid="{6D4ABC0A-00D9-426A-A778-6FCE2AB64320}"/>
    <cellStyle name="Normal 2 3 13 2" xfId="3102" xr:uid="{8113E9F7-E9D0-4176-A10B-04C21C58BF3F}"/>
    <cellStyle name="Normal 2 3 14" xfId="3103" xr:uid="{A8BE3571-677A-4EDC-924A-6706D4612C0F}"/>
    <cellStyle name="Normal 2 3 14 2" xfId="3104" xr:uid="{44045C56-2024-49DF-A448-6E0DD2A75496}"/>
    <cellStyle name="Normal 2 3 15" xfId="3105" xr:uid="{7E3A32FA-212F-488D-8923-45D127585D52}"/>
    <cellStyle name="Normal 2 3 15 2" xfId="3106" xr:uid="{313267E5-066D-43C4-893F-998C04325AD4}"/>
    <cellStyle name="Normal 2 3 16" xfId="3107" xr:uid="{9949EF80-D85C-4C05-94BC-4080C00B2F64}"/>
    <cellStyle name="Normal 2 3 16 2" xfId="3108" xr:uid="{65D32293-BF09-467A-A2E7-F35DAC83F4D2}"/>
    <cellStyle name="Normal 2 3 17" xfId="3109" xr:uid="{38113C01-E130-4AA3-9865-A0A35B83AFCC}"/>
    <cellStyle name="Normal 2 3 17 2" xfId="3110" xr:uid="{2667CB7B-15CB-4DAD-A120-5AB6D56601BB}"/>
    <cellStyle name="Normal 2 3 18" xfId="3111" xr:uid="{40D45BDE-C739-40E6-91BE-835A81AD6A42}"/>
    <cellStyle name="Normal 2 3 18 2" xfId="3112" xr:uid="{4B742564-B125-4319-BC18-DDFEBBB4B291}"/>
    <cellStyle name="Normal 2 3 19" xfId="3113" xr:uid="{4609B23B-97F5-47EA-8D5E-F9E8F96B37DA}"/>
    <cellStyle name="Normal 2 3 19 2" xfId="3114" xr:uid="{F8A870C2-34DE-4043-9A4F-C4F5A82D8D38}"/>
    <cellStyle name="Normal 2 3 2" xfId="3115" xr:uid="{23BE10EA-408B-408F-B30A-5E93B6A357D9}"/>
    <cellStyle name="Normal 2 3 2 2" xfId="3116" xr:uid="{C0A2B919-BBB4-460D-B751-1E0B7E33C78A}"/>
    <cellStyle name="Normal 2 3 2 3" xfId="7709" xr:uid="{FB85BB3B-A160-4E07-A827-CBB6F99A16C3}"/>
    <cellStyle name="Normal 2 3 20" xfId="3117" xr:uid="{86A01A02-7BBC-4EF7-B699-67BF3CDB0228}"/>
    <cellStyle name="Normal 2 3 20 2" xfId="3118" xr:uid="{19EEF042-C3F3-4D4C-B2D6-9550983BA2E0}"/>
    <cellStyle name="Normal 2 3 21" xfId="3119" xr:uid="{4600860E-FE94-4252-83DB-FA016109796C}"/>
    <cellStyle name="Normal 2 3 21 2" xfId="3120" xr:uid="{A5E2C2DD-D8D3-469F-8DCC-B6FFC3AFE1BD}"/>
    <cellStyle name="Normal 2 3 22" xfId="3121" xr:uid="{7070B8EF-EF57-470D-8F47-53B8FF4EDE8D}"/>
    <cellStyle name="Normal 2 3 22 2" xfId="3122" xr:uid="{5FE70780-C317-4FF4-8DAC-61DED8F8511B}"/>
    <cellStyle name="Normal 2 3 23" xfId="3123" xr:uid="{D34307E8-1D19-4DD6-8852-CED139AB35CC}"/>
    <cellStyle name="Normal 2 3 23 2" xfId="3124" xr:uid="{D9186BD4-7F8D-4B84-803E-B9652222D556}"/>
    <cellStyle name="Normal 2 3 24" xfId="3125" xr:uid="{516AE81C-2EA4-4D51-9CDA-703A29E6DA18}"/>
    <cellStyle name="Normal 2 3 24 2" xfId="3126" xr:uid="{C7FD5E15-9306-4681-8180-302DCF5A995B}"/>
    <cellStyle name="Normal 2 3 24_Operation viability" xfId="3127" xr:uid="{7CAA03E5-83DF-4E71-AC86-14A3F3788C7B}"/>
    <cellStyle name="Normal 2 3 25" xfId="3128" xr:uid="{7885829B-0E31-4EC9-8319-3CEE0DE76123}"/>
    <cellStyle name="Normal 2 3 26" xfId="3129" xr:uid="{EDD74659-496C-4017-9A7A-F494842EFD39}"/>
    <cellStyle name="Normal 2 3 27" xfId="7708" xr:uid="{1B35BE50-26C5-46BC-B386-6004C9797966}"/>
    <cellStyle name="Normal 2 3 28" xfId="7707" xr:uid="{08727C14-74F0-42D9-A315-E54900600DA8}"/>
    <cellStyle name="Normal 2 3 29" xfId="7706" xr:uid="{A5F35B19-127A-4C2B-B8E8-657C28A490F9}"/>
    <cellStyle name="Normal 2 3 3" xfId="3130" xr:uid="{E810C5ED-F43D-4160-B414-38F08A98AF9E}"/>
    <cellStyle name="Normal 2 3 3 2" xfId="3131" xr:uid="{ED164035-4D8D-48FA-AAC4-3BC6D95E604E}"/>
    <cellStyle name="Normal 2 3 4" xfId="3132" xr:uid="{E9C29F06-09DA-4266-9683-6A60A1311881}"/>
    <cellStyle name="Normal 2 3 4 2" xfId="3133" xr:uid="{A74DB8A7-F757-4577-A727-A3CA88FC2B29}"/>
    <cellStyle name="Normal 2 3 5" xfId="3134" xr:uid="{F4132172-F312-49A1-88FD-1A988F6E46C1}"/>
    <cellStyle name="Normal 2 3 5 2" xfId="3135" xr:uid="{CBFE2D07-EAAD-4048-A539-B809FF4D0BC6}"/>
    <cellStyle name="Normal 2 3 6" xfId="3136" xr:uid="{AD4FA042-307C-4003-9530-F904E2536609}"/>
    <cellStyle name="Normal 2 3 6 2" xfId="3137" xr:uid="{F8EF86DF-7BB5-497D-BA46-2BB04E22D372}"/>
    <cellStyle name="Normal 2 3 7" xfId="3138" xr:uid="{693D4961-A775-45F1-86BC-E588346A7491}"/>
    <cellStyle name="Normal 2 3 7 2" xfId="3139" xr:uid="{8C1D65AB-86CD-4695-8124-151750C992CD}"/>
    <cellStyle name="Normal 2 3 8" xfId="3140" xr:uid="{05CB99F9-6A4A-47EF-B56C-098EC382D20B}"/>
    <cellStyle name="Normal 2 3 8 2" xfId="3141" xr:uid="{93F7DA2A-1EB2-4E12-AACE-BD93C4B12250}"/>
    <cellStyle name="Normal 2 3 9" xfId="3142" xr:uid="{9D88B6F2-CD1F-4D7D-BF23-36C496779DCE}"/>
    <cellStyle name="Normal 2 3 9 2" xfId="3143" xr:uid="{64776240-2983-4292-AEEB-D0AAA6B9419E}"/>
    <cellStyle name="Normal 2 30" xfId="3144" xr:uid="{770D0BAE-477B-427D-9709-2E5C0B55C7BF}"/>
    <cellStyle name="Normal 2 30 2" xfId="3145" xr:uid="{0B4EB592-5D89-4935-A637-4979ECCD6E45}"/>
    <cellStyle name="Normal 2 30 2 2" xfId="3146" xr:uid="{5D6BD7EB-C924-4B46-9DE8-7D05158A034A}"/>
    <cellStyle name="Normal 2 30 3" xfId="3147" xr:uid="{98964B7C-C91C-4983-B798-43716549B05A}"/>
    <cellStyle name="Normal 2 30 4" xfId="12937" xr:uid="{5335BF5D-1776-479E-B11B-F5AB248CDDAC}"/>
    <cellStyle name="Normal 2 31" xfId="3148" xr:uid="{DCD7F051-269A-4386-848D-84E6183DE77F}"/>
    <cellStyle name="Normal 2 31 2" xfId="3149" xr:uid="{0A9E62A8-4505-4B19-B412-D2A1888F3875}"/>
    <cellStyle name="Normal 2 31 2 2" xfId="3150" xr:uid="{AFDDA257-54FF-431F-93F1-D75335F76911}"/>
    <cellStyle name="Normal 2 31 3" xfId="3151" xr:uid="{9D137CAF-E15E-4813-A2FC-E7F5A8A0A8D3}"/>
    <cellStyle name="Normal 2 32" xfId="3152" xr:uid="{4136E521-FD85-4F5B-B0AC-8DAABDB21B5C}"/>
    <cellStyle name="Normal 2 32 2" xfId="3153" xr:uid="{AA1DAA9E-166A-4231-A45E-7F0FA5312A9C}"/>
    <cellStyle name="Normal 2 32 2 2" xfId="3154" xr:uid="{FE3F09CA-EA53-4648-980C-9B4250575E34}"/>
    <cellStyle name="Normal 2 32 3" xfId="3155" xr:uid="{64443D07-0FC0-40A7-A2CC-767D57937769}"/>
    <cellStyle name="Normal 2 33" xfId="3156" xr:uid="{9CACB048-8928-4AF9-B2E2-1C42D12C2604}"/>
    <cellStyle name="Normal 2 33 2" xfId="3157" xr:uid="{30ADA484-ED90-4929-82C3-E579352DECEC}"/>
    <cellStyle name="Normal 2 33 2 2" xfId="3158" xr:uid="{63FF80E4-B216-41A2-AE2C-240203EEEF61}"/>
    <cellStyle name="Normal 2 33 3" xfId="3159" xr:uid="{546B190B-4A87-469E-8E5E-04A487D5D709}"/>
    <cellStyle name="Normal 2 34" xfId="3160" xr:uid="{7C62D427-BF3F-49DE-88E8-248D29F76791}"/>
    <cellStyle name="Normal 2 34 2" xfId="3161" xr:uid="{2AA9ED5B-B023-496C-88C2-76079795AB5B}"/>
    <cellStyle name="Normal 2 34 2 2" xfId="3162" xr:uid="{2F09589B-44BB-48E1-B450-D4C054C36EBF}"/>
    <cellStyle name="Normal 2 34 3" xfId="3163" xr:uid="{6C7A1609-88C4-4FC8-87AC-E8E0707C5DDA}"/>
    <cellStyle name="Normal 2 35" xfId="3164" xr:uid="{31889A7E-DD7E-4B3F-9712-84B918A63739}"/>
    <cellStyle name="Normal 2 35 2" xfId="3165" xr:uid="{760A30A0-75FB-4DE9-9EC6-F60741E9B092}"/>
    <cellStyle name="Normal 2 35 2 2" xfId="3166" xr:uid="{155348DC-54A8-40AB-9EE4-CB033CEA4891}"/>
    <cellStyle name="Normal 2 35 3" xfId="3167" xr:uid="{711EC2CB-4696-46A2-8CB1-67EB362D4E39}"/>
    <cellStyle name="Normal 2 36" xfId="3168" xr:uid="{89C723C2-DBF7-4DC5-AD9F-80BAD411E7FD}"/>
    <cellStyle name="Normal 2 36 2" xfId="3169" xr:uid="{FC9F2513-EF66-4BD7-8053-2B0DAE57CF46}"/>
    <cellStyle name="Normal 2 36 2 2" xfId="3170" xr:uid="{9BED8DD1-4260-4EF0-9B29-30D0F5FF982A}"/>
    <cellStyle name="Normal 2 36 3" xfId="3171" xr:uid="{D4C82E7B-4E62-4B51-83CD-C0E6FF60DEF1}"/>
    <cellStyle name="Normal 2 37" xfId="3172" xr:uid="{2AD6EB84-6610-45C6-801A-C617BF27F9D0}"/>
    <cellStyle name="Normal 2 37 2" xfId="3173" xr:uid="{1A369691-1FD1-44B5-95C2-1FCD590697E4}"/>
    <cellStyle name="Normal 2 37 2 2" xfId="3174" xr:uid="{8704327C-8512-4C85-A110-DDC3A59130DF}"/>
    <cellStyle name="Normal 2 37 3" xfId="3175" xr:uid="{71C6F102-18C6-4FE1-8830-C43401E6A5E9}"/>
    <cellStyle name="Normal 2 38" xfId="3176" xr:uid="{DD25F450-8E84-4832-97F3-84420E637339}"/>
    <cellStyle name="Normal 2 38 2" xfId="3177" xr:uid="{DF610E1D-BF2D-4162-B69C-C416F29628CF}"/>
    <cellStyle name="Normal 2 38 2 2" xfId="3178" xr:uid="{44B24A8A-D94C-4BF3-8DC4-F1A9057E0571}"/>
    <cellStyle name="Normal 2 38 3" xfId="3179" xr:uid="{6015781E-A831-453E-A787-A95B437B5732}"/>
    <cellStyle name="Normal 2 39" xfId="3180" xr:uid="{EBF8221A-8C64-4EDD-A025-F73D95BFE76C}"/>
    <cellStyle name="Normal 2 39 2" xfId="3181" xr:uid="{1EC9998E-2199-49B8-9900-A5A2F4897A9F}"/>
    <cellStyle name="Normal 2 39 2 2" xfId="3182" xr:uid="{E405C15B-E128-4B53-9313-06AEBCF135C9}"/>
    <cellStyle name="Normal 2 39 3" xfId="3183" xr:uid="{1FAED6DF-587D-47A8-9D11-736F21D00212}"/>
    <cellStyle name="Normal 2 4" xfId="3184" xr:uid="{FCEEB9D7-6D84-4DCD-9258-5C2C4764784C}"/>
    <cellStyle name="Normal 2 4 10" xfId="3185" xr:uid="{21BD4C86-0867-471B-9613-C240A3A81D73}"/>
    <cellStyle name="Normal 2 4 10 2" xfId="3186" xr:uid="{8CAF3351-B443-41AF-9CBE-3F1829794758}"/>
    <cellStyle name="Normal 2 4 11" xfId="3187" xr:uid="{97EAD15D-D96F-4125-A066-9801DEA76EE4}"/>
    <cellStyle name="Normal 2 4 11 2" xfId="3188" xr:uid="{76329279-0802-488E-802D-A95D922FD8B6}"/>
    <cellStyle name="Normal 2 4 12" xfId="3189" xr:uid="{C39BCFDF-CE21-4B5E-86B3-B8D959EA024A}"/>
    <cellStyle name="Normal 2 4 12 2" xfId="3190" xr:uid="{DA2F6360-B769-49F1-B051-012447DD360C}"/>
    <cellStyle name="Normal 2 4 13" xfId="3191" xr:uid="{AEBB5798-3981-4661-95A6-50D4D6BC25E5}"/>
    <cellStyle name="Normal 2 4 13 2" xfId="3192" xr:uid="{AF391B9E-EB69-465F-A557-71823C128BEA}"/>
    <cellStyle name="Normal 2 4 14" xfId="3193" xr:uid="{B905128F-DF2A-45CB-B5BD-3EF30928C89C}"/>
    <cellStyle name="Normal 2 4 14 2" xfId="3194" xr:uid="{1F3BBC12-54A9-495B-834A-54A6C91A1712}"/>
    <cellStyle name="Normal 2 4 15" xfId="3195" xr:uid="{75034DA1-BC75-486E-8C85-E4B6A35FE1C2}"/>
    <cellStyle name="Normal 2 4 15 2" xfId="3196" xr:uid="{56E7A1B6-44D0-4B77-916E-CAA68ADCA3F9}"/>
    <cellStyle name="Normal 2 4 16" xfId="3197" xr:uid="{DE92AC16-84A8-45FD-B6D3-2ABF65BE8419}"/>
    <cellStyle name="Normal 2 4 16 2" xfId="3198" xr:uid="{D0BD5705-5D06-4FBD-83AE-13F62D396E58}"/>
    <cellStyle name="Normal 2 4 17" xfId="3199" xr:uid="{BF026186-0711-4AB7-9843-CA829614F217}"/>
    <cellStyle name="Normal 2 4 17 2" xfId="3200" xr:uid="{BF417AE0-C49A-407F-863C-3DFA2A2ACA87}"/>
    <cellStyle name="Normal 2 4 18" xfId="3201" xr:uid="{23D20D3F-0358-4D90-A787-143E4A2BCF1B}"/>
    <cellStyle name="Normal 2 4 18 2" xfId="3202" xr:uid="{34783331-D3B6-4F7C-B9ED-75EBD1C99B6D}"/>
    <cellStyle name="Normal 2 4 19" xfId="3203" xr:uid="{AD43D4B0-4ABB-4619-ABD4-0A247AD9FF71}"/>
    <cellStyle name="Normal 2 4 19 2" xfId="3204" xr:uid="{9974915B-2849-4461-A270-BE6E9D7C38C6}"/>
    <cellStyle name="Normal 2 4 2" xfId="3205" xr:uid="{FEE5DA8E-8495-4FB7-BBEE-43E95D65CB54}"/>
    <cellStyle name="Normal 2 4 2 2" xfId="3206" xr:uid="{F9C5525D-7D36-4864-971E-08949CB30239}"/>
    <cellStyle name="Normal 2 4 20" xfId="3207" xr:uid="{33D3C075-1691-4D2F-952D-E00B8E268FCE}"/>
    <cellStyle name="Normal 2 4 20 2" xfId="3208" xr:uid="{D7EE55C8-A591-4F64-8FF0-8045D196C406}"/>
    <cellStyle name="Normal 2 4 21" xfId="3209" xr:uid="{D9190B9D-BE57-4764-BD98-731827AB090B}"/>
    <cellStyle name="Normal 2 4 21 2" xfId="3210" xr:uid="{EFE212B3-D5FD-457D-A7CF-9B0663292307}"/>
    <cellStyle name="Normal 2 4 22" xfId="3211" xr:uid="{9E415CC4-79B2-417C-A9DD-E3DCBA6E8DBA}"/>
    <cellStyle name="Normal 2 4 22 2" xfId="3212" xr:uid="{BB79C5A9-CC55-4FB3-A831-304CAD6B9A93}"/>
    <cellStyle name="Normal 2 4 23" xfId="3213" xr:uid="{91A8EE81-2921-4A9E-9007-BF096BF2016C}"/>
    <cellStyle name="Normal 2 4 23 2" xfId="3214" xr:uid="{4EB7B8B4-A161-43D9-BDDA-705A51E00516}"/>
    <cellStyle name="Normal 2 4 24" xfId="3215" xr:uid="{DDA77F62-A653-4EFA-A28E-8B4CD8798414}"/>
    <cellStyle name="Normal 2 4 24 2" xfId="3216" xr:uid="{049619ED-8F96-4D2C-840E-26B5C8F45E3F}"/>
    <cellStyle name="Normal 2 4 24_Operation viability" xfId="3217" xr:uid="{AFD226D9-611E-4261-AD9E-31B256E022B5}"/>
    <cellStyle name="Normal 2 4 25" xfId="3218" xr:uid="{5F3DBC15-8D7A-4AD8-8C2E-AE4C0C541FC2}"/>
    <cellStyle name="Normal 2 4 26" xfId="7705" xr:uid="{2663E517-30E8-43FF-A7AF-B7D9AC385AC3}"/>
    <cellStyle name="Normal 2 4 27" xfId="7704" xr:uid="{31EE4CDB-5D88-46D4-AD81-87882312DAEA}"/>
    <cellStyle name="Normal 2 4 3" xfId="3219" xr:uid="{23D65BD7-572D-4869-9073-9607A9AEB467}"/>
    <cellStyle name="Normal 2 4 3 2" xfId="3220" xr:uid="{C0C47572-EF0F-4AE0-81BE-0FC8E7CC5410}"/>
    <cellStyle name="Normal 2 4 4" xfId="3221" xr:uid="{B7CDA3D0-03E1-48C3-9A2B-40D66F8973FD}"/>
    <cellStyle name="Normal 2 4 4 2" xfId="3222" xr:uid="{74D2C068-95F3-4F3C-B025-69492897E30A}"/>
    <cellStyle name="Normal 2 4 5" xfId="3223" xr:uid="{1748B4BD-35A2-42D7-AA82-B42E41BD24D8}"/>
    <cellStyle name="Normal 2 4 5 2" xfId="3224" xr:uid="{9FE598B0-B5BE-4F91-8003-2C2D035F1AA7}"/>
    <cellStyle name="Normal 2 4 6" xfId="3225" xr:uid="{B9723171-61E4-4FD4-BDF1-60F3B531FFEA}"/>
    <cellStyle name="Normal 2 4 6 2" xfId="3226" xr:uid="{DCD224B6-34B1-4E78-BE9B-4239BC428498}"/>
    <cellStyle name="Normal 2 4 7" xfId="3227" xr:uid="{56CB3550-8C45-4447-AD8B-9D104CAC2A3C}"/>
    <cellStyle name="Normal 2 4 7 2" xfId="3228" xr:uid="{DDED3748-47E2-4A50-8E81-5269B2256360}"/>
    <cellStyle name="Normal 2 4 8" xfId="3229" xr:uid="{E704B239-45EC-4A19-9504-DBF57CABF6FF}"/>
    <cellStyle name="Normal 2 4 8 2" xfId="3230" xr:uid="{9ACA6567-3609-4BD4-8A46-21FA88A90D3B}"/>
    <cellStyle name="Normal 2 4 9" xfId="3231" xr:uid="{8D9CC205-E78C-428C-9866-AD22BF393116}"/>
    <cellStyle name="Normal 2 4 9 2" xfId="3232" xr:uid="{A6D06113-0B6A-4BCA-93A7-1EF0C8E27C03}"/>
    <cellStyle name="Normal 2 4_Operation viability" xfId="3233" xr:uid="{5C0FF894-5CCB-4E83-A454-5BB654D208C5}"/>
    <cellStyle name="Normal 2 40" xfId="3234" xr:uid="{9D0DA820-9775-4E56-9734-87AEED126193}"/>
    <cellStyle name="Normal 2 40 2" xfId="3235" xr:uid="{A6ED7F0B-D64C-4E59-9178-CE580E4E0BB4}"/>
    <cellStyle name="Normal 2 40 2 2" xfId="3236" xr:uid="{20A2FADB-2FBF-4AB9-9E9E-32979A84CF08}"/>
    <cellStyle name="Normal 2 40 3" xfId="3237" xr:uid="{974CEE99-74AC-4593-BFF5-7AE9C972190D}"/>
    <cellStyle name="Normal 2 41" xfId="3238" xr:uid="{96127769-C7E6-4ADA-9942-437EB8C996FD}"/>
    <cellStyle name="Normal 2 41 2" xfId="3239" xr:uid="{ED04F685-5911-447B-88DC-D794DB82BF0B}"/>
    <cellStyle name="Normal 2 41 2 2" xfId="3240" xr:uid="{2C0F6770-9DB1-45F7-8613-1D93AF2B5B17}"/>
    <cellStyle name="Normal 2 41 3" xfId="3241" xr:uid="{6B194B38-9C7B-4D9C-837C-58684FBB508D}"/>
    <cellStyle name="Normal 2 42" xfId="3242" xr:uid="{E94E9FC5-97ED-402A-A4DC-C8796E44B8D0}"/>
    <cellStyle name="Normal 2 42 2" xfId="3243" xr:uid="{EBC18312-73EF-40E0-AEB7-464F54985CFD}"/>
    <cellStyle name="Normal 2 42 2 2" xfId="3244" xr:uid="{98BCBB38-0EBB-487E-893E-B47451DD9F22}"/>
    <cellStyle name="Normal 2 42 2_Operation viability" xfId="3245" xr:uid="{A4F8A3EE-9D1E-4AA8-A360-0BB75546C9F7}"/>
    <cellStyle name="Normal 2 42 3" xfId="3246" xr:uid="{812BFD10-FA28-44E3-B957-76110A4DD287}"/>
    <cellStyle name="Normal 2 42_Operation viability" xfId="3247" xr:uid="{403D9D8F-345A-4929-90A5-29F8790E9A60}"/>
    <cellStyle name="Normal 2 43" xfId="3248" xr:uid="{C8FF844B-A908-4547-8161-FAB617CFDC08}"/>
    <cellStyle name="Normal 2 43 2" xfId="3249" xr:uid="{81D23D20-E00D-49AB-B2C2-5E3ACAF77F31}"/>
    <cellStyle name="Normal 2 43 2 2" xfId="3250" xr:uid="{072509B7-F1BC-4468-AA20-F0600BF93301}"/>
    <cellStyle name="Normal 2 43 2_Operation viability" xfId="3251" xr:uid="{111C8819-8D5B-4064-A49C-17FFCDC28650}"/>
    <cellStyle name="Normal 2 43 3" xfId="3252" xr:uid="{D6DD05F7-BA0A-412B-9F5A-CA97CF6C5BE2}"/>
    <cellStyle name="Normal 2 43_Operation viability" xfId="3253" xr:uid="{DE4D5C3C-1EBA-41D6-B128-020A008DFFD9}"/>
    <cellStyle name="Normal 2 44" xfId="3254" xr:uid="{EAE5D118-68FD-453A-A7BA-550A84F927EA}"/>
    <cellStyle name="Normal 2 44 2" xfId="3255" xr:uid="{786C3991-76D3-4C61-9A4A-DCE4595E8554}"/>
    <cellStyle name="Normal 2 44 2 2" xfId="3256" xr:uid="{83FFEAF8-525B-4E8E-B6F3-42756DBE027E}"/>
    <cellStyle name="Normal 2 44 2_Operation viability" xfId="3257" xr:uid="{4B449349-F2AD-495A-B041-D04B22322B8F}"/>
    <cellStyle name="Normal 2 44 3" xfId="3258" xr:uid="{5F40F526-C5C9-4572-BB8A-84CFF1FD8744}"/>
    <cellStyle name="Normal 2 44_Operation viability" xfId="3259" xr:uid="{72EA9C8B-7225-4502-9D02-DC457E59AA10}"/>
    <cellStyle name="Normal 2 45" xfId="3260" xr:uid="{1D8A47A7-5009-452A-ABB0-82E250724F72}"/>
    <cellStyle name="Normal 2 45 2" xfId="3261" xr:uid="{2DEA6903-43A3-42E0-8765-DC73F7304413}"/>
    <cellStyle name="Normal 2 45 2 2" xfId="3262" xr:uid="{D68B883A-3DCF-46B3-A71E-3EDFDF82EAB3}"/>
    <cellStyle name="Normal 2 45 2_Operation viability" xfId="3263" xr:uid="{2FEF8C38-21DB-48AB-91A8-52D8424CB355}"/>
    <cellStyle name="Normal 2 45 3" xfId="3264" xr:uid="{0CB472FA-21D4-429C-801F-DF3DB8A931FE}"/>
    <cellStyle name="Normal 2 45_Operation viability" xfId="3265" xr:uid="{4B84177A-5ECA-4777-8816-4E0C1F0D29ED}"/>
    <cellStyle name="Normal 2 46" xfId="3266" xr:uid="{EFE4CD12-A0DE-4432-9CFE-420D0B1A486D}"/>
    <cellStyle name="Normal 2 46 2" xfId="3267" xr:uid="{51C233A5-A91B-4FF5-A8BB-B9B5A4A17E85}"/>
    <cellStyle name="Normal 2 46 2 2" xfId="3268" xr:uid="{8A10E0BA-7D5D-470F-AA47-686B36800804}"/>
    <cellStyle name="Normal 2 46 2_Operation viability" xfId="3269" xr:uid="{57B4FC23-470A-45DE-810E-65847AC130EB}"/>
    <cellStyle name="Normal 2 46 3" xfId="3270" xr:uid="{5703FB46-0FE6-48ED-8FB7-25B34B0EB0D0}"/>
    <cellStyle name="Normal 2 46_Operation viability" xfId="3271" xr:uid="{111864B6-204A-4C04-8150-5EBC93A59457}"/>
    <cellStyle name="Normal 2 47" xfId="3272" xr:uid="{9B2EC7D7-BEA0-44C6-86E5-211A19B9B26B}"/>
    <cellStyle name="Normal 2 47 2" xfId="3273" xr:uid="{CD2F79C3-09BF-4697-B7E2-229D2F003DC8}"/>
    <cellStyle name="Normal 2 47 2 2" xfId="3274" xr:uid="{39B9A168-C0D0-44A3-8B8E-5D43052B0502}"/>
    <cellStyle name="Normal 2 47 2_Operation viability" xfId="3275" xr:uid="{60F980B2-2DEE-4943-ABEC-8538F4D4E058}"/>
    <cellStyle name="Normal 2 47 3" xfId="3276" xr:uid="{40018AA3-3C2B-4EE9-A9C8-77F6E6F0CC8D}"/>
    <cellStyle name="Normal 2 47_Operation viability" xfId="3277" xr:uid="{C5BF1E88-1C46-4909-A3AA-A085CA693688}"/>
    <cellStyle name="Normal 2 48" xfId="3278" xr:uid="{AC496DB5-5937-4A3B-AB41-85ABB0055A13}"/>
    <cellStyle name="Normal 2 48 2" xfId="3279" xr:uid="{58EE2404-F33C-4FEB-8BB9-E0369058AB60}"/>
    <cellStyle name="Normal 2 48 2 2" xfId="3280" xr:uid="{AD553202-648C-4DFF-8AC6-3234C542FA02}"/>
    <cellStyle name="Normal 2 48 2_Operation viability" xfId="3281" xr:uid="{A7777022-9363-4554-8E7E-4B44CDEDB194}"/>
    <cellStyle name="Normal 2 48 3" xfId="3282" xr:uid="{505ADC1E-7C95-463D-8A4B-869395458606}"/>
    <cellStyle name="Normal 2 48_Operation viability" xfId="3283" xr:uid="{A1E2A83D-70C1-4EDC-9C18-4AB0A7BB5625}"/>
    <cellStyle name="Normal 2 49" xfId="3284" xr:uid="{B4A0D8E3-6EC1-4C00-9112-812178474E87}"/>
    <cellStyle name="Normal 2 49 2" xfId="3285" xr:uid="{A26701E3-7FDE-4D2B-A411-BA1B81915222}"/>
    <cellStyle name="Normal 2 49 2 2" xfId="3286" xr:uid="{4DFBE0F6-2436-41B9-B546-03CC9B5F0EFD}"/>
    <cellStyle name="Normal 2 49 2_Operation viability" xfId="3287" xr:uid="{D20BC1D9-631F-4F5D-B081-B57696652AB0}"/>
    <cellStyle name="Normal 2 49 3" xfId="3288" xr:uid="{6F1788BF-34BE-4186-A60D-0D26EBC1202D}"/>
    <cellStyle name="Normal 2 49_Operation viability" xfId="3289" xr:uid="{ED5EA865-56AA-4F20-B44C-793D7A464638}"/>
    <cellStyle name="Normal 2 5" xfId="3290" xr:uid="{BF84DDB8-A76C-4394-8F73-55CB0511CEE6}"/>
    <cellStyle name="Normal 2 5 10" xfId="3291" xr:uid="{84B8F054-ADC0-408B-BEA3-F97F9B0106A1}"/>
    <cellStyle name="Normal 2 5 10 2" xfId="3292" xr:uid="{1DE5CCC5-10CD-4F7E-8478-43E7250495A6}"/>
    <cellStyle name="Normal 2 5 11" xfId="3293" xr:uid="{2864847D-450F-4C0D-AB20-7A2197BCDFAA}"/>
    <cellStyle name="Normal 2 5 11 2" xfId="3294" xr:uid="{CB62A00E-195F-4574-B22C-2FB5D4E7961C}"/>
    <cellStyle name="Normal 2 5 12" xfId="3295" xr:uid="{355BCED3-F751-42FC-9E2F-1B6CA3A5B8BB}"/>
    <cellStyle name="Normal 2 5 12 2" xfId="3296" xr:uid="{1C416A95-CBCE-4CF2-8AD4-E3972D8E51CE}"/>
    <cellStyle name="Normal 2 5 13" xfId="3297" xr:uid="{A240F0A8-CDC2-4BA1-8A6F-AE322846AA4B}"/>
    <cellStyle name="Normal 2 5 13 2" xfId="3298" xr:uid="{8144603C-02F2-449E-BCE8-177373E199A6}"/>
    <cellStyle name="Normal 2 5 14" xfId="3299" xr:uid="{0A9DC255-F313-44AF-92CD-27891014FC26}"/>
    <cellStyle name="Normal 2 5 14 2" xfId="3300" xr:uid="{0A419060-6CFC-494D-B80E-9E65A6791058}"/>
    <cellStyle name="Normal 2 5 15" xfId="3301" xr:uid="{4D947C03-4B04-4349-9E53-DA9D5AD3DFCC}"/>
    <cellStyle name="Normal 2 5 15 2" xfId="3302" xr:uid="{0906BA0F-9B53-4E97-A68C-48D315F5032D}"/>
    <cellStyle name="Normal 2 5 16" xfId="3303" xr:uid="{B2BF5091-5289-4344-9C28-8CEAE8837247}"/>
    <cellStyle name="Normal 2 5 16 2" xfId="3304" xr:uid="{20FBE506-F583-4E97-A903-29D42742FD04}"/>
    <cellStyle name="Normal 2 5 17" xfId="3305" xr:uid="{591D81E1-D6D5-45BB-B95E-ECCABD95B876}"/>
    <cellStyle name="Normal 2 5 17 2" xfId="3306" xr:uid="{E3778E06-EA5F-4EE5-9D09-E90FFFD19C9E}"/>
    <cellStyle name="Normal 2 5 18" xfId="3307" xr:uid="{92249042-2FEC-4AF0-8BBF-BE13463C37C5}"/>
    <cellStyle name="Normal 2 5 18 2" xfId="3308" xr:uid="{B3EB8085-23F9-452E-923B-0FCA224822AF}"/>
    <cellStyle name="Normal 2 5 19" xfId="3309" xr:uid="{1E89A436-F854-4479-BADD-40624FF3E788}"/>
    <cellStyle name="Normal 2 5 19 2" xfId="3310" xr:uid="{8F845A86-B3A1-48B6-A341-3B23B2A07FF7}"/>
    <cellStyle name="Normal 2 5 2" xfId="3311" xr:uid="{69C25C5E-D25F-476C-B9D6-29D29B2A4590}"/>
    <cellStyle name="Normal 2 5 2 2" xfId="3312" xr:uid="{280F6E75-7F82-4CEA-851E-B7FE1E8D414E}"/>
    <cellStyle name="Normal 2 5 20" xfId="3313" xr:uid="{8CD9A9E1-D50B-4ACC-B70D-65A4CE0BADE4}"/>
    <cellStyle name="Normal 2 5 20 2" xfId="3314" xr:uid="{15710A0D-44F6-4720-9F86-ED42B2E154C4}"/>
    <cellStyle name="Normal 2 5 21" xfId="3315" xr:uid="{9B68C791-4734-46CE-AFA0-2F40D32CAFB0}"/>
    <cellStyle name="Normal 2 5 21 2" xfId="3316" xr:uid="{07E2968E-48CE-413D-AEBA-EA787CBD270F}"/>
    <cellStyle name="Normal 2 5 22" xfId="3317" xr:uid="{7DD8AE31-81DC-4737-BC3F-B52D7DF7183A}"/>
    <cellStyle name="Normal 2 5 22 2" xfId="3318" xr:uid="{52CFCEF3-5B5B-4BE6-BF8D-1852A6210CAF}"/>
    <cellStyle name="Normal 2 5 23" xfId="3319" xr:uid="{8B41BBC0-88DF-46A5-9A23-C134DF68802C}"/>
    <cellStyle name="Normal 2 5 23 2" xfId="3320" xr:uid="{2BD55F30-E3D9-4F9E-AE1B-4C4AB346DCB4}"/>
    <cellStyle name="Normal 2 5 24" xfId="3321" xr:uid="{D7272200-0587-4DA1-8475-26BA55626419}"/>
    <cellStyle name="Normal 2 5 24 2" xfId="3322" xr:uid="{FF7F947C-3BE4-4BAF-8BC7-0AF47E4FE215}"/>
    <cellStyle name="Normal 2 5 24_Operation viability" xfId="3323" xr:uid="{6843AB9E-DB83-4D28-B947-BF6DADAE4301}"/>
    <cellStyle name="Normal 2 5 25" xfId="3324" xr:uid="{94189B55-5AF0-49E9-A5A3-2F2B793E6D8C}"/>
    <cellStyle name="Normal 2 5 3" xfId="3325" xr:uid="{6E6A4189-A64A-4127-99A5-4B688865C0D9}"/>
    <cellStyle name="Normal 2 5 3 2" xfId="3326" xr:uid="{4D8BF312-A63B-4A93-A72A-78563E22EA9F}"/>
    <cellStyle name="Normal 2 5 4" xfId="3327" xr:uid="{F99AC960-0AA6-47BF-8FC3-1F5D51CD26D6}"/>
    <cellStyle name="Normal 2 5 4 2" xfId="3328" xr:uid="{4F034998-C781-47D3-B416-CA3EB70386D1}"/>
    <cellStyle name="Normal 2 5 5" xfId="3329" xr:uid="{F47D6A89-EEB2-42CA-B96A-CFC37A193747}"/>
    <cellStyle name="Normal 2 5 5 2" xfId="3330" xr:uid="{3FA62214-C01C-434D-A953-A031E4981305}"/>
    <cellStyle name="Normal 2 5 6" xfId="3331" xr:uid="{BBE538BD-2A1F-41A6-8D69-157107BD266D}"/>
    <cellStyle name="Normal 2 5 6 2" xfId="3332" xr:uid="{F9DBA787-BD04-4FA7-860E-E1DE34E75DAC}"/>
    <cellStyle name="Normal 2 5 7" xfId="3333" xr:uid="{25EEF7C7-7223-46B4-BCBD-6686F48065BE}"/>
    <cellStyle name="Normal 2 5 7 2" xfId="3334" xr:uid="{5E18D892-930C-4E3F-9392-ECD70715034B}"/>
    <cellStyle name="Normal 2 5 8" xfId="3335" xr:uid="{CEE23969-C771-4E62-9678-9F58ABCA2F04}"/>
    <cellStyle name="Normal 2 5 8 2" xfId="3336" xr:uid="{DFF3CDB5-0599-42E5-ADC0-2BF62AF6EDCC}"/>
    <cellStyle name="Normal 2 5 9" xfId="3337" xr:uid="{EB0E6691-0D6D-4A88-A19C-8D5992D930F5}"/>
    <cellStyle name="Normal 2 5 9 2" xfId="3338" xr:uid="{4D8E5839-37DF-447E-B37E-3915C17FB9EC}"/>
    <cellStyle name="Normal 2 5_Operation viability" xfId="3339" xr:uid="{3300E1E9-9723-4A6B-B861-075BC533A50E}"/>
    <cellStyle name="Normal 2 50" xfId="3340" xr:uid="{EDED0FB1-43CB-4CF7-84C3-FF7F979DA376}"/>
    <cellStyle name="Normal 2 50 2" xfId="3341" xr:uid="{205DA33A-FE1A-4B84-9453-E81E62E72B00}"/>
    <cellStyle name="Normal 2 50 2 2" xfId="3342" xr:uid="{0A577556-6028-429E-94AE-A782CCA65486}"/>
    <cellStyle name="Normal 2 50 2_Operation viability" xfId="3343" xr:uid="{3EF89D84-6C29-48C5-9089-CAEF79CF809C}"/>
    <cellStyle name="Normal 2 50 3" xfId="3344" xr:uid="{2E7174A3-2631-4099-A6EF-F10B189DB683}"/>
    <cellStyle name="Normal 2 50_Operation viability" xfId="3345" xr:uid="{B8D1FBD9-9DB0-4ABE-85B1-77571BD7DD63}"/>
    <cellStyle name="Normal 2 51" xfId="3346" xr:uid="{2FF9C8A9-997C-4C57-ACF9-692C11AEFF23}"/>
    <cellStyle name="Normal 2 51 2" xfId="3347" xr:uid="{E2FC9B3E-E8BF-4055-B5C5-67BF2B033752}"/>
    <cellStyle name="Normal 2 51 2 2" xfId="3348" xr:uid="{3D8FBE34-DC8D-40D2-AADD-16EA48E3B9D7}"/>
    <cellStyle name="Normal 2 51 2_Operation viability" xfId="3349" xr:uid="{50408090-58CA-43E8-9DCA-0742603D0B93}"/>
    <cellStyle name="Normal 2 51 3" xfId="3350" xr:uid="{DA6098EA-F79D-46B6-9903-CC458753DDF9}"/>
    <cellStyle name="Normal 2 51_Operation viability" xfId="3351" xr:uid="{08B6B40F-8BF0-4F39-A5C1-21EA5A0DE0A9}"/>
    <cellStyle name="Normal 2 52" xfId="3352" xr:uid="{17B7E67A-F9B7-415F-A3C4-D419E0DE2EF2}"/>
    <cellStyle name="Normal 2 52 2" xfId="3353" xr:uid="{D5F66305-04CD-4603-8C2E-6926933F58AA}"/>
    <cellStyle name="Normal 2 52 2 2" xfId="3354" xr:uid="{31AA762A-9258-4C90-8155-274600B29F04}"/>
    <cellStyle name="Normal 2 52 2_Operation viability" xfId="3355" xr:uid="{10BAF501-3520-43CF-A76E-93183AAB48A4}"/>
    <cellStyle name="Normal 2 52 3" xfId="3356" xr:uid="{EC2E9A6C-6106-439F-B3DD-95127F3F1D88}"/>
    <cellStyle name="Normal 2 52_Operation viability" xfId="3357" xr:uid="{1DB8652D-4B53-452D-B3F7-B60212F308E0}"/>
    <cellStyle name="Normal 2 53" xfId="3358" xr:uid="{BD745EC7-30CD-4A24-ACE8-F1EAC2A2D0BE}"/>
    <cellStyle name="Normal 2 53 2" xfId="3359" xr:uid="{9B70E718-FA97-4002-9580-4011327C8832}"/>
    <cellStyle name="Normal 2 53 2 2" xfId="3360" xr:uid="{84F6E003-5A08-4A10-BF6E-1E2B460CDFDC}"/>
    <cellStyle name="Normal 2 53 2_Operation viability" xfId="3361" xr:uid="{0832147C-450E-4293-BBD2-2854F59F37F0}"/>
    <cellStyle name="Normal 2 53 3" xfId="3362" xr:uid="{40B0366E-EC83-4FAC-BDAD-D5ECE5736651}"/>
    <cellStyle name="Normal 2 53_Operation viability" xfId="3363" xr:uid="{34A24B7F-5468-4999-AFEE-08AC847FC607}"/>
    <cellStyle name="Normal 2 54" xfId="3364" xr:uid="{DBB3A75D-8C4A-4251-9B27-F364D8F35043}"/>
    <cellStyle name="Normal 2 54 2" xfId="3365" xr:uid="{A67920F0-3383-479A-B09F-650564CA3414}"/>
    <cellStyle name="Normal 2 54 2 2" xfId="3366" xr:uid="{DF542599-4244-47BA-98CB-D191D81DBACB}"/>
    <cellStyle name="Normal 2 54 2_Operation viability" xfId="3367" xr:uid="{565CBA6A-08E9-4B6E-AF9B-6C6D4043FFA9}"/>
    <cellStyle name="Normal 2 54 3" xfId="3368" xr:uid="{0F09385D-5AF6-43F6-AD90-18D417341959}"/>
    <cellStyle name="Normal 2 54_Operation viability" xfId="3369" xr:uid="{BD871620-9274-49BF-BEC9-F21F205B6B56}"/>
    <cellStyle name="Normal 2 55" xfId="3370" xr:uid="{BFFE0071-A13F-4ECC-A74A-98DE0A0C398B}"/>
    <cellStyle name="Normal 2 55 2" xfId="3371" xr:uid="{4DD77262-9A00-4EF4-BB11-9E3B45FFCB30}"/>
    <cellStyle name="Normal 2 55 2 2" xfId="3372" xr:uid="{951667A7-A5FE-4FFD-BB27-18CA0D6AC657}"/>
    <cellStyle name="Normal 2 55 2_Operation viability" xfId="3373" xr:uid="{BAA5AF92-5E08-4901-8D8D-B0973A6D87CC}"/>
    <cellStyle name="Normal 2 55 3" xfId="3374" xr:uid="{1BE52F9B-A995-4E35-ACEB-A618D5308AE3}"/>
    <cellStyle name="Normal 2 55_Operation viability" xfId="3375" xr:uid="{15611F5C-F3AC-459C-BEEB-7FF24C3F69C8}"/>
    <cellStyle name="Normal 2 56" xfId="3376" xr:uid="{4C736D4C-F133-4F4B-99AE-ED6A5FEDF400}"/>
    <cellStyle name="Normal 2 56 2" xfId="3377" xr:uid="{94715896-12E8-456F-95D5-AD653F540456}"/>
    <cellStyle name="Normal 2 56 2 2" xfId="3378" xr:uid="{25FED101-466E-4442-8D1C-8F055871675D}"/>
    <cellStyle name="Normal 2 56 2_Operation viability" xfId="3379" xr:uid="{CF6D339A-ABAF-41D4-BB6A-68ECEC9FCC1C}"/>
    <cellStyle name="Normal 2 56 3" xfId="3380" xr:uid="{0B1501EE-B450-4243-AA50-E8C7DFB39086}"/>
    <cellStyle name="Normal 2 56_Operation viability" xfId="3381" xr:uid="{371EF7FB-C45C-4192-8CD6-53549D101D6E}"/>
    <cellStyle name="Normal 2 57" xfId="3382" xr:uid="{8DF55753-0B29-42D6-8271-DD6FEEF65346}"/>
    <cellStyle name="Normal 2 57 2" xfId="3383" xr:uid="{4EDD75B4-E4E8-421D-974A-4DF7BC91EE5F}"/>
    <cellStyle name="Normal 2 57 2 2" xfId="3384" xr:uid="{EF97AE63-2E7D-4A0D-834D-404EBBD78909}"/>
    <cellStyle name="Normal 2 57 2_Operation viability" xfId="3385" xr:uid="{9B43803D-B73F-43CA-AACB-B75D76DF0585}"/>
    <cellStyle name="Normal 2 57 3" xfId="3386" xr:uid="{8878F76E-1837-453B-96D6-22D8433FF268}"/>
    <cellStyle name="Normal 2 57_Operation viability" xfId="3387" xr:uid="{618337C5-217C-4692-8F18-E19D707E1F1E}"/>
    <cellStyle name="Normal 2 58" xfId="3388" xr:uid="{B045B952-0EC2-4CED-9A12-115CC5005F18}"/>
    <cellStyle name="Normal 2 58 2" xfId="3389" xr:uid="{E0779C1B-19AE-4D90-87CD-C5F29A46B90D}"/>
    <cellStyle name="Normal 2 58 2 2" xfId="3390" xr:uid="{C26D76E5-C9BE-4CAF-97C5-68C652140DD2}"/>
    <cellStyle name="Normal 2 58 2_Operation viability" xfId="3391" xr:uid="{490C5B38-A802-499B-9739-0D5A5D09A6AF}"/>
    <cellStyle name="Normal 2 58 3" xfId="3392" xr:uid="{FAC57A6F-1876-4647-A9D5-C09C609958D7}"/>
    <cellStyle name="Normal 2 58_Operation viability" xfId="3393" xr:uid="{4BBAB261-983B-4034-B3B6-AAC10BFB840A}"/>
    <cellStyle name="Normal 2 59" xfId="3394" xr:uid="{498D3C32-152B-4D39-A998-7B3AB14747EA}"/>
    <cellStyle name="Normal 2 59 2" xfId="3395" xr:uid="{2713DA80-F51A-4AB2-BC9E-687D50560CED}"/>
    <cellStyle name="Normal 2 59 2 2" xfId="3396" xr:uid="{582EFF1C-EF69-41F3-923B-80A0F1B968C4}"/>
    <cellStyle name="Normal 2 59 2_Operation viability" xfId="3397" xr:uid="{8D66EA0A-723D-4EE6-93C6-29E143CA6E23}"/>
    <cellStyle name="Normal 2 59 3" xfId="3398" xr:uid="{019F4447-F430-474A-BC1C-6FA0559800D4}"/>
    <cellStyle name="Normal 2 59_Operation viability" xfId="3399" xr:uid="{04C3ACB8-B6FF-49E5-844E-94FAB1720B83}"/>
    <cellStyle name="Normal 2 6" xfId="3400" xr:uid="{84A90BBF-E95C-4A88-94DD-FD5D8CC27622}"/>
    <cellStyle name="Normal 2 6 10" xfId="3401" xr:uid="{CFB9A161-DC0F-4304-9CB3-00E1D43572DF}"/>
    <cellStyle name="Normal 2 6 10 2" xfId="3402" xr:uid="{96141270-B4E8-4C27-8F62-451EC8E6617B}"/>
    <cellStyle name="Normal 2 6 11" xfId="3403" xr:uid="{31360CFE-A91A-482B-A3FB-C4AA5E318919}"/>
    <cellStyle name="Normal 2 6 11 2" xfId="3404" xr:uid="{B58827BF-A009-4C48-8D7C-BFDE82884CA2}"/>
    <cellStyle name="Normal 2 6 12" xfId="3405" xr:uid="{CE36F656-92DE-4C6F-A2F1-21850A0F9A0F}"/>
    <cellStyle name="Normal 2 6 12 2" xfId="3406" xr:uid="{3FC4A520-C1A3-48AB-B6DF-135C888295B8}"/>
    <cellStyle name="Normal 2 6 13" xfId="3407" xr:uid="{922AE001-7CC0-419D-8AB5-FDBAB7D44792}"/>
    <cellStyle name="Normal 2 6 13 2" xfId="3408" xr:uid="{04DE78EA-F8D5-4186-B6D5-30C16ACFEF83}"/>
    <cellStyle name="Normal 2 6 14" xfId="3409" xr:uid="{B50A39EC-29C1-4D38-AE4C-BF9E5E295763}"/>
    <cellStyle name="Normal 2 6 14 2" xfId="3410" xr:uid="{17D5083C-B39A-4AF8-89EA-3E219439BF32}"/>
    <cellStyle name="Normal 2 6 15" xfId="3411" xr:uid="{05AC580D-9581-4FA2-B893-878C9498E688}"/>
    <cellStyle name="Normal 2 6 15 2" xfId="3412" xr:uid="{F7FEBBB5-DF08-4719-BE02-9BDA99863364}"/>
    <cellStyle name="Normal 2 6 16" xfId="3413" xr:uid="{BBBF001B-265D-4123-94C8-BFFA3520C088}"/>
    <cellStyle name="Normal 2 6 16 2" xfId="3414" xr:uid="{2D1B6D5D-F6C6-4C5D-8A09-4F798AA520E2}"/>
    <cellStyle name="Normal 2 6 17" xfId="3415" xr:uid="{43C7A941-31F0-43D6-973D-0446F7D01CF6}"/>
    <cellStyle name="Normal 2 6 17 2" xfId="3416" xr:uid="{B9F18AEA-0394-4AFA-9D37-D6E00F181803}"/>
    <cellStyle name="Normal 2 6 18" xfId="3417" xr:uid="{49E1B25B-1A7C-46E7-9CF0-2B702EF9BFC4}"/>
    <cellStyle name="Normal 2 6 18 2" xfId="3418" xr:uid="{89E0AF83-DB91-4B49-BC34-BDE5A1DFB3A6}"/>
    <cellStyle name="Normal 2 6 19" xfId="3419" xr:uid="{09A8BE99-E072-4D1B-9B69-1F68EC6F71B2}"/>
    <cellStyle name="Normal 2 6 19 2" xfId="3420" xr:uid="{EFBEB2F6-CDF2-4821-AD18-86C7A88E8B77}"/>
    <cellStyle name="Normal 2 6 2" xfId="3421" xr:uid="{9ADF8193-0DA5-4439-9FFA-95BCED0000D6}"/>
    <cellStyle name="Normal 2 6 2 2" xfId="3422" xr:uid="{8B07CBF4-4624-4C8B-BF16-F36F648AFFE4}"/>
    <cellStyle name="Normal 2 6 20" xfId="3423" xr:uid="{E6F4EE9D-59FF-4D8F-920C-129FDD7F52E8}"/>
    <cellStyle name="Normal 2 6 20 2" xfId="3424" xr:uid="{22373166-D820-466C-9580-6A89956C1FE2}"/>
    <cellStyle name="Normal 2 6 21" xfId="3425" xr:uid="{AE19C5FF-BD51-4E81-A3BA-575638FDD54A}"/>
    <cellStyle name="Normal 2 6 21 2" xfId="3426" xr:uid="{DDCD1EB8-F04C-4FE2-9FCB-2D55F57B0B24}"/>
    <cellStyle name="Normal 2 6 22" xfId="3427" xr:uid="{EAFEA215-5928-4C45-A25D-150BEAB51716}"/>
    <cellStyle name="Normal 2 6 22 2" xfId="3428" xr:uid="{147382F1-FF9A-415B-AF36-450A61794BF7}"/>
    <cellStyle name="Normal 2 6 23" xfId="3429" xr:uid="{B94F1545-54F1-4697-B656-2A3A34E2CE68}"/>
    <cellStyle name="Normal 2 6 23 2" xfId="3430" xr:uid="{B927B8C5-392E-4348-8CFA-F6C6DEC158EC}"/>
    <cellStyle name="Normal 2 6 24" xfId="3431" xr:uid="{263E9B76-9F8C-4BDA-B181-123A6AE43B3D}"/>
    <cellStyle name="Normal 2 6 24 2" xfId="3432" xr:uid="{04FADAA2-3066-4968-A190-4F62D5E881A4}"/>
    <cellStyle name="Normal 2 6 24_Operation viability" xfId="3433" xr:uid="{20B8BFFB-F8F6-47D5-BB15-7C8AE229466D}"/>
    <cellStyle name="Normal 2 6 25" xfId="3434" xr:uid="{6DADF06A-5AD6-41B3-841E-2FE5825DA21D}"/>
    <cellStyle name="Normal 2 6 3" xfId="3435" xr:uid="{A7677DCD-ED7F-4D1F-A3CA-431D7DA1D4E2}"/>
    <cellStyle name="Normal 2 6 3 2" xfId="3436" xr:uid="{38511BF4-645A-42E7-B170-2BACC9AA6384}"/>
    <cellStyle name="Normal 2 6 4" xfId="3437" xr:uid="{BC97AD0C-0474-47C0-9F8C-3871E26C41E7}"/>
    <cellStyle name="Normal 2 6 4 2" xfId="3438" xr:uid="{2B2CC3CB-4B83-48FE-9D34-82050748286A}"/>
    <cellStyle name="Normal 2 6 5" xfId="3439" xr:uid="{E3ECFB4C-FFAB-4F67-81A0-564DF5838870}"/>
    <cellStyle name="Normal 2 6 5 2" xfId="3440" xr:uid="{4CBD7447-BF42-452F-A84B-F0477C4A97B0}"/>
    <cellStyle name="Normal 2 6 6" xfId="3441" xr:uid="{E3D3F260-B0CA-4F83-8E90-8FA362DFE52E}"/>
    <cellStyle name="Normal 2 6 6 2" xfId="3442" xr:uid="{5EAFB3BA-D706-4CE3-BA31-D598C932073D}"/>
    <cellStyle name="Normal 2 6 7" xfId="3443" xr:uid="{06ADC74F-30FC-4845-9864-6081621CB676}"/>
    <cellStyle name="Normal 2 6 7 2" xfId="3444" xr:uid="{F6E2B1E9-F9D9-4508-B57D-66D630C1F06B}"/>
    <cellStyle name="Normal 2 6 8" xfId="3445" xr:uid="{F60D302E-4310-411B-9D6C-CA247E825367}"/>
    <cellStyle name="Normal 2 6 8 2" xfId="3446" xr:uid="{5720FA0D-0FF1-4929-A6F0-0BA02839CD0F}"/>
    <cellStyle name="Normal 2 6 9" xfId="3447" xr:uid="{234AFA50-FEFD-4274-94CE-18945197E942}"/>
    <cellStyle name="Normal 2 6 9 2" xfId="3448" xr:uid="{B7D2C8A2-163E-4D96-A49E-BA14B814CB2F}"/>
    <cellStyle name="Normal 2 6_Operation viability" xfId="3449" xr:uid="{479FA4CF-595C-4461-9A03-CC5E7F57BD70}"/>
    <cellStyle name="Normal 2 60" xfId="3450" xr:uid="{290D92CB-E495-40CB-8041-D4D14F017BB9}"/>
    <cellStyle name="Normal 2 60 2" xfId="3451" xr:uid="{B93D4FFB-1672-4E25-9AF6-769D5025E5B1}"/>
    <cellStyle name="Normal 2 60 2 2" xfId="3452" xr:uid="{48B2529A-546E-4AC2-B74F-0C26039B9300}"/>
    <cellStyle name="Normal 2 60 2_Operation viability" xfId="3453" xr:uid="{56F9EC07-6268-4F7A-A94B-658AFE9A020C}"/>
    <cellStyle name="Normal 2 60 3" xfId="3454" xr:uid="{85449B88-76D4-4565-82C5-C87F8318CB26}"/>
    <cellStyle name="Normal 2 60_Operation viability" xfId="3455" xr:uid="{38EAC0D7-8F96-436D-AA8B-3C7532A2E8F1}"/>
    <cellStyle name="Normal 2 61" xfId="3456" xr:uid="{70BBBA6D-76B2-475E-B7AD-E357D5156D4C}"/>
    <cellStyle name="Normal 2 61 2" xfId="3457" xr:uid="{0AD3F5F2-0A21-4E9B-A574-3DCA6DFDED07}"/>
    <cellStyle name="Normal 2 61 2 2" xfId="3458" xr:uid="{3C9D894E-5E0D-4B62-8D44-999B2AF53570}"/>
    <cellStyle name="Normal 2 61 3" xfId="3459" xr:uid="{5D57AE1D-E68C-45A4-B501-D0F0D2FFF94C}"/>
    <cellStyle name="Normal 2 62" xfId="3460" xr:uid="{A2FD5FEF-DC55-47D9-A9EC-92ADF1F80513}"/>
    <cellStyle name="Normal 2 62 2" xfId="5621" xr:uid="{D6F3CABB-342D-4AA4-B60A-DAA43103D217}"/>
    <cellStyle name="Normal 2 62 3" xfId="13648" xr:uid="{A7B55DE8-23BD-4FF2-B44D-EA6128CCBE38}"/>
    <cellStyle name="Normal 2 63" xfId="3461" xr:uid="{E20F2B0C-F022-4AB4-8618-295664C1A2EF}"/>
    <cellStyle name="Normal 2 64" xfId="5327" xr:uid="{B73A13C6-CDC0-456E-AC1F-01DBDC1F7E8C}"/>
    <cellStyle name="Normal 2 65" xfId="5518" xr:uid="{DD001F53-8132-4295-85BC-949624ABDD05}"/>
    <cellStyle name="Normal 2 66" xfId="107" xr:uid="{85FD2D84-926B-465D-856D-60573421FC29}"/>
    <cellStyle name="Normal 2 67" xfId="109" xr:uid="{332D2B95-E083-4275-AC13-20E77EDA4066}"/>
    <cellStyle name="Normal 2 68" xfId="12002" xr:uid="{C89E0049-BD0A-4280-B345-3CF2F9D344A8}"/>
    <cellStyle name="Normal 2 69" xfId="12003" xr:uid="{11A2F801-3E53-4CF4-A9E9-1CCD74024F5B}"/>
    <cellStyle name="Normal 2 7" xfId="3462" xr:uid="{571EEFE1-B9A7-4CEC-8990-635D9FA43BED}"/>
    <cellStyle name="Normal 2 7 10" xfId="3463" xr:uid="{AF878214-3F13-4FCD-A00F-F45CC9E9BCDD}"/>
    <cellStyle name="Normal 2 7 10 2" xfId="3464" xr:uid="{ED35643E-82BD-4DC8-8928-D79DE5B3134B}"/>
    <cellStyle name="Normal 2 7 11" xfId="3465" xr:uid="{7BC00BD4-277B-4788-9449-43756F6CB056}"/>
    <cellStyle name="Normal 2 7 11 2" xfId="3466" xr:uid="{D24BE997-FF92-4E10-BBFD-15B87AE2EC08}"/>
    <cellStyle name="Normal 2 7 12" xfId="3467" xr:uid="{05CA58D0-A9F8-40A2-90B5-871568687B03}"/>
    <cellStyle name="Normal 2 7 12 2" xfId="3468" xr:uid="{C73B0964-3EC3-4B63-8041-844D561583C0}"/>
    <cellStyle name="Normal 2 7 13" xfId="3469" xr:uid="{0FB9CF63-2AC2-4959-9388-50EA5D56CABC}"/>
    <cellStyle name="Normal 2 7 13 2" xfId="3470" xr:uid="{ADE2CB0C-32D8-4B12-9A9B-4E8F660CA42D}"/>
    <cellStyle name="Normal 2 7 14" xfId="3471" xr:uid="{0A6E94BC-64BE-485F-AF38-B6577F5BA855}"/>
    <cellStyle name="Normal 2 7 14 2" xfId="3472" xr:uid="{7A84679B-80A5-479C-921D-C6E22DC03CA0}"/>
    <cellStyle name="Normal 2 7 15" xfId="3473" xr:uid="{9A31F73D-F750-4DB8-9150-FCE39DAC562E}"/>
    <cellStyle name="Normal 2 7 15 2" xfId="3474" xr:uid="{F15FD8DF-454A-407B-B356-57584F8AA768}"/>
    <cellStyle name="Normal 2 7 16" xfId="3475" xr:uid="{21A31191-EFB4-475B-BD08-43AEA733AB43}"/>
    <cellStyle name="Normal 2 7 16 2" xfId="3476" xr:uid="{6860411A-B5B2-4838-9D6C-0D26FA4109E6}"/>
    <cellStyle name="Normal 2 7 17" xfId="3477" xr:uid="{2085D773-A772-457A-8837-4C2C7B330907}"/>
    <cellStyle name="Normal 2 7 17 2" xfId="3478" xr:uid="{5E5CE124-7E3E-4B11-84B4-0BF003D2B003}"/>
    <cellStyle name="Normal 2 7 18" xfId="3479" xr:uid="{A3D81491-C10E-4AFA-BA9D-C73BDD31D9B2}"/>
    <cellStyle name="Normal 2 7 18 2" xfId="3480" xr:uid="{7BA1CCFC-BFAC-4249-AC76-A68FCECA4925}"/>
    <cellStyle name="Normal 2 7 19" xfId="3481" xr:uid="{EE1E9BA7-B125-4AFB-B7DC-78866EFAD977}"/>
    <cellStyle name="Normal 2 7 19 2" xfId="3482" xr:uid="{C6C72763-A4EB-4C13-91A9-DEC4729CF2EF}"/>
    <cellStyle name="Normal 2 7 2" xfId="3483" xr:uid="{36978A63-6797-4CCB-AC60-BCD4F6A3DDA3}"/>
    <cellStyle name="Normal 2 7 2 2" xfId="3484" xr:uid="{71A86CD0-5143-4EFE-8A00-AE357A023091}"/>
    <cellStyle name="Normal 2 7 20" xfId="3485" xr:uid="{DCD8978A-A8CB-4A4E-846C-E799A4A3CAA3}"/>
    <cellStyle name="Normal 2 7 20 2" xfId="3486" xr:uid="{53F1C27E-37AA-4494-90B0-F35408E25BD2}"/>
    <cellStyle name="Normal 2 7 21" xfId="3487" xr:uid="{01F32D84-4B2E-4D65-BF75-E194DC2EBF15}"/>
    <cellStyle name="Normal 2 7 21 2" xfId="3488" xr:uid="{64BE8065-0AEB-45A3-A542-918477C635B2}"/>
    <cellStyle name="Normal 2 7 22" xfId="3489" xr:uid="{CCE9608D-32C8-40A3-8AE4-3A33C46C403D}"/>
    <cellStyle name="Normal 2 7 22 2" xfId="3490" xr:uid="{240812A7-F35F-4B7C-9A54-725E1D83D09F}"/>
    <cellStyle name="Normal 2 7 23" xfId="3491" xr:uid="{8057DDBA-5B91-41F6-A938-BAA86AE40529}"/>
    <cellStyle name="Normal 2 7 23 2" xfId="3492" xr:uid="{F6602321-8B59-4C57-BE33-AF7B5B54F92C}"/>
    <cellStyle name="Normal 2 7 24" xfId="3493" xr:uid="{A0C96B28-3ECF-48C9-8C12-B2D8E71AC4EA}"/>
    <cellStyle name="Normal 2 7 24 2" xfId="3494" xr:uid="{95440E16-4DC8-4D91-9ED5-B70A78B2DEBC}"/>
    <cellStyle name="Normal 2 7 24_Operation viability" xfId="3495" xr:uid="{0BF49C12-C24E-4FA8-A61B-6008E30F9714}"/>
    <cellStyle name="Normal 2 7 25" xfId="3496" xr:uid="{B1117CB4-8859-41F5-B560-EB00F7B0D98E}"/>
    <cellStyle name="Normal 2 7 3" xfId="3497" xr:uid="{EB7EF03D-5E96-4DEF-B871-4B395D5D2882}"/>
    <cellStyle name="Normal 2 7 3 2" xfId="3498" xr:uid="{E1E83593-3915-4823-815F-4990BBC515E3}"/>
    <cellStyle name="Normal 2 7 4" xfId="3499" xr:uid="{BB10A213-89F9-4A2E-BF7B-B914EED080A9}"/>
    <cellStyle name="Normal 2 7 4 2" xfId="3500" xr:uid="{EDF81F78-09FC-4F51-962E-9A06C844119F}"/>
    <cellStyle name="Normal 2 7 5" xfId="3501" xr:uid="{042AE914-23F8-4D9C-9EB3-B0DCE8BFB042}"/>
    <cellStyle name="Normal 2 7 5 2" xfId="3502" xr:uid="{1957AD3A-D27A-4FAA-906B-5F5ACEF72E0D}"/>
    <cellStyle name="Normal 2 7 6" xfId="3503" xr:uid="{43979E3B-C7FB-4657-BE3F-7E726F36F501}"/>
    <cellStyle name="Normal 2 7 6 2" xfId="3504" xr:uid="{0A65FE3B-46C0-41F8-8221-65CC0C75DB5E}"/>
    <cellStyle name="Normal 2 7 7" xfId="3505" xr:uid="{210CD5FA-3FC4-4A4D-B129-6DB8E2CE3861}"/>
    <cellStyle name="Normal 2 7 7 2" xfId="3506" xr:uid="{0267C31A-68D7-4723-9C03-52F6E54A7DE6}"/>
    <cellStyle name="Normal 2 7 8" xfId="3507" xr:uid="{C618BF54-3163-463E-8D06-4063C10D69ED}"/>
    <cellStyle name="Normal 2 7 8 2" xfId="3508" xr:uid="{B1A1308F-F37A-40E7-9A5B-9FF8B5E73EE7}"/>
    <cellStyle name="Normal 2 7 9" xfId="3509" xr:uid="{B329AA12-60F1-474A-9146-D00F567F35CD}"/>
    <cellStyle name="Normal 2 7 9 2" xfId="3510" xr:uid="{7B3C271C-A940-4499-9D22-CD691EC5FE42}"/>
    <cellStyle name="Normal 2 7_Operation viability" xfId="3511" xr:uid="{976CC157-CA5D-4E20-8C86-06557C4D8764}"/>
    <cellStyle name="Normal 2 70" xfId="12050" xr:uid="{40E3A140-B932-4661-81C3-A92A84938ACD}"/>
    <cellStyle name="Normal 2 71" xfId="12010" xr:uid="{4C5F4E4E-75FF-4AB9-A8B0-525D62585A7C}"/>
    <cellStyle name="Normal 2 72" xfId="12029" xr:uid="{2A792109-EC06-4FFE-8C01-2607909038CB}"/>
    <cellStyle name="Normal 2 8" xfId="3512" xr:uid="{3DC087F6-27D0-4299-9555-D810A9AFAF78}"/>
    <cellStyle name="Normal 2 8 10" xfId="3513" xr:uid="{34C94289-FB03-4225-857D-FBBA1112A9D9}"/>
    <cellStyle name="Normal 2 8 10 2" xfId="3514" xr:uid="{88C2B662-BF56-40A5-8132-FCD98D81B273}"/>
    <cellStyle name="Normal 2 8 11" xfId="3515" xr:uid="{DA39F178-5896-4A4C-9DC4-F27365CCFB06}"/>
    <cellStyle name="Normal 2 8 11 2" xfId="3516" xr:uid="{41F73AC9-771F-4250-891A-9F14847C697F}"/>
    <cellStyle name="Normal 2 8 12" xfId="3517" xr:uid="{8D29C3F4-F990-410E-98D1-4F17C2F84E48}"/>
    <cellStyle name="Normal 2 8 12 2" xfId="3518" xr:uid="{C1218820-D7B4-4FA3-B889-90C5006EFC40}"/>
    <cellStyle name="Normal 2 8 13" xfId="3519" xr:uid="{B3C12640-96D0-4C82-A32A-5557E0752788}"/>
    <cellStyle name="Normal 2 8 13 2" xfId="3520" xr:uid="{65A334F3-DDBF-446B-830D-63EE8B0999F4}"/>
    <cellStyle name="Normal 2 8 14" xfId="3521" xr:uid="{DE0DE1C3-0EF7-409C-8A25-3E23E20C3AA0}"/>
    <cellStyle name="Normal 2 8 14 2" xfId="3522" xr:uid="{A29D3B28-8B31-4D43-B6AE-CCE03342EE42}"/>
    <cellStyle name="Normal 2 8 15" xfId="3523" xr:uid="{CBCFBFA7-99A5-45C5-B972-9E3EB15E0829}"/>
    <cellStyle name="Normal 2 8 15 2" xfId="3524" xr:uid="{DF25ACAE-9F78-48A4-9FA0-DDD6F6A65CEB}"/>
    <cellStyle name="Normal 2 8 16" xfId="3525" xr:uid="{3572C1FD-A345-4088-8CF8-08FA8087F516}"/>
    <cellStyle name="Normal 2 8 16 2" xfId="3526" xr:uid="{2993514E-9F91-4092-ADE2-D7D9D849D1A7}"/>
    <cellStyle name="Normal 2 8 17" xfId="3527" xr:uid="{71394B60-17DE-49B4-9E3C-90A592B93C06}"/>
    <cellStyle name="Normal 2 8 17 2" xfId="3528" xr:uid="{0F619AD5-4812-4679-BFA6-BCFA91341BE1}"/>
    <cellStyle name="Normal 2 8 18" xfId="3529" xr:uid="{56441A8B-6DB6-4F90-BC79-896E71EF2676}"/>
    <cellStyle name="Normal 2 8 18 2" xfId="3530" xr:uid="{5C33C828-7E7E-4931-B4F1-C4A40BDC195B}"/>
    <cellStyle name="Normal 2 8 19" xfId="3531" xr:uid="{BFB8713E-65CB-446C-B215-727F721F30D5}"/>
    <cellStyle name="Normal 2 8 19 2" xfId="3532" xr:uid="{45868979-3CD6-475B-90B1-223CFFE50098}"/>
    <cellStyle name="Normal 2 8 2" xfId="3533" xr:uid="{18F2FE66-2496-4CAA-BEDB-0CAFABC233BD}"/>
    <cellStyle name="Normal 2 8 2 2" xfId="3534" xr:uid="{9105256B-AB7D-4B9C-9EB2-AE539F8B4703}"/>
    <cellStyle name="Normal 2 8 20" xfId="3535" xr:uid="{90992157-9E29-42E1-A194-75CA78067A35}"/>
    <cellStyle name="Normal 2 8 20 2" xfId="3536" xr:uid="{4803A59C-5758-44E0-9463-D6A722A0D188}"/>
    <cellStyle name="Normal 2 8 21" xfId="3537" xr:uid="{99573BF8-8615-43C2-B98D-A59CFE969AFD}"/>
    <cellStyle name="Normal 2 8 21 2" xfId="3538" xr:uid="{70231B1A-DBA7-4556-B97A-D38DF2DEBABA}"/>
    <cellStyle name="Normal 2 8 22" xfId="3539" xr:uid="{0EAAED9F-41E5-4E62-9162-5AB1F2DD9441}"/>
    <cellStyle name="Normal 2 8 22 2" xfId="3540" xr:uid="{5C4A6DBC-597D-44D2-A863-6A9C956B2DB3}"/>
    <cellStyle name="Normal 2 8 23" xfId="3541" xr:uid="{08115ED5-835A-4098-9534-2A231F3BF25E}"/>
    <cellStyle name="Normal 2 8 23 2" xfId="3542" xr:uid="{2B17C60C-2E96-47B8-91A2-DBBDB25C162D}"/>
    <cellStyle name="Normal 2 8 24" xfId="3543" xr:uid="{3210E8CF-FC3C-45AF-961A-08E8FFC4663C}"/>
    <cellStyle name="Normal 2 8 24 2" xfId="3544" xr:uid="{8CC95C32-D514-492E-9AF8-8DB2DE54B1F8}"/>
    <cellStyle name="Normal 2 8 24_Operation viability" xfId="3545" xr:uid="{0193D236-D736-4340-A599-47E096DACFFD}"/>
    <cellStyle name="Normal 2 8 25" xfId="3546" xr:uid="{71C9D4B7-2AA0-4F27-9261-F8B5A9A02E5A}"/>
    <cellStyle name="Normal 2 8 3" xfId="3547" xr:uid="{9BE9CDED-42E0-4992-A8F1-F7FEE5257897}"/>
    <cellStyle name="Normal 2 8 3 2" xfId="3548" xr:uid="{256897EC-4B7A-4997-A890-EDAEBD3670A0}"/>
    <cellStyle name="Normal 2 8 4" xfId="3549" xr:uid="{B92B371B-B37A-423E-A974-8492906F8938}"/>
    <cellStyle name="Normal 2 8 4 2" xfId="3550" xr:uid="{E9552B92-82D8-40DA-AC3C-AD01F72EBF42}"/>
    <cellStyle name="Normal 2 8 5" xfId="3551" xr:uid="{0D1E1819-A37D-446D-A467-2E04EEA71CF7}"/>
    <cellStyle name="Normal 2 8 5 2" xfId="3552" xr:uid="{AD6AF2E3-A4D6-4FDF-BA3C-C7579441382F}"/>
    <cellStyle name="Normal 2 8 6" xfId="3553" xr:uid="{3113E614-ACEF-471C-92BE-9C081BBDC487}"/>
    <cellStyle name="Normal 2 8 6 2" xfId="3554" xr:uid="{879708B4-0E10-46F5-8879-F4F3FB869698}"/>
    <cellStyle name="Normal 2 8 7" xfId="3555" xr:uid="{19D33F84-22ED-46CF-BD75-8FCE69EBF3A5}"/>
    <cellStyle name="Normal 2 8 7 2" xfId="3556" xr:uid="{3E56B42B-CCF0-424D-BA08-7FD29A63093A}"/>
    <cellStyle name="Normal 2 8 8" xfId="3557" xr:uid="{289D34F0-ACD6-4C3A-AB36-FD33E17AE5A8}"/>
    <cellStyle name="Normal 2 8 8 2" xfId="3558" xr:uid="{6666AD56-4A11-4629-8983-BA5CB81963DB}"/>
    <cellStyle name="Normal 2 8 9" xfId="3559" xr:uid="{008ACB6D-57D8-45D8-BD35-4986794FF125}"/>
    <cellStyle name="Normal 2 8 9 2" xfId="3560" xr:uid="{C6452EB9-A541-4CC3-9778-E8C60E7D478A}"/>
    <cellStyle name="Normal 2 8_Operation viability" xfId="3561" xr:uid="{9DE9BCA8-C6F0-430F-9857-23D333D7B16C}"/>
    <cellStyle name="Normal 2 9" xfId="3562" xr:uid="{AE7CEB70-89CF-43AF-A5D7-DA6D3B4D02E2}"/>
    <cellStyle name="Normal 2 9 10" xfId="3563" xr:uid="{7D72FD8F-A8E2-4F9D-BAD3-CF6FD4C82443}"/>
    <cellStyle name="Normal 2 9 10 2" xfId="3564" xr:uid="{325179CA-F8D9-4606-8ECA-31DC5BC802F4}"/>
    <cellStyle name="Normal 2 9 11" xfId="3565" xr:uid="{21BCF3ED-823E-4EFB-A0AB-90BD49EC5B66}"/>
    <cellStyle name="Normal 2 9 11 2" xfId="3566" xr:uid="{DCA08679-1CF2-47ED-848F-F9818432A352}"/>
    <cellStyle name="Normal 2 9 12" xfId="3567" xr:uid="{9E844FFA-2058-48D5-ACA9-3CC54E2FF08F}"/>
    <cellStyle name="Normal 2 9 12 2" xfId="3568" xr:uid="{ADE7BB1E-83EE-4367-BC36-8374FCAFE70C}"/>
    <cellStyle name="Normal 2 9 13" xfId="3569" xr:uid="{0F6F9C47-E850-4C81-9EA9-AE38838A05C9}"/>
    <cellStyle name="Normal 2 9 13 2" xfId="3570" xr:uid="{13CBA4EF-12B5-44E0-81BB-B30CD2750D63}"/>
    <cellStyle name="Normal 2 9 14" xfId="3571" xr:uid="{7309839F-F224-42FA-B99B-E2F4EEF71CB5}"/>
    <cellStyle name="Normal 2 9 14 2" xfId="3572" xr:uid="{F7D1ABFE-5E93-4219-A781-B8EC93DF9801}"/>
    <cellStyle name="Normal 2 9 15" xfId="3573" xr:uid="{9881E687-439B-4163-9499-6377323A485A}"/>
    <cellStyle name="Normal 2 9 15 2" xfId="3574" xr:uid="{ADF380A6-36DB-4D1E-87F7-B15AB1829615}"/>
    <cellStyle name="Normal 2 9 16" xfId="3575" xr:uid="{58B46B46-B878-4E86-9C3D-0A6621095502}"/>
    <cellStyle name="Normal 2 9 16 2" xfId="3576" xr:uid="{F128CC0F-252A-4022-8691-8CB4C35B18E1}"/>
    <cellStyle name="Normal 2 9 17" xfId="3577" xr:uid="{FF62F3F1-7CCC-4667-BB3B-D3686A83C5D4}"/>
    <cellStyle name="Normal 2 9 17 2" xfId="3578" xr:uid="{CD1FB328-03A8-489E-8864-4EED5FE07CA4}"/>
    <cellStyle name="Normal 2 9 18" xfId="3579" xr:uid="{1A046FE7-9A8D-406E-899A-91526DFD7F10}"/>
    <cellStyle name="Normal 2 9 18 2" xfId="3580" xr:uid="{0BB90188-0A12-4D75-AA8B-FDB433954640}"/>
    <cellStyle name="Normal 2 9 19" xfId="3581" xr:uid="{F0094270-ACB7-4C64-BED8-E27E7F9942F3}"/>
    <cellStyle name="Normal 2 9 19 2" xfId="3582" xr:uid="{EDC2846C-5A27-4DA9-ABB4-476AD5DB035A}"/>
    <cellStyle name="Normal 2 9 2" xfId="3583" xr:uid="{7FDE8054-5C10-42A3-B0E3-A21B07D284DA}"/>
    <cellStyle name="Normal 2 9 2 2" xfId="3584" xr:uid="{221638A5-5D45-4253-BD8B-D8DA6B9E7459}"/>
    <cellStyle name="Normal 2 9 20" xfId="3585" xr:uid="{DE025EB0-971F-4528-8118-652D82493E04}"/>
    <cellStyle name="Normal 2 9 20 2" xfId="3586" xr:uid="{F002AD11-2210-4597-B3AF-7EBB36921BB2}"/>
    <cellStyle name="Normal 2 9 21" xfId="3587" xr:uid="{D1CAACB8-2C47-4539-A59E-870E629DF223}"/>
    <cellStyle name="Normal 2 9 21 2" xfId="3588" xr:uid="{2BE28BFA-C65E-4EB6-85D8-562FF797B6C2}"/>
    <cellStyle name="Normal 2 9 22" xfId="3589" xr:uid="{1DBFEE4E-59AB-4EEF-A387-C242C1808AC4}"/>
    <cellStyle name="Normal 2 9 22 2" xfId="3590" xr:uid="{582D9299-DDA0-49C6-937F-AE7C2A9F3C7F}"/>
    <cellStyle name="Normal 2 9 23" xfId="3591" xr:uid="{7DFB7BE7-84C1-4E9D-9081-D22AAA0AC0C0}"/>
    <cellStyle name="Normal 2 9 23 2" xfId="3592" xr:uid="{F57F1514-2F00-493D-939B-03DCF9786FF1}"/>
    <cellStyle name="Normal 2 9 24" xfId="3593" xr:uid="{127FB936-3154-4ABD-9862-14933FFAC483}"/>
    <cellStyle name="Normal 2 9 24 2" xfId="3594" xr:uid="{AE4CF220-36C9-4BC3-B850-621C208AE2C0}"/>
    <cellStyle name="Normal 2 9 24_Operation viability" xfId="3595" xr:uid="{5CF9C0A6-FED6-415D-9555-B9955E6D23DB}"/>
    <cellStyle name="Normal 2 9 25" xfId="3596" xr:uid="{0C4E44E7-79E3-4CA8-BDAC-7B4A58ED675F}"/>
    <cellStyle name="Normal 2 9 3" xfId="3597" xr:uid="{A9F3D290-F949-4ED9-96A4-46F5BAB1375F}"/>
    <cellStyle name="Normal 2 9 3 2" xfId="3598" xr:uid="{AB2A03A2-19D3-44D6-A19F-30A580F5C49F}"/>
    <cellStyle name="Normal 2 9 4" xfId="3599" xr:uid="{35FB38F8-DA3D-4FE8-8963-B58AF883E732}"/>
    <cellStyle name="Normal 2 9 4 2" xfId="3600" xr:uid="{82F1631D-DB64-44C1-BF93-4F39516BDE97}"/>
    <cellStyle name="Normal 2 9 5" xfId="3601" xr:uid="{6EE288F3-99A1-4D3B-A3D4-A6B9345D6359}"/>
    <cellStyle name="Normal 2 9 5 2" xfId="3602" xr:uid="{6329CC4C-D110-4239-AB7D-1F4B59C40F78}"/>
    <cellStyle name="Normal 2 9 6" xfId="3603" xr:uid="{5A3720CA-0F5E-4E80-B611-0BDBFEAAAD56}"/>
    <cellStyle name="Normal 2 9 6 2" xfId="3604" xr:uid="{D5BC991E-446A-4793-B36E-ECB6282313F2}"/>
    <cellStyle name="Normal 2 9 7" xfId="3605" xr:uid="{75450285-1EB4-4382-B060-04D352BCF924}"/>
    <cellStyle name="Normal 2 9 7 2" xfId="3606" xr:uid="{A45FF474-CC1F-4985-9082-BBCA2700399A}"/>
    <cellStyle name="Normal 2 9 8" xfId="3607" xr:uid="{68186F75-E74A-41B7-B078-2EB3BA06D049}"/>
    <cellStyle name="Normal 2 9 8 2" xfId="3608" xr:uid="{2D74FB30-1F12-4F0F-8B9E-C00057B77C5B}"/>
    <cellStyle name="Normal 2 9 9" xfId="3609" xr:uid="{CAB4C66E-629D-44BA-ADAB-6467C95C3458}"/>
    <cellStyle name="Normal 2 9 9 2" xfId="3610" xr:uid="{17428713-8B07-4EF1-9948-5BAF61F9E75C}"/>
    <cellStyle name="Normal 2 9_Operation viability" xfId="3611" xr:uid="{1076C5DC-7002-46B6-99BE-30C55B348555}"/>
    <cellStyle name="Normal 2_02-2012 CPR v2 13 03 2012 final" xfId="3612" xr:uid="{E23A32F4-6DE9-4E47-B55A-B4C74FE95618}"/>
    <cellStyle name="Normal 20" xfId="73" xr:uid="{2A9FC305-4E23-4F0A-8BC9-E984A254A543}"/>
    <cellStyle name="Normal 20 10" xfId="3614" xr:uid="{DCB7BB24-015B-473D-A479-CC9937D251D9}"/>
    <cellStyle name="Normal 20 10 2" xfId="3615" xr:uid="{C8EE9C06-B143-4D5F-910D-64E0EFB64A42}"/>
    <cellStyle name="Normal 20 10_Operation viability" xfId="3616" xr:uid="{BE9407FF-82AC-493C-93AF-995097D30D24}"/>
    <cellStyle name="Normal 20 11" xfId="3617" xr:uid="{8117BBC3-93EC-4973-AF15-3E424AB4B2DA}"/>
    <cellStyle name="Normal 20 11 2" xfId="3618" xr:uid="{AB35AD2F-7CD2-451A-8FD8-7E9ED3946C49}"/>
    <cellStyle name="Normal 20 11_Operation viability" xfId="3619" xr:uid="{25B14CC4-9CAF-42D8-A176-7018CBD79C70}"/>
    <cellStyle name="Normal 20 12" xfId="3620" xr:uid="{E8FA459B-E6B9-47F0-983B-5A8766E1BA77}"/>
    <cellStyle name="Normal 20 12 2" xfId="3621" xr:uid="{6DC83245-E9BE-46B6-B063-E0099595F1A2}"/>
    <cellStyle name="Normal 20 12_Operation viability" xfId="3622" xr:uid="{36BC574E-CE35-4786-AFEE-B9DB211FD842}"/>
    <cellStyle name="Normal 20 13" xfId="3623" xr:uid="{84A7F354-515F-4B77-82A2-FEB6E3EBC5E8}"/>
    <cellStyle name="Normal 20 13 2" xfId="3624" xr:uid="{7DC96595-FB15-4A8F-B98E-97D4F15723AA}"/>
    <cellStyle name="Normal 20 13_Operation viability" xfId="3625" xr:uid="{97435FB7-6D18-4C52-8298-50B5582CABDA}"/>
    <cellStyle name="Normal 20 14" xfId="3626" xr:uid="{E39753A5-5A9B-4C90-AE1D-FC6BA4DC7D4E}"/>
    <cellStyle name="Normal 20 14 2" xfId="3627" xr:uid="{3DC9CAE9-2954-4B71-87B3-1E29CC65C507}"/>
    <cellStyle name="Normal 20 14_Operation viability" xfId="3628" xr:uid="{F16340E3-77E0-49A1-B071-8CE9C012C701}"/>
    <cellStyle name="Normal 20 15" xfId="3629" xr:uid="{DB2BE2C6-140E-4225-8122-0BCC6B368934}"/>
    <cellStyle name="Normal 20 15 2" xfId="3630" xr:uid="{DE61F1A2-A43A-448A-A61E-7ADB15827284}"/>
    <cellStyle name="Normal 20 15_Operation viability" xfId="3631" xr:uid="{B3C3592E-878C-4239-AC24-CAA1CA7153C5}"/>
    <cellStyle name="Normal 20 16" xfId="3632" xr:uid="{F854DED1-0631-4C5A-80A3-4AD9BCBB1979}"/>
    <cellStyle name="Normal 20 16 2" xfId="3633" xr:uid="{7678B0C0-A9BD-4300-9A36-E7336E8F1D7E}"/>
    <cellStyle name="Normal 20 16_Operation viability" xfId="3634" xr:uid="{93507E2D-10B0-488A-A1D6-7A3FD1B4C76A}"/>
    <cellStyle name="Normal 20 17" xfId="3635" xr:uid="{E0A2E88D-59AF-4315-9F38-69B8753488CE}"/>
    <cellStyle name="Normal 20 17 2" xfId="3636" xr:uid="{10CAD5A2-DEC5-4F53-9550-A09C6FBF76AA}"/>
    <cellStyle name="Normal 20 17_Operation viability" xfId="3637" xr:uid="{6FE0287F-5600-40F0-8EB8-AFA21B388FBD}"/>
    <cellStyle name="Normal 20 18" xfId="3638" xr:uid="{F5796AD1-4DF6-4E66-86B9-4368555EEB87}"/>
    <cellStyle name="Normal 20 18 2" xfId="3639" xr:uid="{57409F77-240D-489C-B3EB-386E8F767373}"/>
    <cellStyle name="Normal 20 18_Operation viability" xfId="3640" xr:uid="{8FE535B2-76C2-4C7A-8D0B-7EFA82745DD9}"/>
    <cellStyle name="Normal 20 19" xfId="3641" xr:uid="{4CE34836-6A83-4AFF-BD77-B4152B0564C7}"/>
    <cellStyle name="Normal 20 19 2" xfId="3642" xr:uid="{A45990F1-146A-4BCB-903D-149A23CEF62B}"/>
    <cellStyle name="Normal 20 19_Operation viability" xfId="3643" xr:uid="{BF8039B9-A7BA-4B9C-B4B6-239330902F42}"/>
    <cellStyle name="Normal 20 2" xfId="3644" xr:uid="{73D396EB-A1E6-4841-AD2F-C246ED8713BD}"/>
    <cellStyle name="Normal 20 2 2" xfId="3645" xr:uid="{A7A43399-B26B-40E0-8CBA-97ACDE15B47B}"/>
    <cellStyle name="Normal 20 2_Operation viability" xfId="3646" xr:uid="{939DD928-BB16-4F65-A705-7397E3691D6B}"/>
    <cellStyle name="Normal 20 20" xfId="3647" xr:uid="{0E614E4E-B67C-4A09-A270-858151E268FB}"/>
    <cellStyle name="Normal 20 20 2" xfId="3648" xr:uid="{914D3A00-D3B5-48FA-870F-A90FFF8D6066}"/>
    <cellStyle name="Normal 20 20_Operation viability" xfId="3649" xr:uid="{3CBAAD21-3986-4CB5-9B19-92A3E0F65461}"/>
    <cellStyle name="Normal 20 21" xfId="3650" xr:uid="{4C852797-C0DA-4D59-8BB0-34B67AA1B7FB}"/>
    <cellStyle name="Normal 20 21 2" xfId="3651" xr:uid="{E6B86289-034C-422B-A435-224B35764C82}"/>
    <cellStyle name="Normal 20 21_Operation viability" xfId="3652" xr:uid="{C90D5097-3ADD-478E-BDF7-8B75AB03723D}"/>
    <cellStyle name="Normal 20 22" xfId="3653" xr:uid="{22EF0A20-EB7B-490A-BA47-563150F37ECF}"/>
    <cellStyle name="Normal 20 22 2" xfId="3654" xr:uid="{8A1B3A50-AD1E-4DC4-A85E-6FDC418FCACE}"/>
    <cellStyle name="Normal 20 22_Operation viability" xfId="3655" xr:uid="{9ECC63DC-5AC0-49FB-A7FA-F762ECD77F23}"/>
    <cellStyle name="Normal 20 23" xfId="3656" xr:uid="{BACF2439-EF50-41D7-BA18-AEC5EE04BAD5}"/>
    <cellStyle name="Normal 20 23 2" xfId="3657" xr:uid="{AB0C8583-8A45-4B2C-8271-C91D21FE2635}"/>
    <cellStyle name="Normal 20 23_Operation viability" xfId="3658" xr:uid="{67FEB52C-09EF-4E99-93CE-249990C5FB1D}"/>
    <cellStyle name="Normal 20 24" xfId="3659" xr:uid="{5462566E-3572-469D-B66B-24F54540B0D1}"/>
    <cellStyle name="Normal 20 25" xfId="7702" xr:uid="{400F9461-AE09-46D3-BB71-8914A0E8512E}"/>
    <cellStyle name="Normal 20 25 2" xfId="8444" xr:uid="{BEEA4A85-B394-4309-AEB0-1ED163B6EB1F}"/>
    <cellStyle name="Normal 20 26" xfId="7701" xr:uid="{68EA7ED8-EDAA-4175-88D2-7D7883EE2F64}"/>
    <cellStyle name="Normal 20 26 2" xfId="8463" xr:uid="{8472DEA8-9AF7-4593-91FB-3004F5C1BC0D}"/>
    <cellStyle name="Normal 20 27" xfId="7700" xr:uid="{860FCB90-794D-413A-A9B0-5F3D11CFC114}"/>
    <cellStyle name="Normal 20 27 2" xfId="8465" xr:uid="{A5B6CF63-3DC0-48FE-8E8E-44D78CF89D5A}"/>
    <cellStyle name="Normal 20 28" xfId="7703" xr:uid="{6A4599F4-F763-439A-BCEF-634B2D79D533}"/>
    <cellStyle name="Normal 20 29" xfId="3613" xr:uid="{95CDE9C2-6818-4968-AA46-5689D1EE5545}"/>
    <cellStyle name="Normal 20 3" xfId="3660" xr:uid="{4F7EB8D7-D428-4016-A05D-A06F1DD9DCCA}"/>
    <cellStyle name="Normal 20 3 2" xfId="3661" xr:uid="{587CB364-AA35-4564-A5FC-4B3A18E3A03A}"/>
    <cellStyle name="Normal 20 3_Operation viability" xfId="3662" xr:uid="{CC3EEBF6-51B6-4DD1-B8CE-19D8085B2262}"/>
    <cellStyle name="Normal 20 30" xfId="11991" xr:uid="{E2772BF0-3B43-404A-A695-4DA0A832EF39}"/>
    <cellStyle name="Normal 20 31" xfId="11996" xr:uid="{62AA03C8-E500-4C5C-9CAF-E8FCD2BB730E}"/>
    <cellStyle name="Normal 20 32" xfId="12026" xr:uid="{84A32E37-B590-4AB3-8BFB-2EAF8BB1F4EF}"/>
    <cellStyle name="Normal 20 33" xfId="12043" xr:uid="{ADE0494F-1CCB-42DA-A96E-FA0D2BC885E6}"/>
    <cellStyle name="Normal 20 34" xfId="12041" xr:uid="{9A09450F-B04D-4B74-8883-BBF1DFBB1640}"/>
    <cellStyle name="Normal 20 35" xfId="12018" xr:uid="{BF78E6C5-7161-4243-A96D-6E2856C02C41}"/>
    <cellStyle name="Normal 20 36" xfId="13248" xr:uid="{D905A596-D26C-4003-8498-901957422CE1}"/>
    <cellStyle name="Normal 20 37" xfId="12292" xr:uid="{1744C7E4-F4EC-423D-BCB8-26CB8D12230B}"/>
    <cellStyle name="Normal 20 38" xfId="12779" xr:uid="{A0E9CA47-06FB-4B25-ACF5-457FE500E3B1}"/>
    <cellStyle name="Normal 20 39" xfId="12095" xr:uid="{78581F04-B2D8-4EB9-8E11-95247E06D3DB}"/>
    <cellStyle name="Normal 20 4" xfId="3663" xr:uid="{90BFBF1C-64AF-4ADA-85A5-686AB7537AF0}"/>
    <cellStyle name="Normal 20 4 2" xfId="3664" xr:uid="{518382C3-21B7-4A0D-98D5-720D0377FDCD}"/>
    <cellStyle name="Normal 20 4_Operation viability" xfId="3665" xr:uid="{EF5E2A62-AFA7-4D3F-B2BC-8040AECB4BF1}"/>
    <cellStyle name="Normal 20 40" xfId="13111" xr:uid="{64D07200-C261-4EFD-A829-DF582C3DA78D}"/>
    <cellStyle name="Normal 20 41" xfId="12955" xr:uid="{60BA14E5-C971-44A0-8118-467BC5491B72}"/>
    <cellStyle name="Normal 20 5" xfId="3666" xr:uid="{CA4BD6A0-304F-4675-9FDF-6F8BA8113D84}"/>
    <cellStyle name="Normal 20 5 2" xfId="3667" xr:uid="{E7F20104-EC2B-46CC-915A-DC8E0688179C}"/>
    <cellStyle name="Normal 20 5_Operation viability" xfId="3668" xr:uid="{200A079D-5231-4B2E-BBF8-E71469FECDEB}"/>
    <cellStyle name="Normal 20 6" xfId="3669" xr:uid="{E1042BF2-3DF3-4243-A34C-40A85A5E1F36}"/>
    <cellStyle name="Normal 20 6 2" xfId="3670" xr:uid="{FB191B37-41A1-47E2-9DE2-4DDA09DEF046}"/>
    <cellStyle name="Normal 20 6_Operation viability" xfId="3671" xr:uid="{A65C3F98-DAC3-4824-8F6A-CEE2724A8019}"/>
    <cellStyle name="Normal 20 7" xfId="3672" xr:uid="{F37E078D-1CE2-41DE-A989-9666E7BF64BD}"/>
    <cellStyle name="Normal 20 7 2" xfId="3673" xr:uid="{A44D7587-7B72-44BC-BA63-B4B705B01EE8}"/>
    <cellStyle name="Normal 20 7_Operation viability" xfId="3674" xr:uid="{6A616045-2DCA-4F92-BCFB-3850B9F44B67}"/>
    <cellStyle name="Normal 20 8" xfId="3675" xr:uid="{DF42B395-4F65-4404-8A53-E97FD7B22197}"/>
    <cellStyle name="Normal 20 8 2" xfId="3676" xr:uid="{1A6609F6-3AD6-43C0-AF90-F0665EE67964}"/>
    <cellStyle name="Normal 20 8_Operation viability" xfId="3677" xr:uid="{EA206752-A3CB-4F9F-AE12-39BCCFD6B70C}"/>
    <cellStyle name="Normal 20 9" xfId="3678" xr:uid="{3F085411-A129-4A09-806F-0141EDFF5A6D}"/>
    <cellStyle name="Normal 20 9 2" xfId="3679" xr:uid="{475F293E-D0F5-47B3-9742-F320BFA510EE}"/>
    <cellStyle name="Normal 20 9_Operation viability" xfId="3680" xr:uid="{B0CB918D-F76E-442F-923B-A6E644001959}"/>
    <cellStyle name="Normal 200" xfId="7699" xr:uid="{0D1D4144-3013-44D4-86AC-70A9A6B0EB07}"/>
    <cellStyle name="Normal 201" xfId="7698" xr:uid="{46958DFE-0F64-43FD-8A67-0698594267DB}"/>
    <cellStyle name="Normal 202" xfId="7921" xr:uid="{AD0B01B7-1636-458D-8087-4BEAAD948692}"/>
    <cellStyle name="Normal 203" xfId="7982" xr:uid="{73353BAE-A168-44D5-BCFA-DE277D393DA0}"/>
    <cellStyle name="Normal 204" xfId="7697" xr:uid="{AD2532F6-ED9C-44D9-A403-B84A1B726802}"/>
    <cellStyle name="Normal 205" xfId="7696" xr:uid="{FA0A49D5-D454-4F5D-AE9E-0E94540A2DB3}"/>
    <cellStyle name="Normal 206" xfId="7695" xr:uid="{EF5A6076-B0EC-46C1-AC9C-DBFD523AC00C}"/>
    <cellStyle name="Normal 207" xfId="7943" xr:uid="{B2BAD23E-3EE4-4DAA-BD4D-0C7CC2FB840D}"/>
    <cellStyle name="Normal 208" xfId="8000" xr:uid="{137E5478-EC54-493B-A3B6-4FF92423DBF1}"/>
    <cellStyle name="Normal 209" xfId="7694" xr:uid="{04056721-7D67-4ACE-96B7-2A8A57DBE179}"/>
    <cellStyle name="Normal 21" xfId="74" xr:uid="{8DED3FB7-3D7A-4F17-AC70-17BC49A4321A}"/>
    <cellStyle name="Normal 21 2" xfId="33" xr:uid="{3C0607C2-0530-430A-961B-3A43B9D9D746}"/>
    <cellStyle name="Normal 21 2 2" xfId="3682" xr:uid="{FA2863A2-F0C2-4C09-8809-D504D625313A}"/>
    <cellStyle name="Normal 21 3" xfId="8030" xr:uid="{83A86709-FFBF-45FC-AA9C-064E648DCB26}"/>
    <cellStyle name="Normal 21 3 2" xfId="8442" xr:uid="{5AEE35A3-9F0A-4FE3-B9AA-D3BF726958F3}"/>
    <cellStyle name="Normal 21 4" xfId="7693" xr:uid="{F8DDD7B6-A2B1-494A-8297-4B68FDE96F0A}"/>
    <cellStyle name="Normal 21 5" xfId="3681" xr:uid="{A5C0360E-35C1-41DD-8FA1-3743C7038687}"/>
    <cellStyle name="Normal 210" xfId="7981" xr:uid="{EE8D82B0-49D4-428A-BB63-5CC5B3A3B009}"/>
    <cellStyle name="Normal 211" xfId="7692" xr:uid="{370ED8A2-BFAC-4CE5-8E47-10C3D876B857}"/>
    <cellStyle name="Normal 212" xfId="7691" xr:uid="{F5699323-ABD9-47A7-A4BC-1EA34652A8DB}"/>
    <cellStyle name="Normal 213" xfId="7690" xr:uid="{290F84F2-1BF5-4E20-BDAC-7E5641D1333C}"/>
    <cellStyle name="Normal 214" xfId="7926" xr:uid="{06FC884F-2125-47D5-A4B0-B0EC0D77E55F}"/>
    <cellStyle name="Normal 215" xfId="7944" xr:uid="{35D7421E-6D9D-4313-9490-D16B20FA3018}"/>
    <cellStyle name="Normal 216" xfId="7689" xr:uid="{C555B9EC-7B61-4C0B-9A35-297551CC6E06}"/>
    <cellStyle name="Normal 217" xfId="7688" xr:uid="{530C5529-8BE4-4D28-92CA-5574AFCAC6C4}"/>
    <cellStyle name="Normal 218" xfId="7687" xr:uid="{327483BC-0CBE-4FE0-A09B-F6918E7689D5}"/>
    <cellStyle name="Normal 219" xfId="8005" xr:uid="{5B4FC531-526D-4E04-BBF7-021C2EDCDCB4}"/>
    <cellStyle name="Normal 22" xfId="75" xr:uid="{17ECAB6E-D7CC-4A89-A959-DE659BC1D596}"/>
    <cellStyle name="Normal 22 10" xfId="12823" xr:uid="{C6CDE858-E43E-47E6-A5DD-9ED17F61D513}"/>
    <cellStyle name="Normal 22 10 2" xfId="12414" xr:uid="{15F9B154-EBD8-4B92-B290-95C22FB23540}"/>
    <cellStyle name="Normal 22 11" xfId="12654" xr:uid="{8B0BEFBF-4D3F-48E8-BDA9-D29BF596F1F2}"/>
    <cellStyle name="Normal 22 12" xfId="12687" xr:uid="{862621E4-87D3-4CB6-B70B-302FD5A33684}"/>
    <cellStyle name="Normal 22 13" xfId="13232" xr:uid="{1D56E2D4-6DA7-4242-9C3F-9EF41904370D}"/>
    <cellStyle name="Normal 22 14" xfId="12512" xr:uid="{497E92C5-D379-4A19-8D95-30FCB709D3AC}"/>
    <cellStyle name="Normal 22 2" xfId="3684" xr:uid="{EA13E5CF-5D63-4931-854B-30943B35C55F}"/>
    <cellStyle name="Normal 22 2 2" xfId="12473" xr:uid="{2EFE2B37-A57A-42FB-818F-0EB9D023156E}"/>
    <cellStyle name="Normal 22 2 2 2" xfId="12286" xr:uid="{AD64EC25-6ADE-4234-945A-1FCDF7D418F8}"/>
    <cellStyle name="Normal 22 2 3" xfId="12658" xr:uid="{A50D3813-F120-4384-9AE3-4AF2B5033AF9}"/>
    <cellStyle name="Normal 22 3" xfId="5456" xr:uid="{A2F4AEBB-CE10-4609-BB24-5C8E5A4917A5}"/>
    <cellStyle name="Normal 22 4" xfId="5407" xr:uid="{D161FE47-DF9D-42EC-86A1-1BA9C7F45AAF}"/>
    <cellStyle name="Normal 22 5" xfId="5499" xr:uid="{2699D9FA-8F36-41E5-ADE0-32321920166E}"/>
    <cellStyle name="Normal 22 5 2" xfId="5457" xr:uid="{63F43145-A311-47C7-92E9-BEC02BA1E6D1}"/>
    <cellStyle name="Normal 22 5 2 2" xfId="12836" xr:uid="{DADD95D4-4EA9-43BE-9E7E-925F16BC4FCD}"/>
    <cellStyle name="Normal 22 5 2 2 2" xfId="12316" xr:uid="{5F4D6FC4-51BE-4742-A713-3DD4A412DC3B}"/>
    <cellStyle name="Normal 22 5 2 3" xfId="13197" xr:uid="{738BDCE7-0B39-49D7-BCFF-2EF998CD8362}"/>
    <cellStyle name="Normal 22 5 2 3 2" xfId="12226" xr:uid="{CA9A6C42-3E20-4732-A495-E369FB98103F}"/>
    <cellStyle name="Normal 22 5 2 4" xfId="12639" xr:uid="{1827AD2C-75CC-47EC-9575-C468CA36450B}"/>
    <cellStyle name="Normal 22 5 3" xfId="12565" xr:uid="{C020C910-4BFB-42C4-BB4A-269207F6732E}"/>
    <cellStyle name="Normal 22 5 3 2" xfId="13186" xr:uid="{5632F1D5-08A7-4DA2-8624-4161B52BCB6F}"/>
    <cellStyle name="Normal 22 5 4" xfId="13120" xr:uid="{28F004D0-E04A-4F29-A04B-3373D8380262}"/>
    <cellStyle name="Normal 22 5 4 2" xfId="12970" xr:uid="{8E26402A-2865-408E-BEFD-C57C86F8B188}"/>
    <cellStyle name="Normal 22 5 5" xfId="12940" xr:uid="{EFA56ECF-1FE6-465C-B434-0D62431DDEBE}"/>
    <cellStyle name="Normal 22 6" xfId="5486" xr:uid="{E87EA7BC-AAFA-4D3F-8A18-FE7955EA4485}"/>
    <cellStyle name="Normal 22 6 2" xfId="13089" xr:uid="{545C42EC-113C-47BC-AF20-B3F761CEB12B}"/>
    <cellStyle name="Normal 22 6 2 2" xfId="12353" xr:uid="{A94E7B34-F3B4-468D-9D20-2E516FA0792A}"/>
    <cellStyle name="Normal 22 6 3" xfId="12734" xr:uid="{DF4457F7-85CB-4A2B-B20D-F1147486D985}"/>
    <cellStyle name="Normal 22 6 3 2" xfId="12677" xr:uid="{628E0281-53E8-41C5-89B9-68CE0E0F7534}"/>
    <cellStyle name="Normal 22 6 4" xfId="12147" xr:uid="{F8587CD2-DAD0-480C-B9C7-B64CCD906058}"/>
    <cellStyle name="Normal 22 7" xfId="7686" xr:uid="{BF58C59E-4490-4DCA-8DB6-ABE5FF587917}"/>
    <cellStyle name="Normal 22 7 2" xfId="8443" xr:uid="{A04CC3C6-D20F-4DFC-A406-D3F02FAED434}"/>
    <cellStyle name="Normal 22 8" xfId="3683" xr:uid="{2247EB23-F0E0-47CB-B4F1-2182659A7EE7}"/>
    <cellStyle name="Normal 22 9" xfId="12869" xr:uid="{526478FC-8060-4A0A-AD38-283CC4F52C22}"/>
    <cellStyle name="Normal 22 9 2" xfId="12363" xr:uid="{486A84DE-325C-453C-8A50-E5D57241AA84}"/>
    <cellStyle name="Normal 220" xfId="8083" xr:uid="{2929CF9B-40A7-4CC1-98C6-3813B8C8F234}"/>
    <cellStyle name="Normal 221" xfId="8082" xr:uid="{3A837ED3-ABF6-44E8-A850-3BE771EBF3D2}"/>
    <cellStyle name="Normal 222" xfId="8081" xr:uid="{7444EBDD-3C37-4643-A540-837BA65D484F}"/>
    <cellStyle name="Normal 223" xfId="7685" xr:uid="{887D5463-788D-4E0D-A808-3083CB11EF8D}"/>
    <cellStyle name="Normal 224" xfId="7684" xr:uid="{79A43F83-C414-48D4-B58C-D9A07E50E728}"/>
    <cellStyle name="Normal 225" xfId="7683" xr:uid="{A1072F79-707D-4E1F-96B9-BD64EDEEB1CB}"/>
    <cellStyle name="Normal 226" xfId="7682" xr:uid="{1384E908-2BD0-4E63-A3C6-8665B62F7104}"/>
    <cellStyle name="Normal 227" xfId="7681" xr:uid="{DAF82438-668E-4CE9-810C-B1B3081C7747}"/>
    <cellStyle name="Normal 228" xfId="7680" xr:uid="{3B43097A-4FD2-4EAC-B127-21AD7F28BBD9}"/>
    <cellStyle name="Normal 229" xfId="7679" xr:uid="{F94A2E19-1F29-4399-B24D-0A862D956C0E}"/>
    <cellStyle name="Normal 23" xfId="76" xr:uid="{BA4E2070-D419-4EFA-85A0-62126C0554CF}"/>
    <cellStyle name="Normal 23 2" xfId="3686" xr:uid="{9C6C9CDC-5181-477B-AE8B-87EB71026044}"/>
    <cellStyle name="Normal 23 2 2" xfId="12219" xr:uid="{C6D8A8A4-984D-4B14-9F9C-3D52BCC3BE56}"/>
    <cellStyle name="Normal 23 3" xfId="7677" xr:uid="{4C473B76-1F36-4EB4-AE4C-CEB5C027BA63}"/>
    <cellStyle name="Normal 23 3 2" xfId="8441" xr:uid="{DB0CE7FE-D675-4E6B-A67B-7C8A139989C7}"/>
    <cellStyle name="Normal 23 4" xfId="7678" xr:uid="{5C55AD3F-914B-445E-8159-E2B7EB274BD9}"/>
    <cellStyle name="Normal 23 5" xfId="3685" xr:uid="{1A31D708-2DA4-4C0C-BF17-96DB30CDC23D}"/>
    <cellStyle name="Normal 230" xfId="7676" xr:uid="{FABFADD2-B52D-46AC-B0FD-7F93A0FBB383}"/>
    <cellStyle name="Normal 231" xfId="7675" xr:uid="{7AD5E1B4-CB58-474C-9295-68080B1F2458}"/>
    <cellStyle name="Normal 232" xfId="7674" xr:uid="{BAE98799-60C8-43EE-9A8E-5319DCD4CDE4}"/>
    <cellStyle name="Normal 233" xfId="7673" xr:uid="{C10E9C8A-2086-473B-A60C-BA5E879C3DA3}"/>
    <cellStyle name="Normal 234" xfId="8027" xr:uid="{FEFA1EDA-300F-455E-9E06-904BA5F39293}"/>
    <cellStyle name="Normal 235" xfId="7955" xr:uid="{0D2EBF37-32E8-44A8-900F-DFE3716EEB37}"/>
    <cellStyle name="Normal 236" xfId="7672" xr:uid="{BB32D215-FDED-4C5F-918F-5A15AC8BAC61}"/>
    <cellStyle name="Normal 237" xfId="7671" xr:uid="{0F61A28B-9277-410C-8BA2-BF51EE568218}"/>
    <cellStyle name="Normal 238" xfId="7670" xr:uid="{13D366E7-4816-4C1C-871B-23057EFD9ABB}"/>
    <cellStyle name="Normal 239" xfId="7669" xr:uid="{E9538FC3-60BA-423C-B517-C4FE7EDAD2AF}"/>
    <cellStyle name="Normal 24" xfId="77" xr:uid="{36BDE928-2408-45BF-9309-5D1D68EC5002}"/>
    <cellStyle name="Normal 24 2" xfId="3688" xr:uid="{23B6C30D-009F-4599-A3D7-68AEAA8E345D}"/>
    <cellStyle name="Normal 24 2 2" xfId="13242" xr:uid="{9FF4D47F-1C9B-4286-A85C-590BE61EAB83}"/>
    <cellStyle name="Normal 24 3" xfId="7667" xr:uid="{B20B4944-B095-4956-8311-5F25B9537065}"/>
    <cellStyle name="Normal 24 3 2" xfId="8448" xr:uid="{C651CAED-E1D5-40F5-BFAE-2785372E636E}"/>
    <cellStyle name="Normal 24 4" xfId="7668" xr:uid="{D49C49BC-B440-43DA-AEEE-474B449BBC81}"/>
    <cellStyle name="Normal 24 5" xfId="3687" xr:uid="{7663BE2D-94B2-49F7-A53E-73328E0CA2D5}"/>
    <cellStyle name="Normal 240" xfId="7666" xr:uid="{2FCE66A6-7A7D-4BAA-8EE7-8200265D9A02}"/>
    <cellStyle name="Normal 241" xfId="7665" xr:uid="{4F8FDA99-EA19-43DB-BFC9-D196C4260D20}"/>
    <cellStyle name="Normal 242" xfId="7664" xr:uid="{3D09C0B6-F0D5-4124-AB47-D6D04913E661}"/>
    <cellStyle name="Normal 243" xfId="7663" xr:uid="{48EF9B05-EC7A-4D75-A210-4BFFBC179331}"/>
    <cellStyle name="Normal 244" xfId="7662" xr:uid="{E69D3738-1DEF-4427-871A-A34055D150DC}"/>
    <cellStyle name="Normal 245" xfId="7661" xr:uid="{D7718D7B-70A3-42DE-8C6F-B74119083EF6}"/>
    <cellStyle name="Normal 246" xfId="7660" xr:uid="{1ADF3999-AE45-44FF-8209-3F2489055EB3}"/>
    <cellStyle name="Normal 247" xfId="7659" xr:uid="{7C9182CF-41B5-4B79-BCE7-EAF04BDEF697}"/>
    <cellStyle name="Normal 248" xfId="7658" xr:uid="{F23D8FEC-B68C-49A9-85E7-8DD6A5D9E3A3}"/>
    <cellStyle name="Normal 249" xfId="7657" xr:uid="{F0660FAF-297E-49FE-B4B3-E4036025C983}"/>
    <cellStyle name="Normal 249 2" xfId="8501" xr:uid="{676475C2-E27D-4732-9C98-8CA1339335DF}"/>
    <cellStyle name="Normal 25" xfId="78" xr:uid="{3309CBDE-9073-4842-8446-FEF23952E51A}"/>
    <cellStyle name="Normal 25 2" xfId="3690" xr:uid="{F9E844EF-0F14-43C0-9559-C1934EE13FF3}"/>
    <cellStyle name="Normal 25 2 2" xfId="8502" xr:uid="{C9BDAEA3-1629-457B-97D3-9678B9D872C2}"/>
    <cellStyle name="Normal 25 2 3" xfId="12553" xr:uid="{9FCB5CE7-71C8-4C93-B837-F14DD2FD0E68}"/>
    <cellStyle name="Normal 25 3" xfId="7655" xr:uid="{8B70A78C-9A67-460D-B216-59308952223C}"/>
    <cellStyle name="Normal 25 3 2" xfId="8503" xr:uid="{E4C8D9DB-8CC8-4382-B392-559A42DEF697}"/>
    <cellStyle name="Normal 25 3 3" xfId="8447" xr:uid="{21F7114C-EB2A-41A0-B768-A68D47E9A3A9}"/>
    <cellStyle name="Normal 25 4" xfId="7656" xr:uid="{6238AFFF-C34D-4EB7-A55F-20B605075C51}"/>
    <cellStyle name="Normal 25 5" xfId="3689" xr:uid="{8AD9E489-7012-42F3-9084-E576789ED0B4}"/>
    <cellStyle name="Normal 250" xfId="7654" xr:uid="{7CC31452-90B3-4919-8DAD-D862BCD83408}"/>
    <cellStyle name="Normal 251" xfId="7653" xr:uid="{B5A6B40D-47C0-4EA9-881A-ED4C04B00252}"/>
    <cellStyle name="Normal 251 2" xfId="8504" xr:uid="{834D8A22-8C97-4820-8720-F90CC5045216}"/>
    <cellStyle name="Normal 252" xfId="7652" xr:uid="{30CFC53B-67E1-4867-8F8D-9236CA778D8D}"/>
    <cellStyle name="Normal 253" xfId="7651" xr:uid="{9602151B-8457-4B73-8517-2B9CF440346D}"/>
    <cellStyle name="Normal 254" xfId="7650" xr:uid="{0D9B3D22-EA35-4D79-8902-61A14AADB0B2}"/>
    <cellStyle name="Normal 255" xfId="7649" xr:uid="{4F9FAE03-2F64-46C2-BAAF-6EAFE18B8EA9}"/>
    <cellStyle name="Normal 256" xfId="7648" xr:uid="{B4EFDE5E-AB74-4CE2-AAE4-307DAE53B977}"/>
    <cellStyle name="Normal 257" xfId="7946" xr:uid="{821B7A3C-5272-443B-BA66-9D4C5FB8EFAA}"/>
    <cellStyle name="Normal 257 2" xfId="8505" xr:uid="{C6FCF7FB-FA78-4D0B-AFD9-9C8EE4B43481}"/>
    <cellStyle name="Normal 258" xfId="8009" xr:uid="{1600C754-B659-4DCC-A36D-48F127C72937}"/>
    <cellStyle name="Normal 258 2" xfId="8506" xr:uid="{7828190D-D832-46CC-841A-25BDB61433A8}"/>
    <cellStyle name="Normal 259" xfId="7647" xr:uid="{A56BAC08-5ADC-421E-B566-9FE65A3AF4F3}"/>
    <cellStyle name="Normal 259 2" xfId="8507" xr:uid="{B661AE99-80B8-4C43-B753-077C8727CE7F}"/>
    <cellStyle name="Normal 26" xfId="79" xr:uid="{3DAEE518-DCD4-4BA5-984A-D9BBB60EEBAA}"/>
    <cellStyle name="Normal 26 2" xfId="3692" xr:uid="{6CEB2F13-2D86-4B78-9304-3BED700E3F31}"/>
    <cellStyle name="Normal 26 2 2" xfId="8508" xr:uid="{A86E88B0-587A-4615-BD8C-6151AEFA1828}"/>
    <cellStyle name="Normal 26 3" xfId="7963" xr:uid="{ECFA8F16-911C-46D2-A03D-C6680553925C}"/>
    <cellStyle name="Normal 26 3 2" xfId="8509" xr:uid="{E5C57710-3CB1-475F-B6D9-72BFA2671834}"/>
    <cellStyle name="Normal 26 3 3" xfId="8451" xr:uid="{71E71BD2-A858-402D-AB23-87D4BA1B0154}"/>
    <cellStyle name="Normal 26 4" xfId="7646" xr:uid="{D48BCC82-FCE0-4195-ADC7-21D9B560D656}"/>
    <cellStyle name="Normal 26 5" xfId="3691" xr:uid="{1D9F5E9D-939A-43B6-A1BB-39067BA64E87}"/>
    <cellStyle name="Normal 260" xfId="8034" xr:uid="{EDE8D8EF-4518-4AA2-B641-43377525B1DD}"/>
    <cellStyle name="Normal 260 2" xfId="8510" xr:uid="{FF0476DD-4C24-416E-A667-DC89FA3897D0}"/>
    <cellStyle name="Normal 261" xfId="7645" xr:uid="{11976EC4-F1B7-40C7-B5E0-BD93939971F2}"/>
    <cellStyle name="Normal 261 2" xfId="8511" xr:uid="{D7F7FC77-9342-4EAD-A0D4-5325FB912511}"/>
    <cellStyle name="Normal 262" xfId="7644" xr:uid="{DDDECBBC-50F3-4478-8827-8FA919AD16A3}"/>
    <cellStyle name="Normal 262 2" xfId="8512" xr:uid="{C1C161E2-32CA-4235-A2E7-84D182CEFF8B}"/>
    <cellStyle name="Normal 263" xfId="7643" xr:uid="{56C71443-0A11-4543-9233-A7111EBFAB52}"/>
    <cellStyle name="Normal 263 2" xfId="8513" xr:uid="{AF3EB7B6-C5EE-48A3-B753-C51F68ECCEB9}"/>
    <cellStyle name="Normal 264" xfId="8080" xr:uid="{FB7F3289-CA4C-4FB5-B368-BECF054651CE}"/>
    <cellStyle name="Normal 264 2" xfId="8514" xr:uid="{0D40BF27-CF31-4AD8-A4E5-824431BACD2E}"/>
    <cellStyle name="Normal 265" xfId="8001" xr:uid="{DB51E38B-236D-4314-8C6F-B63C08B6043A}"/>
    <cellStyle name="Normal 265 2" xfId="8515" xr:uid="{FD9EF967-08C9-4303-8DE3-BB199950E701}"/>
    <cellStyle name="Normal 266" xfId="7939" xr:uid="{EE0DDF5C-3D56-49FF-B714-22157CFC02B2}"/>
    <cellStyle name="Normal 266 2" xfId="8516" xr:uid="{EA104B91-D3BB-4878-B6A6-E80F4D7DE537}"/>
    <cellStyle name="Normal 267" xfId="7962" xr:uid="{67203061-51C2-40CB-A125-276F508CDA09}"/>
    <cellStyle name="Normal 267 2" xfId="8517" xr:uid="{7479DF5F-1CC6-4B4E-82C9-DEBC5B7C1A84}"/>
    <cellStyle name="Normal 268" xfId="7980" xr:uid="{C2C41D36-2A40-4C09-AF24-18ED15A366D6}"/>
    <cellStyle name="Normal 268 2" xfId="8518" xr:uid="{7A886403-7B3F-4A31-94F4-80D90A33262B}"/>
    <cellStyle name="Normal 269" xfId="7931" xr:uid="{4074F8A8-F657-44CD-B995-67DF9C2B3253}"/>
    <cellStyle name="Normal 269 2" xfId="8519" xr:uid="{28F6E689-3A7B-4479-A492-78A560897774}"/>
    <cellStyle name="Normal 27" xfId="80" xr:uid="{E6327086-63BA-4C14-B92E-414217A1DC85}"/>
    <cellStyle name="Normal 27 2" xfId="3694" xr:uid="{F431D7A3-FED2-46F7-AF5C-E3EA8DE92AAD}"/>
    <cellStyle name="Normal 27 2 2" xfId="8520" xr:uid="{DEF6DB0B-0EEF-495C-ADD3-4D767D8784E9}"/>
    <cellStyle name="Normal 27 3" xfId="7986" xr:uid="{DFAFF0E4-ACC0-43BF-997D-9410A164A16A}"/>
    <cellStyle name="Normal 27 3 2" xfId="8521" xr:uid="{4885BB41-D86C-41B4-B7CD-143B9A89848C}"/>
    <cellStyle name="Normal 27 3 3" xfId="8450" xr:uid="{52A7C836-23C8-4C75-A6D5-7A0BFD28A1A5}"/>
    <cellStyle name="Normal 27 4" xfId="8029" xr:uid="{4CBE954B-0DAD-4996-A603-ABCBAD09E69A}"/>
    <cellStyle name="Normal 27 5" xfId="3693" xr:uid="{F93AC9CC-2273-4D49-8FFF-15CD24E4F33E}"/>
    <cellStyle name="Normal 270" xfId="7993" xr:uid="{5DD6BCD4-4E30-4448-8DA0-925B5799C79B}"/>
    <cellStyle name="Normal 270 2" xfId="8522" xr:uid="{A97D07F9-98CE-44B8-9664-EB75C5A49C98}"/>
    <cellStyle name="Normal 271" xfId="7930" xr:uid="{4226E29C-03EC-4E76-87DD-4D03CA25DF86}"/>
    <cellStyle name="Normal 271 2" xfId="8523" xr:uid="{675EB4A2-26E6-4636-A2D5-38EE461BBF5A}"/>
    <cellStyle name="Normal 272" xfId="7897" xr:uid="{1FF2CED6-17C4-4057-883E-17330AB151DB}"/>
    <cellStyle name="Normal 272 2" xfId="8524" xr:uid="{F32AF753-AFE0-49DD-A028-0CF26B957EE9}"/>
    <cellStyle name="Normal 273" xfId="7929" xr:uid="{5B480D1C-A88D-4FB5-B0DD-9674B0ADCF7A}"/>
    <cellStyle name="Normal 273 2" xfId="8525" xr:uid="{AD099379-DC00-4082-B077-239B82F5FB80}"/>
    <cellStyle name="Normal 274" xfId="7968" xr:uid="{1B709CEF-97C3-42F4-AC52-61B6FDCAF6F1}"/>
    <cellStyle name="Normal 274 2" xfId="8526" xr:uid="{FB428158-57DB-40A7-A874-2BB989936632}"/>
    <cellStyle name="Normal 275" xfId="7992" xr:uid="{A7ACA0A7-712A-4EDC-93B1-6B3637748111}"/>
    <cellStyle name="Normal 275 2" xfId="8527" xr:uid="{CB3E8876-1CF2-44C7-B5B9-7416A2BD4F06}"/>
    <cellStyle name="Normal 276" xfId="7909" xr:uid="{2DF89E44-8BDF-4A7D-9A5F-BA12D74ECAF6}"/>
    <cellStyle name="Normal 276 2" xfId="8528" xr:uid="{421AB3F5-E477-4370-B22C-0E068F90AD20}"/>
    <cellStyle name="Normal 277" xfId="7985" xr:uid="{CEA82C19-4A70-44A6-87DE-7897EED919E5}"/>
    <cellStyle name="Normal 277 2" xfId="8529" xr:uid="{8D9542FA-7245-45EE-BFA6-DAE13EA3690F}"/>
    <cellStyle name="Normal 278" xfId="8016" xr:uid="{DCE9A848-DFDD-44F6-B487-E944F863BE44}"/>
    <cellStyle name="Normal 278 2" xfId="8530" xr:uid="{4F292D32-A8F3-4F0E-8434-6D07C3E10489}"/>
    <cellStyle name="Normal 279" xfId="7991" xr:uid="{F828DA6E-6B6D-49B5-9C8C-034ABE50395C}"/>
    <cellStyle name="Normal 279 2" xfId="8531" xr:uid="{997E783A-7533-46E4-82F8-B9B84F7CDA39}"/>
    <cellStyle name="Normal 28" xfId="81" xr:uid="{4EEA50AC-6795-401E-9B3A-3BCD2F8D3272}"/>
    <cellStyle name="Normal 28 2" xfId="3696" xr:uid="{B3A72307-19DC-4C91-865F-DEF18C2297DC}"/>
    <cellStyle name="Normal 28 2 2" xfId="8532" xr:uid="{61764AC7-C072-4A03-A2D2-E4808F036605}"/>
    <cellStyle name="Normal 28 3" xfId="7999" xr:uid="{4F4CE077-1F79-41CE-9EBB-923921CBFEC1}"/>
    <cellStyle name="Normal 28 3 2" xfId="8533" xr:uid="{424490ED-E2DE-47B6-BC53-B82E1F9BC81D}"/>
    <cellStyle name="Normal 28 3 3" xfId="8452" xr:uid="{1B96494B-6387-44A0-8BF0-804FC0E8DFC1}"/>
    <cellStyle name="Normal 28 4" xfId="7979" xr:uid="{1ACD8B51-0244-4974-A4C8-9BE8C3904628}"/>
    <cellStyle name="Normal 28 5" xfId="3695" xr:uid="{77CB32DA-4A6C-4D59-A4C9-5E805975C6F9}"/>
    <cellStyle name="Normal 280" xfId="7966" xr:uid="{10D0568F-FDB1-4CBE-86EE-26D038FA17FB}"/>
    <cellStyle name="Normal 280 2" xfId="8534" xr:uid="{76D20C57-F3BE-4A83-870A-963ADCB455B6}"/>
    <cellStyle name="Normal 281" xfId="8362" xr:uid="{4A9A6197-21F8-4E8D-A91D-13EE64A77904}"/>
    <cellStyle name="Normal 281 2" xfId="8535" xr:uid="{147087C8-E34A-4154-969B-DB95C220A9AF}"/>
    <cellStyle name="Normal 282" xfId="8363" xr:uid="{ACBA16E8-135D-4304-91B9-CE3614756860}"/>
    <cellStyle name="Normal 282 2" xfId="8536" xr:uid="{D2044B6C-0E43-447C-A541-30860630482A}"/>
    <cellStyle name="Normal 283" xfId="8364" xr:uid="{0F412FFF-272B-4893-808E-A669BDAB6373}"/>
    <cellStyle name="Normal 284" xfId="8365" xr:uid="{E201F62C-882A-48FB-B131-ABF2C9CFD72D}"/>
    <cellStyle name="Normal 285" xfId="8366" xr:uid="{D4687E91-81E9-42ED-9804-BB4B582138A8}"/>
    <cellStyle name="Normal 286" xfId="8367" xr:uid="{40422D04-8A1C-47A9-9091-BCC4FA8100C5}"/>
    <cellStyle name="Normal 287" xfId="8368" xr:uid="{EFC415A9-88DE-488E-A496-698A9F59A557}"/>
    <cellStyle name="Normal 288" xfId="8012" xr:uid="{0DE713D6-E9E5-4949-B19A-B9DC5476F43F}"/>
    <cellStyle name="Normal 288 2" xfId="8537" xr:uid="{15B2E0D1-2DE2-4612-BA9B-967F77AC4CEF}"/>
    <cellStyle name="Normal 289" xfId="11949" xr:uid="{0D7DB7C1-8E95-49E6-BCFB-34383DE17EDF}"/>
    <cellStyle name="Normal 29" xfId="82" xr:uid="{8D06B0B3-AE3D-408E-BADB-89FEE1DA0E1F}"/>
    <cellStyle name="Normal 29 2" xfId="3698" xr:uid="{D6565E18-6E02-4A37-9D9A-1001275802FC}"/>
    <cellStyle name="Normal 29 2 2" xfId="8538" xr:uid="{95A26D54-D506-45BF-96F2-7B94E7DAA5A5}"/>
    <cellStyle name="Normal 29 3" xfId="7917" xr:uid="{C5B6E5DF-1833-4FF8-A6CB-1F945AB87A98}"/>
    <cellStyle name="Normal 29 3 2" xfId="8539" xr:uid="{DF110030-29CC-417D-8927-F43E25B50259}"/>
    <cellStyle name="Normal 29 3 3" xfId="8453" xr:uid="{D762E7CD-A2E7-4AA8-8A8E-249C87625A57}"/>
    <cellStyle name="Normal 29 4" xfId="8038" xr:uid="{B7987479-5668-40F3-B733-E39BDB475F05}"/>
    <cellStyle name="Normal 29 5" xfId="3697" xr:uid="{F43B7C89-A502-41B3-811D-B80EBC02D6B7}"/>
    <cellStyle name="Normal 290" xfId="11944" xr:uid="{EDF111E9-C91D-4193-8B25-760C5256D172}"/>
    <cellStyle name="Normal 290 2" xfId="12068" xr:uid="{00F213BE-3A87-49B7-B308-87834C1C2337}"/>
    <cellStyle name="Normal 291" xfId="11950" xr:uid="{293EC8A2-E17F-4624-8FED-2772180592BE}"/>
    <cellStyle name="Normal 291 2" xfId="12069" xr:uid="{F08CB9C5-1919-4CA8-A720-E3A4E0BC314D}"/>
    <cellStyle name="Normal 292" xfId="11977" xr:uid="{CF5C7537-6201-4306-B61D-F182625FD8D6}"/>
    <cellStyle name="Normal 292 2" xfId="12071" xr:uid="{009634B6-82DE-4BD4-A721-725695A46689}"/>
    <cellStyle name="Normal 293" xfId="11954" xr:uid="{7CD6F69B-7AD3-4F62-9F9E-022834075FC9}"/>
    <cellStyle name="Normal 293 2" xfId="12070" xr:uid="{AB8E5E94-A29F-4630-AC92-72A876BA918B}"/>
    <cellStyle name="Normal 294" xfId="12051" xr:uid="{015694F6-D50E-4F4C-B26D-26F568DD99D0}"/>
    <cellStyle name="Normal 295" xfId="12052" xr:uid="{553BD37C-D189-4C2F-A7BD-79314F3E932A}"/>
    <cellStyle name="Normal 296" xfId="12053" xr:uid="{D46783B3-9625-44D8-ABBB-78DDA52A27F1}"/>
    <cellStyle name="Normal 3" xfId="23" xr:uid="{C8FF353F-E79B-404A-BB36-32A673252FC6}"/>
    <cellStyle name="Normal 3 10" xfId="3699" xr:uid="{CA695F1A-5924-4D11-97BC-555409F6151A}"/>
    <cellStyle name="Normal 3 10 2" xfId="3700" xr:uid="{2BD7EF9B-739B-4A3A-A04B-26CD95636E8B}"/>
    <cellStyle name="Normal 3 10 2 2" xfId="8542" xr:uid="{CC523165-4227-47A9-A7EB-E5E0233E0B41}"/>
    <cellStyle name="Normal 3 10 3" xfId="8541" xr:uid="{4312EC7F-3206-418F-BA33-3E2F809D0A44}"/>
    <cellStyle name="Normal 3 10_Operation viability" xfId="3701" xr:uid="{16FFF10E-2BD7-4E7D-9B45-0E571CB4E03F}"/>
    <cellStyle name="Normal 3 11" xfId="3702" xr:uid="{32A0F450-2A1C-49E4-9B59-1532CEE63CDE}"/>
    <cellStyle name="Normal 3 11 2" xfId="3703" xr:uid="{49CD7A96-7069-414E-ADEE-E6473F6718FE}"/>
    <cellStyle name="Normal 3 11 2 2" xfId="8544" xr:uid="{6B83F5C7-1403-43A2-97D9-AD06CB43060D}"/>
    <cellStyle name="Normal 3 11 3" xfId="8543" xr:uid="{22302FFC-AA55-4FCF-9520-70E2A697F0A7}"/>
    <cellStyle name="Normal 3 11_Operation viability" xfId="3704" xr:uid="{8962A61B-B762-4D06-88EF-037E6C3A0780}"/>
    <cellStyle name="Normal 3 12" xfId="3705" xr:uid="{F9AE2EC1-1A84-43F6-B958-8C6C8D28463B}"/>
    <cellStyle name="Normal 3 12 2" xfId="3706" xr:uid="{BBDF046E-E5D0-485F-B928-7C0F1E6AA3F8}"/>
    <cellStyle name="Normal 3 12 2 2" xfId="8546" xr:uid="{DF9108EE-99E6-43CE-B89A-1BD501FF6E9A}"/>
    <cellStyle name="Normal 3 12 3" xfId="8545" xr:uid="{79234678-0563-41C5-8C27-51CF308C008D}"/>
    <cellStyle name="Normal 3 12_Operation viability" xfId="3707" xr:uid="{BC312186-772A-4C95-8336-5F48510F1065}"/>
    <cellStyle name="Normal 3 13" xfId="3708" xr:uid="{236E625E-FD68-4798-9AFC-217257DC0775}"/>
    <cellStyle name="Normal 3 13 2" xfId="3709" xr:uid="{94C09507-DB35-447D-83CD-9FE50ECE8501}"/>
    <cellStyle name="Normal 3 13 2 2" xfId="8548" xr:uid="{1F771354-641A-44A5-B3F5-F5414FDE9758}"/>
    <cellStyle name="Normal 3 13 3" xfId="8547" xr:uid="{D0E771D9-5135-45B1-A83A-DC3A63B60BC3}"/>
    <cellStyle name="Normal 3 13_Operation viability" xfId="3710" xr:uid="{5CA44055-5AD7-4863-9102-0BA917407197}"/>
    <cellStyle name="Normal 3 14" xfId="3711" xr:uid="{4C89EBAD-E10D-4806-8564-1AB999B76396}"/>
    <cellStyle name="Normal 3 14 2" xfId="3712" xr:uid="{0D82D623-B3B6-4BF7-90FA-929398528B2A}"/>
    <cellStyle name="Normal 3 14 2 2" xfId="8550" xr:uid="{E06E1130-B3EA-4ABC-A3A2-C217514D9DDA}"/>
    <cellStyle name="Normal 3 14 3" xfId="8549" xr:uid="{52F9DB9E-4F71-4C44-8707-8AD4498089C2}"/>
    <cellStyle name="Normal 3 14_Operation viability" xfId="3713" xr:uid="{0F2E5AFA-B68A-4288-A27A-B7E880ECE505}"/>
    <cellStyle name="Normal 3 15" xfId="3714" xr:uid="{DF54771E-48A1-4061-B128-F1A68F900966}"/>
    <cellStyle name="Normal 3 15 2" xfId="3715" xr:uid="{84E2FEF3-861F-4884-8A0A-CD1816DDC8D1}"/>
    <cellStyle name="Normal 3 15 2 2" xfId="8552" xr:uid="{268E8843-2D46-4C27-AABF-AA8528EB46D0}"/>
    <cellStyle name="Normal 3 15 3" xfId="8551" xr:uid="{F6B75D4B-8233-4695-9BD5-0162293A48E0}"/>
    <cellStyle name="Normal 3 15_Operation viability" xfId="3716" xr:uid="{8E169523-05FC-4C69-B934-5CCA097FE1B6}"/>
    <cellStyle name="Normal 3 16" xfId="3717" xr:uid="{DF988AA4-C3F5-437F-9094-39C8A6E00647}"/>
    <cellStyle name="Normal 3 16 2" xfId="3718" xr:uid="{C8786F3D-9DAB-4136-B0BD-240C636C4C5D}"/>
    <cellStyle name="Normal 3 16 2 2" xfId="8554" xr:uid="{1DB58C80-12F6-4D53-9BEB-2966310FE306}"/>
    <cellStyle name="Normal 3 16 3" xfId="8553" xr:uid="{334FFB5E-66D9-4644-8D82-2A0C5F809D62}"/>
    <cellStyle name="Normal 3 16_Operation viability" xfId="3719" xr:uid="{6D086EAF-9AAE-43F7-A27B-1F44E68EB62D}"/>
    <cellStyle name="Normal 3 17" xfId="3720" xr:uid="{EBE7E7D1-3758-4ECA-BD2B-44ACE5B16D60}"/>
    <cellStyle name="Normal 3 17 2" xfId="3721" xr:uid="{7790D66A-4AE6-4EB9-924F-20446BCFB997}"/>
    <cellStyle name="Normal 3 17 2 2" xfId="8035" xr:uid="{87386963-F717-443C-8092-88871549C9BB}"/>
    <cellStyle name="Normal 3 17 2 2 2" xfId="8557" xr:uid="{D9A05EF4-53E6-455C-A57A-42153A70FB6C}"/>
    <cellStyle name="Normal 3 17 2 3" xfId="8556" xr:uid="{4C2EA53D-261E-4614-B056-1F05801F1261}"/>
    <cellStyle name="Normal 3 17 3" xfId="8555" xr:uid="{8E8A72F8-DEAC-4F8E-B766-404E93B35203}"/>
    <cellStyle name="Normal 3 17_Operation viability" xfId="3722" xr:uid="{CAB2B011-2266-47E0-904B-2C4099622A21}"/>
    <cellStyle name="Normal 3 18" xfId="3723" xr:uid="{297FFC6C-CAC6-4637-8EB4-1FDD5E5D4A83}"/>
    <cellStyle name="Normal 3 18 2" xfId="3724" xr:uid="{C986A686-C11D-4DE5-AFB6-72B9D8466AC2}"/>
    <cellStyle name="Normal 3 18 2 2" xfId="7641" xr:uid="{7C8089E8-0460-4191-AD42-C27E720F16E1}"/>
    <cellStyle name="Normal 3 18 2 2 2" xfId="8560" xr:uid="{71C794A7-9590-471F-BF00-AE14A0887150}"/>
    <cellStyle name="Normal 3 18 2 3" xfId="8559" xr:uid="{D53E25EF-57F5-4675-B8A4-0D16E510C2DD}"/>
    <cellStyle name="Normal 3 18 3" xfId="7642" xr:uid="{4506B199-0617-4091-A6C3-277293998368}"/>
    <cellStyle name="Normal 3 18 3 2" xfId="8561" xr:uid="{C9D78D0C-55EA-4A5C-A18B-FBB08C28E540}"/>
    <cellStyle name="Normal 3 18 4" xfId="8558" xr:uid="{1FF0AAEC-DA1B-4DDC-811B-2EC0F9C6D6B8}"/>
    <cellStyle name="Normal 3 18_Operation viability" xfId="3725" xr:uid="{5D29064E-1AEB-4DB0-9E55-7C522C96B807}"/>
    <cellStyle name="Normal 3 19" xfId="3726" xr:uid="{E59DC987-B5FA-43CF-8571-598AF053EE57}"/>
    <cellStyle name="Normal 3 19 2" xfId="3727" xr:uid="{2EEE7351-1EA7-4462-AB2A-C299814995E6}"/>
    <cellStyle name="Normal 3 19 2 2" xfId="7640" xr:uid="{ED27761E-097F-4CD8-BA65-2EAE707C769C}"/>
    <cellStyle name="Normal 3 19 2 2 2" xfId="8564" xr:uid="{8F9B24CD-3543-4E44-B719-74548B56E08E}"/>
    <cellStyle name="Normal 3 19 2 3" xfId="8563" xr:uid="{FF965965-A4F8-4BB2-891E-AEAF50C10378}"/>
    <cellStyle name="Normal 3 19 3" xfId="7916" xr:uid="{CE0963A7-A8EC-4705-9B7C-459D84FC14C3}"/>
    <cellStyle name="Normal 3 19 3 2" xfId="8565" xr:uid="{F993FFE8-6D9D-4CDD-8C96-CC28EC542212}"/>
    <cellStyle name="Normal 3 19 4" xfId="8562" xr:uid="{700D63EA-2257-4DB4-90CA-CD8BEA1DBE96}"/>
    <cellStyle name="Normal 3 19_Operation viability" xfId="3728" xr:uid="{4589D7D5-F748-4773-925E-2D7313B08F7F}"/>
    <cellStyle name="Normal 3 2" xfId="83" xr:uid="{CF69F1D5-B9E7-489F-8E0A-C7D405058727}"/>
    <cellStyle name="Normal 3 2 10" xfId="3729" xr:uid="{DBD427DE-023E-49C0-948F-63C3EA729082}"/>
    <cellStyle name="Normal 3 2 10 2" xfId="3730" xr:uid="{86B4C251-7B91-45F1-B31A-B5410FA55F0E}"/>
    <cellStyle name="Normal 3 2 10 2 2" xfId="7954" xr:uid="{D7A0BC67-C912-45F0-8A5A-7831A3187410}"/>
    <cellStyle name="Normal 3 2 10 2 2 2" xfId="8569" xr:uid="{2D59B564-3065-4C06-A161-9ABEE2302AE0}"/>
    <cellStyle name="Normal 3 2 10 2 3" xfId="8568" xr:uid="{EA279DE8-AEEE-493F-8805-04056DA80CD5}"/>
    <cellStyle name="Normal 3 2 10 3" xfId="7950" xr:uid="{7BF2F207-26A4-44F5-8E44-D27257D23217}"/>
    <cellStyle name="Normal 3 2 10 3 2" xfId="8570" xr:uid="{058C38D3-110C-4282-BCC1-096E6FC55B54}"/>
    <cellStyle name="Normal 3 2 10 4" xfId="8567" xr:uid="{A23EE82A-AF28-4E1A-AE46-1532ABFA5CDB}"/>
    <cellStyle name="Normal 3 2 10_Operation viability" xfId="3731" xr:uid="{DEAE5048-FDA6-42BC-8417-CD44E8067EA7}"/>
    <cellStyle name="Normal 3 2 11" xfId="3732" xr:uid="{BFBB345D-B32C-4A9B-A0E7-587774EDD8CD}"/>
    <cellStyle name="Normal 3 2 11 2" xfId="3733" xr:uid="{164F7B9E-9837-4853-80BC-BED3C5765C59}"/>
    <cellStyle name="Normal 3 2 11 2 2" xfId="8079" xr:uid="{8983F44A-867B-4E2F-B744-88192C88C1FB}"/>
    <cellStyle name="Normal 3 2 11 2 2 2" xfId="8573" xr:uid="{5CD0CFE0-467A-4685-B73B-2E093E9C6083}"/>
    <cellStyle name="Normal 3 2 11 2 3" xfId="8572" xr:uid="{C3B199A4-B6DC-44B6-B5D5-C9CBF2C001D3}"/>
    <cellStyle name="Normal 3 2 11 3" xfId="7638" xr:uid="{74ACBE76-A44F-44E7-8135-EE8AB73C3012}"/>
    <cellStyle name="Normal 3 2 11 3 2" xfId="8574" xr:uid="{89E38DF7-EE9D-4396-BA72-36B05C8080A2}"/>
    <cellStyle name="Normal 3 2 11 4" xfId="8571" xr:uid="{CEE78DB6-0BF7-4845-8C39-309930F87442}"/>
    <cellStyle name="Normal 3 2 11_Operation viability" xfId="3734" xr:uid="{1E8014BE-0144-40C5-BC3C-D8C10BDFDE25}"/>
    <cellStyle name="Normal 3 2 12" xfId="3735" xr:uid="{493CB556-34DF-4FB6-9388-7E9E61BCC6C6}"/>
    <cellStyle name="Normal 3 2 12 2" xfId="3736" xr:uid="{C72E365E-E97B-428C-8B65-63DE0F6C194C}"/>
    <cellStyle name="Normal 3 2 12 2 2" xfId="7984" xr:uid="{5AE9DD97-CBC4-4539-B266-1AE468C2BD59}"/>
    <cellStyle name="Normal 3 2 12 2 2 2" xfId="8577" xr:uid="{0335051A-B235-4C22-B642-15466B4BBD86}"/>
    <cellStyle name="Normal 3 2 12 2 3" xfId="8576" xr:uid="{ECDD91A8-EA7B-4375-B764-E3E1DF81BF56}"/>
    <cellStyle name="Normal 3 2 12 3" xfId="8078" xr:uid="{C3AAB720-30A2-4080-82A8-B2AD47170795}"/>
    <cellStyle name="Normal 3 2 12 3 2" xfId="8578" xr:uid="{DCDDB504-B55B-4B3D-A86B-FBA65E1EDC96}"/>
    <cellStyle name="Normal 3 2 12 4" xfId="8575" xr:uid="{3733B7B8-99FF-4C46-A662-146B4B2C4603}"/>
    <cellStyle name="Normal 3 2 12_Operation viability" xfId="3737" xr:uid="{4DD272EA-5DBB-460B-814C-9B656C388F1D}"/>
    <cellStyle name="Normal 3 2 13" xfId="3738" xr:uid="{B8EB76FE-0702-4CC3-AEE5-4E9792F8F713}"/>
    <cellStyle name="Normal 3 2 13 2" xfId="3739" xr:uid="{0F274AC2-9AD3-44C8-BB73-46EF06691CEA}"/>
    <cellStyle name="Normal 3 2 13 2 2" xfId="7636" xr:uid="{F8FBDCF5-D9B5-42F2-8106-B296551D852A}"/>
    <cellStyle name="Normal 3 2 13 2 2 2" xfId="8581" xr:uid="{8C43CFEC-1F17-4E44-924C-57C653D4EF60}"/>
    <cellStyle name="Normal 3 2 13 2 3" xfId="8580" xr:uid="{2F391E2C-13BE-4818-A589-A6B46085FC9C}"/>
    <cellStyle name="Normal 3 2 13 3" xfId="7637" xr:uid="{1465FB5E-B932-4D0D-AED7-372996D956F0}"/>
    <cellStyle name="Normal 3 2 13 3 2" xfId="8582" xr:uid="{843CBF71-46A4-4186-BBF5-742189AC56EB}"/>
    <cellStyle name="Normal 3 2 13 4" xfId="8579" xr:uid="{D319F1FB-C52A-475B-A3E4-5FD9233FA3A0}"/>
    <cellStyle name="Normal 3 2 13_Operation viability" xfId="3740" xr:uid="{1CE32E24-DB24-4F30-8F66-88B4CF5DE1AF}"/>
    <cellStyle name="Normal 3 2 14" xfId="3741" xr:uid="{6B919357-BA0E-4926-92B2-A6DBFD9E7F1F}"/>
    <cellStyle name="Normal 3 2 14 2" xfId="3742" xr:uid="{022A85A4-EB89-4F07-BCC9-ED76CCF99885}"/>
    <cellStyle name="Normal 3 2 14 2 2" xfId="7634" xr:uid="{6C7F58F0-9F5A-4A60-B8C4-43C0D8618A6B}"/>
    <cellStyle name="Normal 3 2 14 2 2 2" xfId="8585" xr:uid="{D663D088-5EE0-4FB3-BE12-395015C17180}"/>
    <cellStyle name="Normal 3 2 14 2 3" xfId="8584" xr:uid="{AC637B95-6A39-4FCF-81FE-04F5FD42FA1B}"/>
    <cellStyle name="Normal 3 2 14 3" xfId="7635" xr:uid="{98F912EA-132F-4A69-A805-05088A115211}"/>
    <cellStyle name="Normal 3 2 14 3 2" xfId="8586" xr:uid="{8CFC2FBF-FB1B-4018-8BD9-285ED5CA161C}"/>
    <cellStyle name="Normal 3 2 14 4" xfId="8583" xr:uid="{8F0BDE1F-E22E-4FEB-9DAF-7BAFD780C8F2}"/>
    <cellStyle name="Normal 3 2 14_Operation viability" xfId="3743" xr:uid="{97A57896-588D-4889-9989-E16D50BEFAEA}"/>
    <cellStyle name="Normal 3 2 15" xfId="3744" xr:uid="{CFEB2795-2260-4B9D-81B8-28E6192ED07C}"/>
    <cellStyle name="Normal 3 2 15 2" xfId="3745" xr:uid="{1235C8F8-A41C-4D8F-846A-594483035653}"/>
    <cellStyle name="Normal 3 2 15 2 2" xfId="7632" xr:uid="{1273F589-22ED-48E7-8E46-B5FAA38CE269}"/>
    <cellStyle name="Normal 3 2 15 2 2 2" xfId="8589" xr:uid="{230EC3BF-BD3E-4920-B264-A45AFD2B76A3}"/>
    <cellStyle name="Normal 3 2 15 2 3" xfId="8588" xr:uid="{F5A87C38-851D-4F24-98BB-595886EDFE87}"/>
    <cellStyle name="Normal 3 2 15 3" xfId="7633" xr:uid="{46D88E2C-6CE3-4820-8C25-ED61AEACBE81}"/>
    <cellStyle name="Normal 3 2 15 3 2" xfId="8590" xr:uid="{A1444579-AC29-4D42-A67C-DFFD064EC111}"/>
    <cellStyle name="Normal 3 2 15 4" xfId="8587" xr:uid="{06E06EB0-E384-4AEA-9449-7ED814A84E1B}"/>
    <cellStyle name="Normal 3 2 15_Operation viability" xfId="3746" xr:uid="{AEE259F1-14EF-4D19-B967-BC38B090E1FF}"/>
    <cellStyle name="Normal 3 2 16" xfId="3747" xr:uid="{6B2523D6-A597-4374-8E8F-236BBCB2D837}"/>
    <cellStyle name="Normal 3 2 16 2" xfId="3748" xr:uid="{F3332128-6333-4B86-BA8E-B1E5710D2FA3}"/>
    <cellStyle name="Normal 3 2 16 2 2" xfId="7630" xr:uid="{AD3809B1-1E8C-4F4F-9E56-696D1F247A7A}"/>
    <cellStyle name="Normal 3 2 16 2 2 2" xfId="8593" xr:uid="{D699D3C9-965A-4A7E-B690-45C1F7B52EB7}"/>
    <cellStyle name="Normal 3 2 16 2 3" xfId="8592" xr:uid="{735C0803-14B7-425F-89A1-B0D254D37F74}"/>
    <cellStyle name="Normal 3 2 16 3" xfId="7631" xr:uid="{ACD2BA62-BB48-4266-9205-DFE1F036E2B3}"/>
    <cellStyle name="Normal 3 2 16 3 2" xfId="8594" xr:uid="{C7A25684-7655-4BF7-A62D-DF32CB7D604F}"/>
    <cellStyle name="Normal 3 2 16 4" xfId="8591" xr:uid="{382AEEEA-E7C8-40AB-800F-8A6C27FE0791}"/>
    <cellStyle name="Normal 3 2 16_Operation viability" xfId="3749" xr:uid="{0BAF7536-955C-4A29-91F6-7CC87D10729F}"/>
    <cellStyle name="Normal 3 2 17" xfId="3750" xr:uid="{A5FE6958-ACBE-475C-BF6F-D4B0E5D04FEE}"/>
    <cellStyle name="Normal 3 2 17 2" xfId="3751" xr:uid="{A24840E1-7DD9-4116-A694-9565C4F2CEBB}"/>
    <cellStyle name="Normal 3 2 17 2 2" xfId="8003" xr:uid="{BC028ED0-EA26-4C02-B3CD-11F62ED044C8}"/>
    <cellStyle name="Normal 3 2 17 2 2 2" xfId="8597" xr:uid="{24211793-B782-442F-9C85-B46FB712C3B3}"/>
    <cellStyle name="Normal 3 2 17 2 3" xfId="8596" xr:uid="{0AC91EF9-3F9E-49BC-8B2F-92C4BD1D1520}"/>
    <cellStyle name="Normal 3 2 17 3" xfId="7629" xr:uid="{309993AF-653D-4ED1-98C0-50EE11910D3B}"/>
    <cellStyle name="Normal 3 2 17 3 2" xfId="8598" xr:uid="{2C59603B-33BF-4618-B9BE-7395CF331665}"/>
    <cellStyle name="Normal 3 2 17 4" xfId="8595" xr:uid="{37818B6C-E07C-48CD-B162-06621F222C49}"/>
    <cellStyle name="Normal 3 2 17_Operation viability" xfId="3752" xr:uid="{EA3B8A82-047E-4FFB-A775-463E2BB9FA63}"/>
    <cellStyle name="Normal 3 2 18" xfId="3753" xr:uid="{641F2C73-B408-464F-A1A4-DA4075C81240}"/>
    <cellStyle name="Normal 3 2 18 2" xfId="3754" xr:uid="{6C40FF2E-3ECE-41B0-A5AC-1861366E926A}"/>
    <cellStyle name="Normal 3 2 18 2 2" xfId="7627" xr:uid="{1BDA1BA0-D0A5-42AE-B73D-BBC9B962C458}"/>
    <cellStyle name="Normal 3 2 18 2 2 2" xfId="8601" xr:uid="{4AB4D733-E279-44B8-9CE0-82D9A89943E0}"/>
    <cellStyle name="Normal 3 2 18 2 3" xfId="8600" xr:uid="{CB26A685-5169-46E8-AD52-04FF097E13A1}"/>
    <cellStyle name="Normal 3 2 18 3" xfId="7628" xr:uid="{82D0CED0-48D8-4595-902B-13894E40B72B}"/>
    <cellStyle name="Normal 3 2 18 3 2" xfId="8602" xr:uid="{A9F4969B-1FE0-4FDB-B957-C186C1B10505}"/>
    <cellStyle name="Normal 3 2 18 4" xfId="8599" xr:uid="{8181F6BC-2190-479A-9EA4-4CD2DF41D869}"/>
    <cellStyle name="Normal 3 2 18_Operation viability" xfId="3755" xr:uid="{0E037D87-E365-49B6-8F72-BC4CADC91F3B}"/>
    <cellStyle name="Normal 3 2 19" xfId="3756" xr:uid="{B2AB3617-7D59-489B-A5D1-0A7721122E85}"/>
    <cellStyle name="Normal 3 2 19 2" xfId="3757" xr:uid="{F8AA58E8-DBE7-4134-986E-F66E0123C443}"/>
    <cellStyle name="Normal 3 2 19 2 2" xfId="7625" xr:uid="{943F3634-4B79-45B8-8261-FE41CD1F5A77}"/>
    <cellStyle name="Normal 3 2 19 2 2 2" xfId="8605" xr:uid="{6CBD32F0-5A4F-4B06-8CFB-B02DB64529C5}"/>
    <cellStyle name="Normal 3 2 19 2 3" xfId="8604" xr:uid="{C1FF2412-92A6-4011-8B68-87DB2C92921E}"/>
    <cellStyle name="Normal 3 2 19 3" xfId="7626" xr:uid="{A0F61A85-C794-487C-9F08-51C8232AE846}"/>
    <cellStyle name="Normal 3 2 19 3 2" xfId="8606" xr:uid="{EAE4195D-7A81-48A4-9DDC-ADB4C03FE1C1}"/>
    <cellStyle name="Normal 3 2 19 4" xfId="8603" xr:uid="{B253AC3E-5DF9-4965-AACF-B0FA78104426}"/>
    <cellStyle name="Normal 3 2 19_Operation viability" xfId="3758" xr:uid="{93A5F870-E5C6-4230-94E1-B3F5BFC5E668}"/>
    <cellStyle name="Normal 3 2 2" xfId="3759" xr:uid="{1EDC2D75-28FC-480D-AA34-997B4F591736}"/>
    <cellStyle name="Normal 3 2 2 2" xfId="3760" xr:uid="{6F4A56D0-C2DF-4D23-9EEC-599F30B36135}"/>
    <cellStyle name="Normal 3 2 2 2 2" xfId="7623" xr:uid="{DBA09E01-8DA2-460A-A736-95274FCBEECA}"/>
    <cellStyle name="Normal 3 2 2 2 2 2" xfId="8609" xr:uid="{412BBF5C-EFAE-4707-ACA7-DBCFBB20C035}"/>
    <cellStyle name="Normal 3 2 2 2 3" xfId="8608" xr:uid="{69A3FF7D-4CBC-4CC5-AE60-3FF0108D9843}"/>
    <cellStyle name="Normal 3 2 2 3" xfId="7624" xr:uid="{A7725CD9-D5B7-4971-881B-A7BA4435CBF9}"/>
    <cellStyle name="Normal 3 2 2 3 2" xfId="8610" xr:uid="{CF2B5208-45F1-4969-A090-CAABF511295B}"/>
    <cellStyle name="Normal 3 2 2 4" xfId="8607" xr:uid="{E9882249-9920-4D7D-907E-1F4A19865B2C}"/>
    <cellStyle name="Normal 3 2 2 5" xfId="12666" xr:uid="{1BD27076-681C-45E8-805E-5093E8EF6C8E}"/>
    <cellStyle name="Normal 3 2 2_Operation viability" xfId="3761" xr:uid="{3CA25D8A-22C2-4A50-9324-ADE419319333}"/>
    <cellStyle name="Normal 3 2 20" xfId="3762" xr:uid="{BEA74B13-B2F8-4FED-9063-EFE451AEF4F1}"/>
    <cellStyle name="Normal 3 2 20 2" xfId="3763" xr:uid="{AA80F88F-6932-4C3B-9A9A-2A316412B99D}"/>
    <cellStyle name="Normal 3 2 20 2 2" xfId="7621" xr:uid="{9A53FC4E-1E38-4F4E-9069-1398E939044F}"/>
    <cellStyle name="Normal 3 2 20 2 2 2" xfId="8613" xr:uid="{94C687FC-5382-4DA8-ACB5-F3440F91E634}"/>
    <cellStyle name="Normal 3 2 20 2 3" xfId="8612" xr:uid="{99A8AAA1-3DDB-4E94-A0D6-AB372E055E75}"/>
    <cellStyle name="Normal 3 2 20 3" xfId="7622" xr:uid="{2D557679-45E8-4CF2-8733-136C4350C8D4}"/>
    <cellStyle name="Normal 3 2 20 3 2" xfId="8614" xr:uid="{3569885F-D9F1-40B7-9FF1-A70F3A0E2697}"/>
    <cellStyle name="Normal 3 2 20 4" xfId="8611" xr:uid="{04746E17-C341-4CE0-91B8-C021C45C8C20}"/>
    <cellStyle name="Normal 3 2 20_Operation viability" xfId="3764" xr:uid="{EC30DF8B-F0E8-4B0E-83A6-D8BAEC89CEC7}"/>
    <cellStyle name="Normal 3 2 21" xfId="3765" xr:uid="{99BA4746-B818-407B-8759-52906B294BC0}"/>
    <cellStyle name="Normal 3 2 21 2" xfId="7620" xr:uid="{4DFCEF0A-B399-4B89-A09F-88711FCC0C5F}"/>
    <cellStyle name="Normal 3 2 21 2 2" xfId="8616" xr:uid="{73243753-11FB-4CF4-85C6-FC40F0953129}"/>
    <cellStyle name="Normal 3 2 21 3" xfId="8615" xr:uid="{3BE7515B-30ED-4008-8DE0-5EBC29B3BF02}"/>
    <cellStyle name="Normal 3 2 22" xfId="7619" xr:uid="{81DE4A79-9E7D-4DFC-9CE8-056E3C79E10D}"/>
    <cellStyle name="Normal 3 2 22 2" xfId="8617" xr:uid="{D5FCB730-5520-4F72-BDA8-78B3AB49C9A9}"/>
    <cellStyle name="Normal 3 2 23" xfId="7639" xr:uid="{E7B3FB02-E328-4149-8973-3B9C574F7F50}"/>
    <cellStyle name="Normal 3 2 23 2" xfId="8618" xr:uid="{F0A4A0B0-53B7-4CE7-A4A5-0156DCB45A4F}"/>
    <cellStyle name="Normal 3 2 24" xfId="8566" xr:uid="{51E1C5F3-BF9E-4D35-AC36-38908E866437}"/>
    <cellStyle name="Normal 3 2 25" xfId="13596" xr:uid="{0BA27FBF-507D-499E-8288-CA51AE038CDB}"/>
    <cellStyle name="Normal 3 2 3" xfId="3766" xr:uid="{1FDEBBE1-4159-4BA0-9BEC-B96032827C54}"/>
    <cellStyle name="Normal 3 2 3 2" xfId="3767" xr:uid="{AFF03628-1EB0-4F25-92CA-46384C72FC1F}"/>
    <cellStyle name="Normal 3 2 3 2 2" xfId="7617" xr:uid="{43B0821B-9627-411D-8D39-B50CCCEC7125}"/>
    <cellStyle name="Normal 3 2 3 2 2 2" xfId="8621" xr:uid="{39DBD999-F25B-4BC8-8071-19ED3EA2F6C1}"/>
    <cellStyle name="Normal 3 2 3 2 3" xfId="8620" xr:uid="{D34C741B-AAFC-4364-AAD0-A2D08EBA38C6}"/>
    <cellStyle name="Normal 3 2 3 3" xfId="7618" xr:uid="{00F1C0EF-4A21-41DA-A24D-26E1E40E1794}"/>
    <cellStyle name="Normal 3 2 3 3 2" xfId="8622" xr:uid="{72C225B4-3F77-427D-BB7E-2EB7C7FC303F}"/>
    <cellStyle name="Normal 3 2 3 4" xfId="8619" xr:uid="{6E9258E8-FC46-4D98-8897-69ACD05AEA78}"/>
    <cellStyle name="Normal 3 2 3_Operation viability" xfId="3768" xr:uid="{2E6D3705-2C27-4751-A7D0-84C3DD7E2DF3}"/>
    <cellStyle name="Normal 3 2 4" xfId="3769" xr:uid="{C80C10C8-23DF-4C67-A657-DC06C2F093A7}"/>
    <cellStyle name="Normal 3 2 4 2" xfId="3770" xr:uid="{7C8082D3-9AED-45D7-B327-256621C18136}"/>
    <cellStyle name="Normal 3 2 4 2 2" xfId="7615" xr:uid="{2D4FE08B-1F54-4A41-BC60-9418A7C97116}"/>
    <cellStyle name="Normal 3 2 4 2 2 2" xfId="8625" xr:uid="{DAFD025D-4713-40E3-8DBF-59373CF7F5CC}"/>
    <cellStyle name="Normal 3 2 4 2 3" xfId="8624" xr:uid="{DEB72EAD-A989-4FDE-A108-F3B56CAB9A46}"/>
    <cellStyle name="Normal 3 2 4 3" xfId="7616" xr:uid="{0D6BD609-AB1C-435B-BFF0-9E89F0408F52}"/>
    <cellStyle name="Normal 3 2 4 3 2" xfId="8626" xr:uid="{BE46EBD8-96E3-4B45-852D-148BF62822DE}"/>
    <cellStyle name="Normal 3 2 4 4" xfId="8623" xr:uid="{A65B9FF0-43B3-4357-998F-279CF8B8E1D1}"/>
    <cellStyle name="Normal 3 2 4_Operation viability" xfId="3771" xr:uid="{F0E470A7-FB8F-4EC6-89BC-2E5D3B2A82EA}"/>
    <cellStyle name="Normal 3 2 5" xfId="3772" xr:uid="{F2172DF7-1136-456B-ABE4-7A35710BC5F2}"/>
    <cellStyle name="Normal 3 2 5 2" xfId="3773" xr:uid="{0FAFB204-0BB7-4341-965F-4AB20229FF81}"/>
    <cellStyle name="Normal 3 2 5 2 2" xfId="7613" xr:uid="{C2E7D887-5CDB-43E0-AF6C-DE29659C2398}"/>
    <cellStyle name="Normal 3 2 5 2 2 2" xfId="8629" xr:uid="{EA24D5D6-6145-490A-874F-93DBAFE6C15A}"/>
    <cellStyle name="Normal 3 2 5 2 3" xfId="8628" xr:uid="{1EB7049A-8D8F-4605-8147-5990CF7AA49B}"/>
    <cellStyle name="Normal 3 2 5 3" xfId="7614" xr:uid="{142A8BAA-10C1-41B2-B31D-8E95EFD0BE44}"/>
    <cellStyle name="Normal 3 2 5 3 2" xfId="8630" xr:uid="{42D169FA-F7A9-44E4-AD8F-7CD36A6A8590}"/>
    <cellStyle name="Normal 3 2 5 4" xfId="8627" xr:uid="{735268D1-FF2A-4704-B633-FCFB698C250C}"/>
    <cellStyle name="Normal 3 2 5_Operation viability" xfId="3774" xr:uid="{B01A3852-0DFD-4053-A6C2-5433BB855387}"/>
    <cellStyle name="Normal 3 2 6" xfId="3775" xr:uid="{6DEFF9A4-48DC-4F33-973A-75D7081BB2F0}"/>
    <cellStyle name="Normal 3 2 6 2" xfId="3776" xr:uid="{651F516E-E472-4708-8903-A0769E55F031}"/>
    <cellStyle name="Normal 3 2 6 2 2" xfId="7611" xr:uid="{E242F54E-690D-4EF1-A865-8755DB5C0B8F}"/>
    <cellStyle name="Normal 3 2 6 2 2 2" xfId="8633" xr:uid="{EE54AD91-19B1-4790-9AE9-CFA93DDFD573}"/>
    <cellStyle name="Normal 3 2 6 2 3" xfId="8632" xr:uid="{2FAE266D-867C-4A79-9215-AD4618366CE9}"/>
    <cellStyle name="Normal 3 2 6 3" xfId="7612" xr:uid="{A53B9792-DD19-4D6A-8ADC-9A0A1DB290C8}"/>
    <cellStyle name="Normal 3 2 6 3 2" xfId="8634" xr:uid="{539E45EE-A0D3-4D6B-A050-11484674FE33}"/>
    <cellStyle name="Normal 3 2 6 4" xfId="8631" xr:uid="{3E340F63-2E81-4B55-8ADD-26C203D9AFA6}"/>
    <cellStyle name="Normal 3 2 6_Operation viability" xfId="3777" xr:uid="{C58949AE-7ED8-49EB-9D82-E2E681000A5F}"/>
    <cellStyle name="Normal 3 2 7" xfId="3778" xr:uid="{DFCB52FE-2C95-4AFE-92E1-C9C80FA55C92}"/>
    <cellStyle name="Normal 3 2 7 2" xfId="3779" xr:uid="{2AE6F472-6F46-4AE9-BF04-2D23A9782EC7}"/>
    <cellStyle name="Normal 3 2 7 2 2" xfId="7609" xr:uid="{467F4442-74AE-43E7-B506-B6C59D20BD85}"/>
    <cellStyle name="Normal 3 2 7 2 2 2" xfId="8637" xr:uid="{C49B9FC0-7F20-41B6-B6FA-8ABD90FE4FF1}"/>
    <cellStyle name="Normal 3 2 7 2 3" xfId="8636" xr:uid="{96FD99E2-6A34-42A5-A07F-EC0AA6F894D3}"/>
    <cellStyle name="Normal 3 2 7 3" xfId="7610" xr:uid="{EFA4C3BD-5A19-4CC9-93DD-37708411D40C}"/>
    <cellStyle name="Normal 3 2 7 3 2" xfId="8638" xr:uid="{836B628A-05E4-4EF2-8203-B04D580C5902}"/>
    <cellStyle name="Normal 3 2 7 4" xfId="8635" xr:uid="{29ED2463-A438-4F65-BCB4-73AFCCA43AE9}"/>
    <cellStyle name="Normal 3 2 7_Operation viability" xfId="3780" xr:uid="{CFB45F84-B103-40B3-9BBA-15F22ED4CA5C}"/>
    <cellStyle name="Normal 3 2 8" xfId="3781" xr:uid="{FC745542-45EF-47AF-93B8-286AC5D1E782}"/>
    <cellStyle name="Normal 3 2 8 2" xfId="3782" xr:uid="{DFB929BA-388B-42FA-AEE7-D5C3E5CB2F14}"/>
    <cellStyle name="Normal 3 2 8 2 2" xfId="7607" xr:uid="{8EB53F9D-4C88-4FB9-877D-45902652F92A}"/>
    <cellStyle name="Normal 3 2 8 2 2 2" xfId="8641" xr:uid="{B7E1F081-D64A-4C24-8C11-EA9602D35413}"/>
    <cellStyle name="Normal 3 2 8 2 3" xfId="8640" xr:uid="{A4E0446F-C469-4F13-B456-A30ED6C0D08D}"/>
    <cellStyle name="Normal 3 2 8 3" xfId="7608" xr:uid="{BDDDB6C3-3A70-4E72-8DC7-A659495FC4FE}"/>
    <cellStyle name="Normal 3 2 8 3 2" xfId="8642" xr:uid="{3EAABCA7-F7FF-4C4D-99AC-441317078B41}"/>
    <cellStyle name="Normal 3 2 8 4" xfId="8639" xr:uid="{18269EA8-B4FE-44EC-A96A-BD87D8E54CF5}"/>
    <cellStyle name="Normal 3 2 8_Operation viability" xfId="3783" xr:uid="{1E1AD0C1-A546-4EC7-A670-DEE86351A754}"/>
    <cellStyle name="Normal 3 2 9" xfId="3784" xr:uid="{6416EEFF-7391-4C72-A238-BC5169A90E15}"/>
    <cellStyle name="Normal 3 2 9 2" xfId="3785" xr:uid="{737DBED7-2ED4-4F0A-A312-4F480A6DE934}"/>
    <cellStyle name="Normal 3 2 9 2 2" xfId="7605" xr:uid="{396CF7A5-DCCE-41CB-9AD5-549608857CC0}"/>
    <cellStyle name="Normal 3 2 9 2 2 2" xfId="8645" xr:uid="{04455FB1-E203-4DBE-A9A5-3D9546CB8B6F}"/>
    <cellStyle name="Normal 3 2 9 2 3" xfId="8644" xr:uid="{5C0F0A00-7791-434A-917C-F3D92136193B}"/>
    <cellStyle name="Normal 3 2 9 3" xfId="7606" xr:uid="{684AA81E-9B89-4A61-BA11-29405C777248}"/>
    <cellStyle name="Normal 3 2 9 3 2" xfId="8646" xr:uid="{95E20B67-46E3-4FE7-9102-3A1152B1FC2C}"/>
    <cellStyle name="Normal 3 2 9 4" xfId="8643" xr:uid="{2FC8184C-9021-4A45-A4DA-6E3EFBB64E3C}"/>
    <cellStyle name="Normal 3 2 9_Operation viability" xfId="3786" xr:uid="{8C49C381-8C29-42CE-9835-0B4A9B140460}"/>
    <cellStyle name="Normal 3 2_20110701_Excel_template.v1" xfId="3787" xr:uid="{1D9889C1-3B43-4542-A616-9828058DF373}"/>
    <cellStyle name="Normal 3 20" xfId="3788" xr:uid="{4AE1B831-B5B9-4C75-A3C9-1D990BC5EF2E}"/>
    <cellStyle name="Normal 3 20 2" xfId="3789" xr:uid="{EE10A448-0AC2-4C30-A89E-238A772B7E60}"/>
    <cellStyle name="Normal 3 20 2 2" xfId="7603" xr:uid="{EF73C977-2CC9-4F48-9704-20C8563F22F8}"/>
    <cellStyle name="Normal 3 20 2 2 2" xfId="8649" xr:uid="{919AC6A2-7B3A-4740-9747-1966B26C08D6}"/>
    <cellStyle name="Normal 3 20 2 3" xfId="8648" xr:uid="{57E877E2-109D-4258-BCF8-60BB6C0639FF}"/>
    <cellStyle name="Normal 3 20 3" xfId="7604" xr:uid="{5A641852-9594-4555-B4E2-A8A77797AA7C}"/>
    <cellStyle name="Normal 3 20 3 2" xfId="8650" xr:uid="{9FD8FD3E-814C-439D-AD06-6F31F213A282}"/>
    <cellStyle name="Normal 3 20 4" xfId="8647" xr:uid="{BA7382F8-CEB3-4EF0-8982-144F95B7075C}"/>
    <cellStyle name="Normal 3 20_Operation viability" xfId="3790" xr:uid="{2987818D-FE7F-4390-9210-75DF1C00FD59}"/>
    <cellStyle name="Normal 3 21" xfId="3791" xr:uid="{0DE57692-A7CF-4059-A737-0F45C951B3C7}"/>
    <cellStyle name="Normal 3 21 2" xfId="3792" xr:uid="{69FDFDAF-FD86-4FBA-B406-6A5DF7E6014C}"/>
    <cellStyle name="Normal 3 21 2 2" xfId="7601" xr:uid="{E779C170-3191-4A03-8D99-A22684DB8536}"/>
    <cellStyle name="Normal 3 21 2 2 2" xfId="8653" xr:uid="{50FDB174-C530-4672-9B4E-454D0DC10174}"/>
    <cellStyle name="Normal 3 21 2 3" xfId="8652" xr:uid="{A48A8C9E-9345-4D8B-93D2-EF25C90579F8}"/>
    <cellStyle name="Normal 3 21 3" xfId="7602" xr:uid="{9E69C7AD-81F5-4644-A775-EDD5B1EBC576}"/>
    <cellStyle name="Normal 3 21 3 2" xfId="8654" xr:uid="{FF438532-10B6-46D2-96DF-E5A30E4B0A1E}"/>
    <cellStyle name="Normal 3 21 4" xfId="8651" xr:uid="{65FD597C-37CB-4FF7-8957-49A50603C6BB}"/>
    <cellStyle name="Normal 3 21_Operation viability" xfId="3793" xr:uid="{57DFE827-060B-4FF5-BB1C-4F77B3F6D35C}"/>
    <cellStyle name="Normal 3 22" xfId="3794" xr:uid="{9EE4A2B1-489D-4B4A-AE9C-6A625F268CCA}"/>
    <cellStyle name="Normal 3 22 2" xfId="3795" xr:uid="{0A45DBFF-1932-4418-9300-0F0CC035D3CA}"/>
    <cellStyle name="Normal 3 22 2 2" xfId="7599" xr:uid="{6BE53A2C-F49C-4B2F-8857-5E5275270089}"/>
    <cellStyle name="Normal 3 22 2 2 2" xfId="8657" xr:uid="{5BCB81F3-D255-41E9-AE88-BDD1891BB5AD}"/>
    <cellStyle name="Normal 3 22 2 3" xfId="8656" xr:uid="{3CFC964A-E63E-46E2-BF78-07CF4F5CB373}"/>
    <cellStyle name="Normal 3 22 3" xfId="7600" xr:uid="{626FD328-0EFD-42B0-91DC-0546AF9D7273}"/>
    <cellStyle name="Normal 3 22 3 2" xfId="8658" xr:uid="{A26804F2-DA1B-4A6C-96E8-FB356DEBB417}"/>
    <cellStyle name="Normal 3 22 4" xfId="8655" xr:uid="{94032C5B-5F88-4130-A756-86EA1484BDB9}"/>
    <cellStyle name="Normal 3 22_Operation viability" xfId="3796" xr:uid="{C4A74642-699F-4619-A6BE-82574F1A936F}"/>
    <cellStyle name="Normal 3 23" xfId="3797" xr:uid="{FAB8E861-E3FC-420B-B065-D70919956347}"/>
    <cellStyle name="Normal 3 23 2" xfId="3798" xr:uid="{41660E95-E059-4829-95D4-6D99B7E24444}"/>
    <cellStyle name="Normal 3 23 2 2" xfId="7597" xr:uid="{5C3D32A4-AF84-40F3-B1B8-2D9504DBEA65}"/>
    <cellStyle name="Normal 3 23 2 2 2" xfId="8661" xr:uid="{440D0740-2D44-49CD-98EA-D2B575BEB27C}"/>
    <cellStyle name="Normal 3 23 2 3" xfId="8660" xr:uid="{892225D0-5F62-4DE1-9CED-274045C7CAD8}"/>
    <cellStyle name="Normal 3 23 3" xfId="7598" xr:uid="{D8232ECB-9AEA-4B73-A867-1DA14A948425}"/>
    <cellStyle name="Normal 3 23 3 2" xfId="8662" xr:uid="{491F5194-E452-44BE-A1A0-15586C2C2305}"/>
    <cellStyle name="Normal 3 23 4" xfId="8659" xr:uid="{F734ACBF-ABD0-43F9-9C53-E847FFE23E82}"/>
    <cellStyle name="Normal 3 23_Operation viability" xfId="3799" xr:uid="{9ED23ED1-17CB-46C4-B033-4385C2F79001}"/>
    <cellStyle name="Normal 3 24" xfId="3800" xr:uid="{8376CE30-D68E-4632-8482-1FDA9DB482A3}"/>
    <cellStyle name="Normal 3 24 2" xfId="3801" xr:uid="{B8A0834A-6035-40B1-9867-4F590B5E98A4}"/>
    <cellStyle name="Normal 3 24 2 2" xfId="8076" xr:uid="{DFB5F5EE-07F9-417A-874D-4C8744C2C5AB}"/>
    <cellStyle name="Normal 3 24 2 2 2" xfId="8665" xr:uid="{DD75F408-1719-47F7-A0D4-4890C8BFCB44}"/>
    <cellStyle name="Normal 3 24 2 3" xfId="8664" xr:uid="{76B6DF11-8FFD-4DE5-8BB8-B8B3A732FFF3}"/>
    <cellStyle name="Normal 3 24 3" xfId="8077" xr:uid="{F9CB7D14-6469-4055-932C-B4D5C1E57F2A}"/>
    <cellStyle name="Normal 3 24 3 2" xfId="8666" xr:uid="{4AD3CD94-522B-4820-AAD3-C9CF0C50F9FB}"/>
    <cellStyle name="Normal 3 24 4" xfId="8663" xr:uid="{17F1E1AD-BFD1-43DF-B058-36DAC64A2E34}"/>
    <cellStyle name="Normal 3 24_Operation viability" xfId="3802" xr:uid="{6705F912-C45F-476C-9C34-DB3FED86765A}"/>
    <cellStyle name="Normal 3 25" xfId="3803" xr:uid="{1319D973-8C5E-4367-BD6C-AB68AF32237A}"/>
    <cellStyle name="Normal 3 25 2" xfId="3804" xr:uid="{448A629D-9C19-4F22-AED5-76E554251070}"/>
    <cellStyle name="Normal 3 25 2 2" xfId="7596" xr:uid="{5AAFF888-1FB6-4368-8F6D-436196A848E0}"/>
    <cellStyle name="Normal 3 25 2 2 2" xfId="8669" xr:uid="{B82A21B0-9D6C-43CC-94D4-67A952C318BF}"/>
    <cellStyle name="Normal 3 25 2 3" xfId="8668" xr:uid="{71CD3E5F-D396-42B0-9E6D-0FCC56FC9DFC}"/>
    <cellStyle name="Normal 3 25 3" xfId="7978" xr:uid="{5CC71593-89DF-468F-99D6-FEB230BE326D}"/>
    <cellStyle name="Normal 3 25 3 2" xfId="8670" xr:uid="{9291E18D-0250-4DA4-B699-82B5D7FFA6F5}"/>
    <cellStyle name="Normal 3 25 4" xfId="8667" xr:uid="{2B29C4A8-43D9-4F14-A3D1-CA6C12C69DEC}"/>
    <cellStyle name="Normal 3 25_Operation viability" xfId="3805" xr:uid="{CE519614-8E20-4724-A856-6ADDDC87EA9F}"/>
    <cellStyle name="Normal 3 26" xfId="3806" xr:uid="{F6379944-4337-4D73-9D33-ACA0A979E377}"/>
    <cellStyle name="Normal 3 26 2" xfId="3807" xr:uid="{711778CE-BB27-4751-8D13-F6D88348BF93}"/>
    <cellStyle name="Normal 3 26 2 2" xfId="7594" xr:uid="{3CD4DDE8-0543-4D64-82AB-3D203B41B654}"/>
    <cellStyle name="Normal 3 26 2 2 2" xfId="8673" xr:uid="{4332C30A-5438-4357-9E8E-91DD54286B96}"/>
    <cellStyle name="Normal 3 26 2 3" xfId="8672" xr:uid="{F6BC4FFE-1DB8-43A4-BDB7-07D5ED95B337}"/>
    <cellStyle name="Normal 3 26 3" xfId="7595" xr:uid="{573C242A-A08F-4514-8B6A-3E764A8E385C}"/>
    <cellStyle name="Normal 3 26 3 2" xfId="8674" xr:uid="{77948F51-6F59-48D4-923F-400B7A7FF3DF}"/>
    <cellStyle name="Normal 3 26 4" xfId="8671" xr:uid="{3EF1F8E8-4957-4480-9889-53CF26044E5F}"/>
    <cellStyle name="Normal 3 26_Operation viability" xfId="3808" xr:uid="{E798DDDD-1E70-4145-A7E8-4166D49CBAC9}"/>
    <cellStyle name="Normal 3 27" xfId="3809" xr:uid="{EBFF64E3-F449-4B89-B0FC-973069445972}"/>
    <cellStyle name="Normal 3 27 2" xfId="3810" xr:uid="{DF9578E6-AF58-4DEB-ACE6-5B7F3DF523E1}"/>
    <cellStyle name="Normal 3 27 2 2" xfId="7592" xr:uid="{A025EA95-A529-43B8-B110-C57A91C198A2}"/>
    <cellStyle name="Normal 3 27 2 2 2" xfId="8677" xr:uid="{4AA211DA-97DA-45D4-B671-6CA10488C21C}"/>
    <cellStyle name="Normal 3 27 2 3" xfId="8676" xr:uid="{4E163BAD-447A-4784-A623-7C27D41F8E26}"/>
    <cellStyle name="Normal 3 27 3" xfId="7593" xr:uid="{36774035-498F-4590-ACAC-92C7D14C34BD}"/>
    <cellStyle name="Normal 3 27 3 2" xfId="8678" xr:uid="{B29345EF-EC38-40A5-860A-DD09552F51C6}"/>
    <cellStyle name="Normal 3 27 4" xfId="8675" xr:uid="{E418FEBD-6065-4BE8-ABB5-10149B0426D9}"/>
    <cellStyle name="Normal 3 27_Operation viability" xfId="3811" xr:uid="{ECAEB8A1-250C-4630-8E28-A9582F70A22A}"/>
    <cellStyle name="Normal 3 28" xfId="3812" xr:uid="{C310694F-1207-4D26-B3EE-A7E15619EDF6}"/>
    <cellStyle name="Normal 3 28 2" xfId="3813" xr:uid="{5D6BEA7F-88E4-43B2-9DB1-D769CBE831A7}"/>
    <cellStyle name="Normal 3 28 2 2" xfId="7590" xr:uid="{383B92ED-4048-49A3-873A-D14A6B151311}"/>
    <cellStyle name="Normal 3 28 2 2 2" xfId="8681" xr:uid="{9964031B-7933-4543-A0A7-BA21C784F8E2}"/>
    <cellStyle name="Normal 3 28 2 3" xfId="8680" xr:uid="{7E8C517A-8E34-4140-B1F7-53BD46EAF1B7}"/>
    <cellStyle name="Normal 3 28 3" xfId="7591" xr:uid="{A1FC7EF4-9C45-4081-8B38-55AF5287A878}"/>
    <cellStyle name="Normal 3 28 3 2" xfId="8682" xr:uid="{6DC0494A-0DBE-4E1A-A1CE-23408C38092D}"/>
    <cellStyle name="Normal 3 28 4" xfId="8679" xr:uid="{2FDE015D-8471-497B-A7E8-6D9667213A60}"/>
    <cellStyle name="Normal 3 28_Operation viability" xfId="3814" xr:uid="{6038F6BB-58A9-4CDB-8837-C531991400A3}"/>
    <cellStyle name="Normal 3 29" xfId="3815" xr:uid="{EAACDA71-5A99-42C8-84B9-8A2D207A213A}"/>
    <cellStyle name="Normal 3 29 2" xfId="3816" xr:uid="{F104334E-2BB5-487A-9418-4F4DFCCBB0D7}"/>
    <cellStyle name="Normal 3 29 2 2" xfId="7588" xr:uid="{9CEE280F-BD58-46C2-9ED9-54ACCC4BDD3C}"/>
    <cellStyle name="Normal 3 29 2 2 2" xfId="8685" xr:uid="{9D1E2840-EA4F-417F-A376-7A89380390B2}"/>
    <cellStyle name="Normal 3 29 2 3" xfId="8684" xr:uid="{AEB04A70-DEF7-4502-BD24-71CEB3FA7A76}"/>
    <cellStyle name="Normal 3 29 3" xfId="7589" xr:uid="{D680B238-28BE-4599-953C-FEFC028753F2}"/>
    <cellStyle name="Normal 3 29 3 2" xfId="8686" xr:uid="{353BF754-6662-478E-817E-7A146946DE7B}"/>
    <cellStyle name="Normal 3 29 4" xfId="8683" xr:uid="{D3AA09E4-895F-4F41-8414-D941BA0D8261}"/>
    <cellStyle name="Normal 3 29_Operation viability" xfId="3817" xr:uid="{0EC52DC0-6D2A-476B-8FFE-5F2063A6AA86}"/>
    <cellStyle name="Normal 3 3" xfId="3818" xr:uid="{AE257153-D675-4C91-BCED-2A432EBAE701}"/>
    <cellStyle name="Normal 3 3 2" xfId="3819" xr:uid="{5B70C8BB-15D0-4328-8412-E74D92B20161}"/>
    <cellStyle name="Normal 3 3 2 2" xfId="7586" xr:uid="{D3F8B91A-6553-46F1-A17D-C8FD0A53A441}"/>
    <cellStyle name="Normal 3 3 2 2 2" xfId="8689" xr:uid="{EAA19AE0-1050-4711-837B-538EDCFD64B1}"/>
    <cellStyle name="Normal 3 3 2 3" xfId="8688" xr:uid="{6A1F4E85-9B21-4A9F-9B0D-F233E00D473A}"/>
    <cellStyle name="Normal 3 3 3" xfId="7585" xr:uid="{7644D027-BC24-49EB-94CE-1911D26C6DAA}"/>
    <cellStyle name="Normal 3 3 3 2" xfId="8690" xr:uid="{F367FA46-9CB3-48E1-855D-ABC2283DD314}"/>
    <cellStyle name="Normal 3 3 4" xfId="7587" xr:uid="{4E72A65F-089E-4DC0-B421-7E91E8B604E4}"/>
    <cellStyle name="Normal 3 3 4 2" xfId="8691" xr:uid="{65690DFF-8F24-45C5-947B-EEEC22B2A646}"/>
    <cellStyle name="Normal 3 3 5" xfId="8687" xr:uid="{70044B11-0C78-44B3-8C60-62020056D585}"/>
    <cellStyle name="Normal 3 3 6" xfId="12756" xr:uid="{4A102683-8089-4EF3-9AB6-B44491DF904B}"/>
    <cellStyle name="Normal 3 3_Operation viability" xfId="3820" xr:uid="{DBB131D0-2F80-45FE-99EB-BAF3E2866737}"/>
    <cellStyle name="Normal 3 30" xfId="3821" xr:uid="{5B728104-49B9-46FB-9BCF-C6915B3DC811}"/>
    <cellStyle name="Normal 3 30 2" xfId="3822" xr:uid="{242C5EE5-F2FC-4BF1-B6BC-A388BE75A868}"/>
    <cellStyle name="Normal 3 30 2 2" xfId="7583" xr:uid="{90A434D0-82B3-4061-A944-951E1D420ED1}"/>
    <cellStyle name="Normal 3 30 2 2 2" xfId="8694" xr:uid="{740438A1-69F4-4A01-8CD9-2DBCC9F6B1B9}"/>
    <cellStyle name="Normal 3 30 2 3" xfId="8693" xr:uid="{40C72204-6367-4A96-A8B9-A74DCCB6B0B4}"/>
    <cellStyle name="Normal 3 30 3" xfId="7584" xr:uid="{DF412B5D-B261-403A-9843-4B242C46179D}"/>
    <cellStyle name="Normal 3 30 3 2" xfId="8695" xr:uid="{97BC4C01-1828-4CCD-BC40-C5EE1622893A}"/>
    <cellStyle name="Normal 3 30 4" xfId="8692" xr:uid="{5EBEF0DE-6157-4267-9815-4AA9B4F229E6}"/>
    <cellStyle name="Normal 3 30_Operation viability" xfId="3823" xr:uid="{9B60C4BF-6E44-408E-AABF-67134C075417}"/>
    <cellStyle name="Normal 3 31" xfId="3824" xr:uid="{61EC0664-E156-49C4-85C3-18644F90ED9C}"/>
    <cellStyle name="Normal 3 31 2" xfId="3825" xr:uid="{41492BE2-10ED-4D05-B864-ED9A3E30BF78}"/>
    <cellStyle name="Normal 3 31 2 2" xfId="7581" xr:uid="{F45F1BC6-37B1-4B6D-812D-06F7F46FAEB5}"/>
    <cellStyle name="Normal 3 31 2 2 2" xfId="8698" xr:uid="{8BFF6440-40E1-444E-B666-67B7569E0A69}"/>
    <cellStyle name="Normal 3 31 2 3" xfId="8697" xr:uid="{E0E5AB13-837D-4F0E-91EB-111E402D07B8}"/>
    <cellStyle name="Normal 3 31 3" xfId="7582" xr:uid="{81857447-4E61-461C-9C64-9F7E6A1D6806}"/>
    <cellStyle name="Normal 3 31 3 2" xfId="8699" xr:uid="{A95B06A4-51AF-4B30-B6B2-53372029E39C}"/>
    <cellStyle name="Normal 3 31 4" xfId="8696" xr:uid="{56823D59-803F-437E-8AA1-80FEC4FCF36F}"/>
    <cellStyle name="Normal 3 31_Operation viability" xfId="3826" xr:uid="{E581C099-930B-4FC0-B7E6-6CED1CB1EC66}"/>
    <cellStyle name="Normal 3 32" xfId="3827" xr:uid="{3F2A2584-BE59-4167-B29E-6A9DAE1E5E7A}"/>
    <cellStyle name="Normal 3 32 2" xfId="3828" xr:uid="{A41A009E-3C90-4A26-9240-9968B34D894D}"/>
    <cellStyle name="Normal 3 32 2 2" xfId="7579" xr:uid="{FAB544B8-0E01-4366-B505-464692FFDA9F}"/>
    <cellStyle name="Normal 3 32 2 2 2" xfId="8702" xr:uid="{10BDF00C-EC21-4E6E-AC53-02C77B704BB6}"/>
    <cellStyle name="Normal 3 32 2 3" xfId="8701" xr:uid="{8634CE4D-4215-4517-BCD1-28B042577AD7}"/>
    <cellStyle name="Normal 3 32 3" xfId="7580" xr:uid="{FD8E752C-542E-4EAD-B6C0-0E121A869D0C}"/>
    <cellStyle name="Normal 3 32 3 2" xfId="8703" xr:uid="{577EFCEC-99EE-472B-8C65-ECEAD6B7ED08}"/>
    <cellStyle name="Normal 3 32 4" xfId="8700" xr:uid="{87191D4D-FA71-4E3A-A55E-18ED5E8A6CEA}"/>
    <cellStyle name="Normal 3 32_Operation viability" xfId="3829" xr:uid="{58F0B4BE-E148-4369-A3FC-52CA4D534D01}"/>
    <cellStyle name="Normal 3 33" xfId="3830" xr:uid="{B3C20DF5-49E5-475E-AC32-25DCC7D720DC}"/>
    <cellStyle name="Normal 3 33 2" xfId="3831" xr:uid="{DD7D797A-1519-478A-8224-9FD16B8B7157}"/>
    <cellStyle name="Normal 3 33 2 2" xfId="7577" xr:uid="{9748906D-97F5-477E-A7A2-CA3B21408041}"/>
    <cellStyle name="Normal 3 33 2 2 2" xfId="8706" xr:uid="{4E19B771-D6A7-4F3D-8E0A-CB18573E99A8}"/>
    <cellStyle name="Normal 3 33 2 3" xfId="8705" xr:uid="{AA24821D-F3D4-471D-AE85-9C5072D68C0A}"/>
    <cellStyle name="Normal 3 33 3" xfId="7578" xr:uid="{31BEB188-0F17-4BFA-9FB9-B72EA1FBE255}"/>
    <cellStyle name="Normal 3 33 3 2" xfId="8707" xr:uid="{F8F84F80-D8BC-4531-A7B4-002DE149C668}"/>
    <cellStyle name="Normal 3 33 4" xfId="8704" xr:uid="{E414E7B8-56AB-45CE-8944-F3EE17C18E9F}"/>
    <cellStyle name="Normal 3 33_Operation viability" xfId="3832" xr:uid="{1912B6FD-1D64-4949-B264-E0B4BF1541B3}"/>
    <cellStyle name="Normal 3 34" xfId="3833" xr:uid="{A20D4DDE-212E-40A3-8C9A-3D60BA2C9A42}"/>
    <cellStyle name="Normal 3 34 2" xfId="3834" xr:uid="{FA92A4C2-5C5D-4DA5-9FC8-4BBD55F24EB2}"/>
    <cellStyle name="Normal 3 34 2 2" xfId="7575" xr:uid="{F19F3F19-F107-45FF-89C2-D8C97E74AF68}"/>
    <cellStyle name="Normal 3 34 2 2 2" xfId="8710" xr:uid="{CF2AC537-51EF-4D70-92EE-E5BF582399A4}"/>
    <cellStyle name="Normal 3 34 2 3" xfId="8709" xr:uid="{1ED62519-5223-4EA1-9D8D-98E0FD0B0627}"/>
    <cellStyle name="Normal 3 34 3" xfId="7576" xr:uid="{33601877-2A94-489B-A979-9DBDC4B4E041}"/>
    <cellStyle name="Normal 3 34 3 2" xfId="8711" xr:uid="{8584CA82-AD49-4D03-BB93-6CD220616A69}"/>
    <cellStyle name="Normal 3 34 4" xfId="8708" xr:uid="{32C39FDD-DBA7-4B23-9A68-1EA2EA849D3F}"/>
    <cellStyle name="Normal 3 34_Operation viability" xfId="3835" xr:uid="{EAF29DD4-D302-4D02-BFD0-0C438FC2D74D}"/>
    <cellStyle name="Normal 3 35" xfId="3836" xr:uid="{8D0CFED5-DB7C-4D84-9BCD-E009FF34DBC2}"/>
    <cellStyle name="Normal 3 35 2" xfId="3837" xr:uid="{D4AC1F97-E12D-4BA1-8C28-86663635725A}"/>
    <cellStyle name="Normal 3 35 2 2" xfId="7573" xr:uid="{0BFD4BD0-E7A1-4C28-97BC-CF5735A24297}"/>
    <cellStyle name="Normal 3 35 2 2 2" xfId="8714" xr:uid="{3E0E386F-7998-4C6F-AECF-FD0C4ECA128D}"/>
    <cellStyle name="Normal 3 35 2 3" xfId="8713" xr:uid="{10A4F9CA-7988-47C0-9866-69B6F81A6A76}"/>
    <cellStyle name="Normal 3 35 3" xfId="7574" xr:uid="{33FB2A9A-A05A-497A-B962-9AF7E94F255D}"/>
    <cellStyle name="Normal 3 35 3 2" xfId="8715" xr:uid="{64C5266F-B2A0-442B-BB00-EDACA3F80DE2}"/>
    <cellStyle name="Normal 3 35 4" xfId="8712" xr:uid="{1636BBEA-9534-4D10-BA46-F0DF1838C566}"/>
    <cellStyle name="Normal 3 35_Operation viability" xfId="3838" xr:uid="{96FE2E7D-5FFE-48E8-8F9B-433108EF7F72}"/>
    <cellStyle name="Normal 3 36" xfId="3839" xr:uid="{19D79669-0B00-4ABE-8D42-C0DAF67AE1CC}"/>
    <cellStyle name="Normal 3 36 2" xfId="3840" xr:uid="{9B73F307-B3FC-49A9-9AC1-BBB9F7ADFC44}"/>
    <cellStyle name="Normal 3 36 2 2" xfId="7571" xr:uid="{4CBD65F6-BFE3-4EA9-800D-E5F3DCEE7E3F}"/>
    <cellStyle name="Normal 3 36 2 2 2" xfId="8718" xr:uid="{7A56C343-6AB0-41D5-8B7D-EAFA0377142E}"/>
    <cellStyle name="Normal 3 36 2 3" xfId="8717" xr:uid="{AED19C5E-1C53-4D3A-ABB3-2572A0361487}"/>
    <cellStyle name="Normal 3 36 3" xfId="7572" xr:uid="{FA49611E-8CF4-49F5-9391-883C3CDD446E}"/>
    <cellStyle name="Normal 3 36 3 2" xfId="8719" xr:uid="{69F5BFC1-9A64-4AA3-B609-2B16E4E57505}"/>
    <cellStyle name="Normal 3 36 4" xfId="8716" xr:uid="{DD8F3C42-9DC2-476C-BDB9-E1F072BE8200}"/>
    <cellStyle name="Normal 3 36_Operation viability" xfId="3841" xr:uid="{033980A7-8130-4131-9365-8F7CD492E0E7}"/>
    <cellStyle name="Normal 3 37" xfId="3842" xr:uid="{B0D65A0E-8590-4889-8509-EFF14F4740DD}"/>
    <cellStyle name="Normal 3 37 2" xfId="3843" xr:uid="{606F0AD8-AACB-4C54-B98D-420B232CA086}"/>
    <cellStyle name="Normal 3 37 2 2" xfId="7569" xr:uid="{366DF953-9536-49F4-BF34-AF8A6B1A1A53}"/>
    <cellStyle name="Normal 3 37 2 2 2" xfId="8722" xr:uid="{02251171-F37A-45D3-B1DE-1427570ADDCF}"/>
    <cellStyle name="Normal 3 37 2 3" xfId="8721" xr:uid="{E2C48AFC-FEF2-426E-BA52-D84D19C1B94E}"/>
    <cellStyle name="Normal 3 37 3" xfId="7570" xr:uid="{23ECB118-464B-4DF2-B185-7D4247EAF593}"/>
    <cellStyle name="Normal 3 37 3 2" xfId="8723" xr:uid="{A7A6C608-039C-47F6-BD56-A2AE28D11239}"/>
    <cellStyle name="Normal 3 37 4" xfId="8720" xr:uid="{1F629F17-1EA3-4726-8441-9D60D88BBC36}"/>
    <cellStyle name="Normal 3 37_Operation viability" xfId="3844" xr:uid="{705582C4-BBE5-405D-AE60-605D84AE2076}"/>
    <cellStyle name="Normal 3 38" xfId="3845" xr:uid="{F6304AF3-BFD0-4F99-A55A-C1F4E3485C01}"/>
    <cellStyle name="Normal 3 38 2" xfId="3846" xr:uid="{C92F24A8-7DC5-4C5F-A738-AB8EDC21AEA8}"/>
    <cellStyle name="Normal 3 38 2 2" xfId="7567" xr:uid="{B1353767-0A72-4965-968F-043746CF3B79}"/>
    <cellStyle name="Normal 3 38 2 2 2" xfId="8726" xr:uid="{FA40722F-828E-4CE1-BC08-2BCF5FBF241A}"/>
    <cellStyle name="Normal 3 38 2 3" xfId="8725" xr:uid="{91C627E8-849E-4032-82CB-E8020340A50D}"/>
    <cellStyle name="Normal 3 38 3" xfId="7568" xr:uid="{19121700-C4F6-4A86-B421-4AE3FA131E80}"/>
    <cellStyle name="Normal 3 38 3 2" xfId="8727" xr:uid="{DDC369CA-D1A3-4902-B175-1BB36B752BEC}"/>
    <cellStyle name="Normal 3 38 4" xfId="8724" xr:uid="{5B585741-B672-433E-B84E-1A68E87AD954}"/>
    <cellStyle name="Normal 3 38_Operation viability" xfId="3847" xr:uid="{2CB503E7-9661-45DC-B64B-2AF62ABDEE77}"/>
    <cellStyle name="Normal 3 39" xfId="3848" xr:uid="{E48CA26C-1B18-46B0-9DA6-B415D301FDD0}"/>
    <cellStyle name="Normal 3 39 2" xfId="3849" xr:uid="{643ED471-20C6-4490-B9E9-1219F92F6E6E}"/>
    <cellStyle name="Normal 3 39 2 2" xfId="7565" xr:uid="{5FA72381-1118-416D-9A45-5E73F2B0DDDD}"/>
    <cellStyle name="Normal 3 39 2 2 2" xfId="8730" xr:uid="{941C5856-882E-4797-A8A6-D7C371ABF217}"/>
    <cellStyle name="Normal 3 39 2 3" xfId="8729" xr:uid="{F2CB044D-6703-45DC-918E-9FAF27CA9A4B}"/>
    <cellStyle name="Normal 3 39 3" xfId="7566" xr:uid="{7B417A99-532E-43CF-BB29-8037F91E9B19}"/>
    <cellStyle name="Normal 3 39 3 2" xfId="8731" xr:uid="{738B5473-7AE5-49B6-86D7-9921795EF316}"/>
    <cellStyle name="Normal 3 39 4" xfId="8728" xr:uid="{47E9F146-03CA-459C-81BB-6B413A6A1001}"/>
    <cellStyle name="Normal 3 39_Operation viability" xfId="3850" xr:uid="{DC87031D-E24C-4DC5-A053-EA326D640EC1}"/>
    <cellStyle name="Normal 3 4" xfId="3851" xr:uid="{C2D3250A-271F-4E74-A64B-BA4E022236FF}"/>
    <cellStyle name="Normal 3 4 2" xfId="3852" xr:uid="{7E446B8D-CCD6-4C14-8ABC-E10DF57970F1}"/>
    <cellStyle name="Normal 3 4 2 2" xfId="5388" xr:uid="{EE1D68C7-3F52-4DB2-A784-8A9FBE5ADD57}"/>
    <cellStyle name="Normal 3 4 2 2 2" xfId="7562" xr:uid="{F04D431D-0B97-4113-B741-687EE563AE1C}"/>
    <cellStyle name="Normal 3 4 2 2 2 2" xfId="8732" xr:uid="{DAA82C71-3AAB-4BEA-BCF8-B3EBBC796C91}"/>
    <cellStyle name="Normal 3 4 2 2 3" xfId="12730" xr:uid="{BC06102A-7252-4A3C-AC0A-F184FAC6FE49}"/>
    <cellStyle name="Normal 3 4 2 2 3 2" xfId="12571" xr:uid="{0AAAD2E6-8891-47B8-AC77-6CC5D0129B4A}"/>
    <cellStyle name="Normal 3 4 2 2 4" xfId="12385" xr:uid="{8FE75ADE-2929-4311-85EF-9C2FE220EF92}"/>
    <cellStyle name="Normal 3 4 2 3" xfId="7563" xr:uid="{DD26C9B0-DBEC-488B-BE8C-2196B66231B7}"/>
    <cellStyle name="Normal 3 4 2 3 2" xfId="8733" xr:uid="{16877331-55A9-4C5D-9C39-EB23EFD1A752}"/>
    <cellStyle name="Normal 3 4 2 4" xfId="12344" xr:uid="{BE5575D0-A99C-458F-9849-433D9AFBAFD4}"/>
    <cellStyle name="Normal 3 4 2 4 2" xfId="12227" xr:uid="{A727F38B-81C8-4B68-A140-23B7867952EE}"/>
    <cellStyle name="Normal 3 4 2 5" xfId="12853" xr:uid="{99E8CE21-114C-46BF-8522-1DCE9C921A31}"/>
    <cellStyle name="Normal 3 4 3" xfId="5350" xr:uid="{6EB74571-8E1D-455D-8E3B-97CE23E9CB9C}"/>
    <cellStyle name="Normal 3 4 3 2" xfId="7561" xr:uid="{3A6A46EB-B311-4C47-BE44-3CF4192B52A5}"/>
    <cellStyle name="Normal 3 4 3 2 2" xfId="8734" xr:uid="{337C20C0-DC2A-4F43-BF40-34AADE1FB095}"/>
    <cellStyle name="Normal 3 4 3 3" xfId="12325" xr:uid="{D52AFC5E-37AA-4AA3-BFE8-4CA8CF720217}"/>
    <cellStyle name="Normal 3 4 3 3 2" xfId="12717" xr:uid="{46B09C95-FC25-43F8-B15E-A6AFF155D443}"/>
    <cellStyle name="Normal 3 4 3 4" xfId="12359" xr:uid="{D32DD459-6FEB-47DA-A1B3-CD3BDEBD3949}"/>
    <cellStyle name="Normal 3 4 4" xfId="7564" xr:uid="{310F4FCD-40A9-4192-95FA-F56C5C884A7B}"/>
    <cellStyle name="Normal 3 4 4 2" xfId="8735" xr:uid="{E7D3A959-CFF1-4F60-A122-31ADF81736F8}"/>
    <cellStyle name="Normal 3 4 5" xfId="12926" xr:uid="{3B1874AB-BAFF-40AD-82CB-98B8DE0ED90E}"/>
    <cellStyle name="Normal 3 4 5 2" xfId="12296" xr:uid="{62CC1754-9F03-4A4B-AC9B-B83141A2523B}"/>
    <cellStyle name="Normal 3 4 6" xfId="12497" xr:uid="{91A24527-6296-4863-ABE1-D1A1A7A9A43F}"/>
    <cellStyle name="Normal 3 4_Operation viability" xfId="3853" xr:uid="{022B224D-DABE-426A-85B0-4AE6B99FFD3E}"/>
    <cellStyle name="Normal 3 40" xfId="3854" xr:uid="{50F53220-FF32-43A6-9E85-88F20370F9F0}"/>
    <cellStyle name="Normal 3 40 2" xfId="3855" xr:uid="{40459827-B0AE-4407-BE0B-87FDFD665D0D}"/>
    <cellStyle name="Normal 3 40 2 2" xfId="7559" xr:uid="{8810F76D-741B-4311-8BB5-89DC325EB243}"/>
    <cellStyle name="Normal 3 40 2 2 2" xfId="8738" xr:uid="{5CBBF219-3F22-4053-804A-451D79C67D86}"/>
    <cellStyle name="Normal 3 40 2 3" xfId="8737" xr:uid="{04978B55-1265-4FB5-A84C-5585AA3BEAA7}"/>
    <cellStyle name="Normal 3 40 3" xfId="7560" xr:uid="{22C38E15-6FA5-4CA0-BC0C-24058287E12B}"/>
    <cellStyle name="Normal 3 40 3 2" xfId="8739" xr:uid="{20C899BA-C10B-485D-81D2-8A9BCEA853F2}"/>
    <cellStyle name="Normal 3 40 4" xfId="8736" xr:uid="{D7FF0BF7-FE36-417E-A85F-0BF60A8414D0}"/>
    <cellStyle name="Normal 3 40_Operation viability" xfId="3856" xr:uid="{FB529D1B-5E1D-4173-AFAD-BF791DC30781}"/>
    <cellStyle name="Normal 3 41" xfId="3857" xr:uid="{1D5FA186-B1F0-4CA8-91AE-E74E858CA25E}"/>
    <cellStyle name="Normal 3 41 2" xfId="3858" xr:uid="{38F4BC36-CD29-4A59-9FD4-7CB120CAC229}"/>
    <cellStyle name="Normal 3 41 2 2" xfId="7557" xr:uid="{1A2323EA-415D-41DD-A732-01DE4A105E63}"/>
    <cellStyle name="Normal 3 41 2 2 2" xfId="8742" xr:uid="{29971C98-6F88-4E1A-A32B-87FA91ED1ACC}"/>
    <cellStyle name="Normal 3 41 2 3" xfId="8741" xr:uid="{8586AF83-722B-42AA-830A-EEAF229858C2}"/>
    <cellStyle name="Normal 3 41 3" xfId="7558" xr:uid="{C544A57E-C952-421F-A3A7-41506D9AFBB7}"/>
    <cellStyle name="Normal 3 41 3 2" xfId="8743" xr:uid="{32CEC3C9-4141-4A68-A7B2-3310C7C8A6C1}"/>
    <cellStyle name="Normal 3 41 4" xfId="8740" xr:uid="{AD656071-659E-4586-A52F-4B7FACC12006}"/>
    <cellStyle name="Normal 3 41_Operation viability" xfId="3859" xr:uid="{D7274805-EA3F-4F6A-9CC9-06925AED3C7E}"/>
    <cellStyle name="Normal 3 42" xfId="3860" xr:uid="{3D59CCAA-1649-4E3A-808D-07A49D748577}"/>
    <cellStyle name="Normal 3 42 2" xfId="3861" xr:uid="{C619073A-570D-4DC4-AFAE-E2A96C20C527}"/>
    <cellStyle name="Normal 3 42 2 2" xfId="7555" xr:uid="{08225602-DD73-40A3-8773-BDBE88E256D7}"/>
    <cellStyle name="Normal 3 42 2 2 2" xfId="8746" xr:uid="{7733AFC0-2039-41DF-8470-D72D6C408C7D}"/>
    <cellStyle name="Normal 3 42 2 3" xfId="8745" xr:uid="{420D50F0-026F-4796-94D8-F82937F3E856}"/>
    <cellStyle name="Normal 3 42 3" xfId="7556" xr:uid="{DF1EE732-6F79-4A48-94FE-F409343E420B}"/>
    <cellStyle name="Normal 3 42 3 2" xfId="8747" xr:uid="{F91FB8F5-365B-4DB4-B3CC-A3240DEF0051}"/>
    <cellStyle name="Normal 3 42 4" xfId="8744" xr:uid="{0F4D2F2E-8EAB-4871-9753-4BC2D0B61E16}"/>
    <cellStyle name="Normal 3 42_Operation viability" xfId="3862" xr:uid="{F7128EE1-E146-4450-9F4E-19CEA688FBD4}"/>
    <cellStyle name="Normal 3 43" xfId="3863" xr:uid="{99C652AD-CDFB-4F52-9512-0E097F4D9F05}"/>
    <cellStyle name="Normal 3 43 2" xfId="3864" xr:uid="{D7391A75-4DBF-425C-8233-F40543F6AA17}"/>
    <cellStyle name="Normal 3 43 2 2" xfId="7554" xr:uid="{F567D775-13F4-4148-B804-AD81A917D8CF}"/>
    <cellStyle name="Normal 3 43 2 2 2" xfId="8750" xr:uid="{EA5E1B9E-7737-4BC8-8C93-AA86ECF15BB3}"/>
    <cellStyle name="Normal 3 43 2 2 3" xfId="8480" xr:uid="{34C8CE27-D552-4201-BFCC-8BF567B1D3B3}"/>
    <cellStyle name="Normal 3 43 2 3" xfId="8749" xr:uid="{DEA74288-0BFB-42F0-9DDD-C57AF9EBA458}"/>
    <cellStyle name="Normal 3 43 3" xfId="8748" xr:uid="{564A7203-0894-40BB-A4F6-56559E002DDD}"/>
    <cellStyle name="Normal 3 43 3 2" xfId="8479" xr:uid="{315FA711-9136-47A9-AD48-DD3B072FB5F6}"/>
    <cellStyle name="Normal 3 43_Operation viability" xfId="3865" xr:uid="{4FB3A23F-8D83-4BB2-A4A4-A44C2CB7A4AF}"/>
    <cellStyle name="Normal 3 44" xfId="3866" xr:uid="{C2D6BEEE-6D4C-46AF-B44F-16214C68C9CD}"/>
    <cellStyle name="Normal 3 44 2" xfId="7553" xr:uid="{16215582-730F-4D25-B602-0D29D6B85A21}"/>
    <cellStyle name="Normal 3 44 2 2" xfId="8751" xr:uid="{5F3F1217-F025-41D8-B5AF-FCB187A40B1A}"/>
    <cellStyle name="Normal 3 45" xfId="3867" xr:uid="{10A15098-DAEA-4D6D-BE87-94A94D8BDAAC}"/>
    <cellStyle name="Normal 3 45 2" xfId="7552" xr:uid="{5FB43D07-FD12-4AFB-8E93-71D4A6258C1F}"/>
    <cellStyle name="Normal 3 45 2 2" xfId="8752" xr:uid="{11D5894D-6343-4BD8-80DA-9D82224AD2B1}"/>
    <cellStyle name="Normal 3 46" xfId="5427" xr:uid="{77E4BDDA-F969-41DB-87B8-646BCFA3C1A0}"/>
    <cellStyle name="Normal 3 46 2" xfId="7551" xr:uid="{CB268857-74F3-4CEF-82A9-6B2A4EE2A6F7}"/>
    <cellStyle name="Normal 3 46 2 2" xfId="8754" xr:uid="{D6F78A8B-0081-4FDC-97E7-AED2AF6058B8}"/>
    <cellStyle name="Normal 3 46 3" xfId="8753" xr:uid="{F87CB4B1-C6AD-42C3-919B-9D2AE6EC7456}"/>
    <cellStyle name="Normal 3 47" xfId="5546" xr:uid="{2D0FDA8E-D92B-432A-B36D-1444D15282E2}"/>
    <cellStyle name="Normal 3 47 2" xfId="7550" xr:uid="{19AEF64C-79C5-49D0-BDCA-131086B12BAE}"/>
    <cellStyle name="Normal 3 47 2 2" xfId="8756" xr:uid="{B55AB6AB-933C-4CBB-A3A6-43E1BEDB964C}"/>
    <cellStyle name="Normal 3 47 3" xfId="8755" xr:uid="{8F208CE0-E22C-4743-91ED-4425DE5B4CE2}"/>
    <cellStyle name="Normal 3 48" xfId="5487" xr:uid="{8DE146D4-E847-4AEE-8C5F-C586C5B3791D}"/>
    <cellStyle name="Normal 3 48 2" xfId="7549" xr:uid="{0FB89FC0-8DD6-4CBE-8030-25FAC5D948F7}"/>
    <cellStyle name="Normal 3 48 2 2" xfId="8758" xr:uid="{B456B330-439A-42B4-8922-C8E26FA99E45}"/>
    <cellStyle name="Normal 3 48 3" xfId="8757" xr:uid="{7F512E71-0CEC-4D77-A091-CC1F7451EAFB}"/>
    <cellStyle name="Normal 3 49" xfId="5622" xr:uid="{6D29CFFD-B06C-45C9-B72E-20589DE63BB0}"/>
    <cellStyle name="Normal 3 49 2" xfId="7548" xr:uid="{7A0E8952-7E6B-4E9B-849F-245C724FFCF6}"/>
    <cellStyle name="Normal 3 49 2 2" xfId="8760" xr:uid="{16A3D555-2512-44BB-9EEF-467C9093CD1B}"/>
    <cellStyle name="Normal 3 49 3" xfId="8759" xr:uid="{20C542F0-07DD-4E07-AE1A-30C96F3C762A}"/>
    <cellStyle name="Normal 3 5" xfId="3868" xr:uid="{7A9EBB87-916D-4E80-9C98-EAC5A9F7C79F}"/>
    <cellStyle name="Normal 3 5 2" xfId="3869" xr:uid="{138C3256-CDC5-491E-8FBB-396EF6F57611}"/>
    <cellStyle name="Normal 3 5 2 2" xfId="7546" xr:uid="{7B8BC544-C54A-4447-A1F2-1F8C103E22DA}"/>
    <cellStyle name="Normal 3 5 2 2 2" xfId="8763" xr:uid="{10083A81-7C1F-42C8-B637-00E0C590577F}"/>
    <cellStyle name="Normal 3 5 2 3" xfId="8762" xr:uid="{7FEDF9E3-D6D7-4AAA-96C9-7E73744FF399}"/>
    <cellStyle name="Normal 3 5 3" xfId="7547" xr:uid="{DCB88EA8-C3C2-4B58-969E-83DF01B9B978}"/>
    <cellStyle name="Normal 3 5 3 2" xfId="8764" xr:uid="{90B2C395-9981-49E4-A88D-638FCAD032DB}"/>
    <cellStyle name="Normal 3 5 4" xfId="8761" xr:uid="{BDAAC987-B2DB-4B90-9A12-3010A13D8B7B}"/>
    <cellStyle name="Normal 3 5 5" xfId="13001" xr:uid="{5E12F81F-9BE0-4E3C-AC4A-477C602A0C72}"/>
    <cellStyle name="Normal 3 5_Operation viability" xfId="3870" xr:uid="{0DF8C9EF-B4BC-4EDB-9C97-A5C21B2B9584}"/>
    <cellStyle name="Normal 3 50" xfId="5623" xr:uid="{BC634E3D-B4DC-4571-A9E8-5F03BB0CD41E}"/>
    <cellStyle name="Normal 3 50 2" xfId="7545" xr:uid="{2FF857D4-8F70-4F5E-A21F-CAC21BF52346}"/>
    <cellStyle name="Normal 3 50 2 2" xfId="8766" xr:uid="{73C5E96F-CDE0-4E6D-B66A-7E8F6D388526}"/>
    <cellStyle name="Normal 3 50 3" xfId="8765" xr:uid="{E91FF4E7-0638-45F0-B2AE-A70DD6E5976C}"/>
    <cellStyle name="Normal 3 51" xfId="5624" xr:uid="{BB0795E3-86C9-4181-9889-7A2FE18278B2}"/>
    <cellStyle name="Normal 3 51 2" xfId="7544" xr:uid="{1438270D-664D-442D-81E5-2CD805610A3F}"/>
    <cellStyle name="Normal 3 51 2 2" xfId="8768" xr:uid="{2F8EEFE2-0BC0-4DDB-911E-BD7B43F55D11}"/>
    <cellStyle name="Normal 3 51 3" xfId="8767" xr:uid="{A2961614-2FF0-40C6-8195-5FA4B7629B54}"/>
    <cellStyle name="Normal 3 52" xfId="5625" xr:uid="{7299041E-387A-40FD-9B64-87B38AAAB2F5}"/>
    <cellStyle name="Normal 3 52 2" xfId="7543" xr:uid="{9ED9FF61-18E9-4309-9847-6A39E9A6E8E7}"/>
    <cellStyle name="Normal 3 52 2 2" xfId="8770" xr:uid="{74457267-D814-4356-8C20-966F73F4B578}"/>
    <cellStyle name="Normal 3 52 3" xfId="8769" xr:uid="{85870AA3-EA37-4B33-B603-000E868E4D84}"/>
    <cellStyle name="Normal 3 53" xfId="5626" xr:uid="{384B5E08-51F0-4D0E-A603-09429D17A3B4}"/>
    <cellStyle name="Normal 3 53 2" xfId="7542" xr:uid="{BF8D31A3-A16A-4F63-B5EF-0C860DB54E80}"/>
    <cellStyle name="Normal 3 53 2 2" xfId="8772" xr:uid="{686E82E7-FCF1-4E98-9198-276E8BBE3E21}"/>
    <cellStyle name="Normal 3 53 3" xfId="8771" xr:uid="{93E3AEF3-58B2-4143-84D3-2EB92160ADA1}"/>
    <cellStyle name="Normal 3 54" xfId="5627" xr:uid="{B6B33DFE-D7AD-477D-A911-BBD8A56A445E}"/>
    <cellStyle name="Normal 3 54 2" xfId="7541" xr:uid="{0D80B109-C69A-4ABE-888B-0AB4E36B9C99}"/>
    <cellStyle name="Normal 3 54 2 2" xfId="8774" xr:uid="{D8219202-09AC-4807-8322-1D222959110A}"/>
    <cellStyle name="Normal 3 54 3" xfId="8773" xr:uid="{28E31AA0-01C7-4BF5-AF07-70F934478835}"/>
    <cellStyle name="Normal 3 55" xfId="5628" xr:uid="{269D730C-0C1E-4CC4-8B68-30A8AF87B962}"/>
    <cellStyle name="Normal 3 55 2" xfId="7540" xr:uid="{9BE85CDF-B145-46A7-A0D5-3A2405E4833D}"/>
    <cellStyle name="Normal 3 55 2 2" xfId="8776" xr:uid="{6968436A-9DAB-4232-9DDF-1C716B7779A8}"/>
    <cellStyle name="Normal 3 55 3" xfId="8775" xr:uid="{B971D5FF-BF7B-4B5D-8B8C-18A2CAEA20B9}"/>
    <cellStyle name="Normal 3 56" xfId="5629" xr:uid="{5DF5FB8D-642D-4816-A593-3951D3B2C0AA}"/>
    <cellStyle name="Normal 3 56 2" xfId="7539" xr:uid="{EA6CB84D-B517-46EC-9A2A-FDAA26D17A43}"/>
    <cellStyle name="Normal 3 56 2 2" xfId="8778" xr:uid="{CA624AD0-3751-4146-B5F8-7BE8477E344F}"/>
    <cellStyle name="Normal 3 56 3" xfId="8777" xr:uid="{6DD61022-D159-4042-A2DF-451AF8AF46E6}"/>
    <cellStyle name="Normal 3 57" xfId="5630" xr:uid="{7B682608-6FBE-4185-B62D-3C878304130A}"/>
    <cellStyle name="Normal 3 57 2" xfId="8779" xr:uid="{0091837B-B16C-424B-AC2B-74837E658B78}"/>
    <cellStyle name="Normal 3 58" xfId="5631" xr:uid="{E587FD6A-59DC-48EE-B93A-FF2A6B14020F}"/>
    <cellStyle name="Normal 3 58 2" xfId="8780" xr:uid="{D025549E-7E59-4B3A-8275-5F99EC8CA2FB}"/>
    <cellStyle name="Normal 3 59" xfId="5632" xr:uid="{3DF23030-67DB-4629-9ED4-98CF666DFE96}"/>
    <cellStyle name="Normal 3 59 2" xfId="8781" xr:uid="{78F51C3A-7FCB-41FD-BE74-243C7E0663A3}"/>
    <cellStyle name="Normal 3 6" xfId="3871" xr:uid="{75657644-F726-4265-835C-B43653E9D1ED}"/>
    <cellStyle name="Normal 3 6 2" xfId="3872" xr:uid="{F9C8AFC8-AE5B-450B-9975-B9C4304EB4D4}"/>
    <cellStyle name="Normal 3 6 2 2" xfId="7537" xr:uid="{FF508FC4-8C29-4AC1-9FEA-F10EC71E4BC9}"/>
    <cellStyle name="Normal 3 6 2 2 2" xfId="8784" xr:uid="{747F6DB5-DC49-4C86-BF62-7BF834974DBD}"/>
    <cellStyle name="Normal 3 6 2 3" xfId="8783" xr:uid="{2D0FD77D-D19D-4F44-BEE7-AB09932F3582}"/>
    <cellStyle name="Normal 3 6 3" xfId="7538" xr:uid="{4CD7FB84-DDA7-4D1F-A6C2-D91D4565C1AD}"/>
    <cellStyle name="Normal 3 6 3 2" xfId="8785" xr:uid="{0B1DB967-DFC9-4D9B-A501-4EC42C6E6011}"/>
    <cellStyle name="Normal 3 6 4" xfId="8782" xr:uid="{63D1FD19-DEB8-4511-9707-91D2F0CDC3DA}"/>
    <cellStyle name="Normal 3 6_Operation viability" xfId="3873" xr:uid="{0AE2FFBF-514F-4D11-93CE-F542891255E7}"/>
    <cellStyle name="Normal 3 60" xfId="5633" xr:uid="{F6E24D54-21CE-4655-9790-64BDCF490422}"/>
    <cellStyle name="Normal 3 60 2" xfId="8786" xr:uid="{52F2D357-E136-4D33-A289-620CF8C96E8B}"/>
    <cellStyle name="Normal 3 61" xfId="5634" xr:uid="{B14D47A0-099B-4DBF-B140-DD49F0E52E50}"/>
    <cellStyle name="Normal 3 61 2" xfId="8787" xr:uid="{C12A50D9-5443-4531-93A8-0125F56F1C91}"/>
    <cellStyle name="Normal 3 62" xfId="5635" xr:uid="{1B421892-0FC4-46D3-8628-064D5ED4D9CE}"/>
    <cellStyle name="Normal 3 62 2" xfId="8788" xr:uid="{F4F466C2-18E5-465B-8D2C-2715EA088DCF}"/>
    <cellStyle name="Normal 3 63" xfId="5996" xr:uid="{374BF6BB-716D-4DA4-9335-FF9D6CF6164F}"/>
    <cellStyle name="Normal 3 63 2" xfId="8789" xr:uid="{64A26E26-3BAF-416F-A246-D82205F01C9B}"/>
    <cellStyle name="Normal 3 63 3" xfId="8385" xr:uid="{6D1DBAD8-0F22-431B-BEF6-0AC003DD4EAA}"/>
    <cellStyle name="Normal 3 64" xfId="8033" xr:uid="{706442F3-FD9C-432D-9E02-AD9893493122}"/>
    <cellStyle name="Normal 3 64 2" xfId="8790" xr:uid="{6F427103-B6F8-483F-B1FC-B3652179D940}"/>
    <cellStyle name="Normal 3 65" xfId="8540" xr:uid="{5E6B3D98-F53A-46AC-AB66-A690EE75F2B7}"/>
    <cellStyle name="Normal 3 65 2" xfId="8429" xr:uid="{D2217C6E-2218-40EA-AF33-3CF67FA37D1B}"/>
    <cellStyle name="Normal 3 66" xfId="11948" xr:uid="{22F57911-C0DF-47FE-B0E3-7B67B65FB8C1}"/>
    <cellStyle name="Normal 3 67" xfId="8472" xr:uid="{EFD8FE36-00A6-40C7-B82F-D6E6D5B552B3}"/>
    <cellStyle name="Normal 3 68" xfId="8482" xr:uid="{6B7FF0AB-6A3A-4E49-B8E0-00C6CFCC0C38}"/>
    <cellStyle name="Normal 3 69" xfId="8476" xr:uid="{85D97A68-7A5D-48BD-BC78-BCAC9C828517}"/>
    <cellStyle name="Normal 3 7" xfId="3874" xr:uid="{EC579BB3-D674-4598-AA08-7B146AB4584E}"/>
    <cellStyle name="Normal 3 7 2" xfId="3875" xr:uid="{6AE8B041-A999-4F32-A75F-0F08F99387E5}"/>
    <cellStyle name="Normal 3 7 2 2" xfId="7535" xr:uid="{9326F6F6-D668-4BB5-A52B-B66B456B8BF4}"/>
    <cellStyle name="Normal 3 7 2 2 2" xfId="8793" xr:uid="{B6D43DAF-6009-41F7-BFAB-AB1B3304350B}"/>
    <cellStyle name="Normal 3 7 2 3" xfId="8792" xr:uid="{896052D4-F98D-48A5-BC99-F6AF580AC5ED}"/>
    <cellStyle name="Normal 3 7 3" xfId="7536" xr:uid="{B41AC91E-4DBC-4356-8441-0A719AC4AF92}"/>
    <cellStyle name="Normal 3 7 3 2" xfId="8794" xr:uid="{160A82A0-E157-4D08-8C3C-7D959A81733A}"/>
    <cellStyle name="Normal 3 7 4" xfId="8791" xr:uid="{890898FB-378A-47F1-A840-FB24537F11C4}"/>
    <cellStyle name="Normal 3 7_Operation viability" xfId="3876" xr:uid="{D53E139C-FA33-4612-8FC5-0E3CD4996E81}"/>
    <cellStyle name="Normal 3 70" xfId="8492" xr:uid="{8C9825E4-9809-40B3-8044-DEC48D5F64D0}"/>
    <cellStyle name="Normal 3 71" xfId="8475" xr:uid="{E470A95F-B102-477D-9E7F-EDE8D35F5A1C}"/>
    <cellStyle name="Normal 3 72" xfId="11945" xr:uid="{76D5ECB6-8EAE-4A9C-9689-8F97135F3DD9}"/>
    <cellStyle name="Normal 3 73" xfId="166" xr:uid="{C9A8F9AB-7BB9-4005-8B3D-4D32955B5D24}"/>
    <cellStyle name="Normal 3 74" xfId="11980" xr:uid="{EFF7987D-1859-43E9-A6D3-EDA5557134D8}"/>
    <cellStyle name="Normal 3 75" xfId="12001" xr:uid="{BF3235ED-170D-444C-B718-39C8C1309FE4}"/>
    <cellStyle name="Normal 3 76" xfId="12005" xr:uid="{7C40BC83-2D2D-4C95-8586-6A12AA0B3D0F}"/>
    <cellStyle name="Normal 3 77" xfId="12037" xr:uid="{B91B8C3D-A398-4141-8093-F02CBB76D61D}"/>
    <cellStyle name="Normal 3 78" xfId="12011" xr:uid="{124CE957-7177-4849-9F0C-89F868A54A8C}"/>
    <cellStyle name="Normal 3 79" xfId="12036" xr:uid="{B11CE5BA-681C-4E13-BE30-1B288CEBC552}"/>
    <cellStyle name="Normal 3 8" xfId="3877" xr:uid="{D7C4BE36-C9CD-48D0-8AC2-49917EE64D46}"/>
    <cellStyle name="Normal 3 8 2" xfId="3878" xr:uid="{92923D90-478A-4816-9388-9E16E435C69F}"/>
    <cellStyle name="Normal 3 8 2 2" xfId="7533" xr:uid="{5E964720-1B31-4F7C-BF46-7E2390C6112A}"/>
    <cellStyle name="Normal 3 8 2 2 2" xfId="8797" xr:uid="{185A8FFB-85D4-4377-AE7D-6B6FCED0AC4E}"/>
    <cellStyle name="Normal 3 8 2 3" xfId="8796" xr:uid="{085ED41E-556D-40FC-AB21-1C9DE67ECF14}"/>
    <cellStyle name="Normal 3 8 3" xfId="7534" xr:uid="{0B13AA2D-81F0-49DE-AE0E-D6BAFE7EFFF1}"/>
    <cellStyle name="Normal 3 8 3 2" xfId="8798" xr:uid="{4F2E4EA8-7C98-4325-9173-D222E6BF7026}"/>
    <cellStyle name="Normal 3 8 4" xfId="8795" xr:uid="{A3A4F245-7D5D-48C4-B9DC-2775643D4E4A}"/>
    <cellStyle name="Normal 3 8_Operation viability" xfId="3879" xr:uid="{EA0E7AE6-DA4F-4EC2-A446-641B5F326BB0}"/>
    <cellStyle name="Normal 3 80" xfId="15205" xr:uid="{68425B51-C91F-4EC1-9C65-22304934AD46}"/>
    <cellStyle name="Normal 3 81" xfId="15204" xr:uid="{C2F48477-CF37-41A6-AC5C-2381FD030C72}"/>
    <cellStyle name="Normal 3 82" xfId="15202" xr:uid="{3C2CCC5F-1634-41F3-8413-49DD2734B8D9}"/>
    <cellStyle name="Normal 3 83" xfId="15203" xr:uid="{0E87C492-6006-4F19-945E-7F4739623F15}"/>
    <cellStyle name="Normal 3 84" xfId="15207" xr:uid="{AABCBC50-29C7-4045-ACB0-9FA6F1EA4FEA}"/>
    <cellStyle name="Normal 3 85" xfId="15210" xr:uid="{36618278-2198-4E92-BF6D-043B189513AD}"/>
    <cellStyle name="Normal 3 86" xfId="15211" xr:uid="{5AE1C0B5-E378-4B97-A474-F3108FCFD72D}"/>
    <cellStyle name="Normal 3 87" xfId="15212" xr:uid="{8693214B-7708-4E5C-8742-48499A93BD27}"/>
    <cellStyle name="Normal 3 88" xfId="15213" xr:uid="{71E5A64F-CC3F-4FA2-81A8-EA51F9C3B557}"/>
    <cellStyle name="Normal 3 89" xfId="15214" xr:uid="{45396150-A6B7-4335-B08A-B798FC218E5D}"/>
    <cellStyle name="Normal 3 9" xfId="3880" xr:uid="{12247564-BEBD-4F88-B408-9A2A6D317B6B}"/>
    <cellStyle name="Normal 3 9 2" xfId="3881" xr:uid="{2327975C-2972-453C-970D-E47F56A7CE43}"/>
    <cellStyle name="Normal 3 9 2 2" xfId="7531" xr:uid="{55ED8E7E-52E2-4874-ACAD-67AB5599243F}"/>
    <cellStyle name="Normal 3 9 2 2 2" xfId="8801" xr:uid="{FF621EE3-B04C-4102-835E-F26ACB328C65}"/>
    <cellStyle name="Normal 3 9 2 3" xfId="8800" xr:uid="{53E723B6-7982-4EBD-AF47-3F2C215D5B0C}"/>
    <cellStyle name="Normal 3 9 3" xfId="7532" xr:uid="{56DCA831-B918-4120-A66C-4BA033FA164A}"/>
    <cellStyle name="Normal 3 9 3 2" xfId="8802" xr:uid="{1A2989AB-B253-4B67-8253-6334D3784AD5}"/>
    <cellStyle name="Normal 3 9 4" xfId="8799" xr:uid="{CC165401-BD34-4C4C-B645-1D46E7BA6781}"/>
    <cellStyle name="Normal 3 9_Operation viability" xfId="3882" xr:uid="{528321AE-DEE1-4DB9-97BE-B773426B374A}"/>
    <cellStyle name="Normal 3 90" xfId="15215" xr:uid="{CBE6D195-7E9A-4B51-B168-AB49286343F3}"/>
    <cellStyle name="Normal 3 91" xfId="15216" xr:uid="{169DFEBA-265E-423E-B715-449F01B95962}"/>
    <cellStyle name="Normal 3 92" xfId="15217" xr:uid="{AD6C73CA-1133-406D-96E6-C32D9CE700E1}"/>
    <cellStyle name="Normal 3 93" xfId="15218" xr:uid="{EDD687E0-D5BB-4761-9495-8AC232605282}"/>
    <cellStyle name="Normal 3 94" xfId="15219" xr:uid="{6DCADF69-AB92-48F6-AAD4-C26D5A94FAA0}"/>
    <cellStyle name="Normal 3 95" xfId="15221" xr:uid="{49344A0A-564D-45A2-82B2-E5EC29206FD8}"/>
    <cellStyle name="Normal 3_Frank Cat" xfId="3883" xr:uid="{8AA3B8AE-1EF7-4A91-A320-D4EC3F54E273}"/>
    <cellStyle name="Normal 30" xfId="84" xr:uid="{6AE14524-0DCB-4158-88FA-CAFD917107F1}"/>
    <cellStyle name="Normal 30 2" xfId="3885" xr:uid="{AC76F0E7-10C6-40BB-A2D7-EDCC92CE5692}"/>
    <cellStyle name="Normal 30 2 2" xfId="7529" xr:uid="{E80E9407-D122-478B-9531-F11CEB9CA0A6}"/>
    <cellStyle name="Normal 30 2 2 2" xfId="8805" xr:uid="{D5E6F75F-0164-4F62-9781-492092785230}"/>
    <cellStyle name="Normal 30 2 3" xfId="8804" xr:uid="{FB5A53F9-21C0-4A69-B86D-6377AC386E9E}"/>
    <cellStyle name="Normal 30 2 4" xfId="12125" xr:uid="{11B0CF0F-AC7E-4B78-BEC8-E6A49AC209C7}"/>
    <cellStyle name="Normal 30 3" xfId="7528" xr:uid="{4EBD43BA-3D21-4777-B55D-AB876DAD93C2}"/>
    <cellStyle name="Normal 30 3 2" xfId="8806" xr:uid="{80A934C2-E7E7-4868-9EFF-4746420B875B}"/>
    <cellStyle name="Normal 30 3 3" xfId="13091" xr:uid="{FA8A0CBB-9BA1-4F34-AE6B-FB18DD8A4C9F}"/>
    <cellStyle name="Normal 30 4" xfId="7530" xr:uid="{5616CC1C-494B-47FB-B7B0-BAA862D61C71}"/>
    <cellStyle name="Normal 30 4 2" xfId="8807" xr:uid="{BDECFFD2-567A-4325-A364-634FF2ECE3E4}"/>
    <cellStyle name="Normal 30 5" xfId="8803" xr:uid="{C22F9284-82D6-4873-8E56-6B4FFB8FF08D}"/>
    <cellStyle name="Normal 30 6" xfId="3884" xr:uid="{915D8B9D-1E77-45C2-9B9E-7AF81797C80D}"/>
    <cellStyle name="Normal 31" xfId="85" xr:uid="{48FBDAE3-F73F-4397-A567-3FF1AF7AA49A}"/>
    <cellStyle name="Normal 31 2" xfId="3887" xr:uid="{B673B34E-BB11-4145-BD6E-6026DDDBCFD9}"/>
    <cellStyle name="Normal 31 2 2" xfId="7526" xr:uid="{0DAF4E94-9C3E-4835-9686-54C68613A5B7}"/>
    <cellStyle name="Normal 31 2 2 2" xfId="8810" xr:uid="{40944DC4-5EA9-417E-8521-9E1F812B1D7F}"/>
    <cellStyle name="Normal 31 2 3" xfId="8809" xr:uid="{0AD8F248-4052-492B-9031-D45FEC5CE28F}"/>
    <cellStyle name="Normal 31 3" xfId="7525" xr:uid="{99BAE1A5-88CF-4029-892A-784B66AD9E5B}"/>
    <cellStyle name="Normal 31 3 2" xfId="8811" xr:uid="{39EF6B4A-CE76-4041-B629-5B73C79E79E5}"/>
    <cellStyle name="Normal 31 4" xfId="7527" xr:uid="{FF5FADDC-92DE-4F52-9BDC-48C628E16533}"/>
    <cellStyle name="Normal 31 4 2" xfId="8812" xr:uid="{E6E1A6FE-0C52-4D61-832C-9A0823D23186}"/>
    <cellStyle name="Normal 31 5" xfId="8808" xr:uid="{0D82BB94-FC57-4C8E-905F-1571FD474CE0}"/>
    <cellStyle name="Normal 31 6" xfId="3886" xr:uid="{461D683B-1493-4584-AA23-8C5165FE5C3D}"/>
    <cellStyle name="Normal 32" xfId="86" xr:uid="{09BA5730-6395-4F2C-9BBA-E905D6DB41F9}"/>
    <cellStyle name="Normal 32 2" xfId="3889" xr:uid="{B48F89FD-24BD-40A5-A729-9E56DE5A66DE}"/>
    <cellStyle name="Normal 32 2 2" xfId="7523" xr:uid="{A1EE840A-8D9E-4AC4-B83E-FB719AF5EFF5}"/>
    <cellStyle name="Normal 32 2 2 2" xfId="8815" xr:uid="{B7E1D07A-FC91-4D3A-A369-4B26E3A0C0AE}"/>
    <cellStyle name="Normal 32 2 3" xfId="8814" xr:uid="{978E1A8F-B13C-486F-8FE7-60B92D3AB9DC}"/>
    <cellStyle name="Normal 32 3" xfId="7522" xr:uid="{5599E72D-363C-48CD-A2D0-337ACC88C2B8}"/>
    <cellStyle name="Normal 32 3 2" xfId="8816" xr:uid="{FE98DF04-0C99-44FF-B91A-44B7B66F7E66}"/>
    <cellStyle name="Normal 32 4" xfId="7524" xr:uid="{0896DB91-23F3-41A9-AD3A-4E48FB25DB22}"/>
    <cellStyle name="Normal 32 4 2" xfId="8817" xr:uid="{3E13AB56-074B-4A7E-B1D1-9413E598FEAC}"/>
    <cellStyle name="Normal 32 5" xfId="8813" xr:uid="{76339EC0-34F8-463B-98F4-EB4804F17689}"/>
    <cellStyle name="Normal 32 6" xfId="3888" xr:uid="{D8E4BD51-62EB-439F-8A1C-7B2384CA6230}"/>
    <cellStyle name="Normal 33" xfId="87" xr:uid="{147EC6ED-C6C5-4592-86D8-FF2FC85CF99B}"/>
    <cellStyle name="Normal 33 2" xfId="3891" xr:uid="{1EE1E78A-509A-47C1-8A82-E5FB9773A606}"/>
    <cellStyle name="Normal 33 2 2" xfId="7520" xr:uid="{F6B2EBC0-7730-451C-B71E-60DACC340FCD}"/>
    <cellStyle name="Normal 33 2 2 2" xfId="8820" xr:uid="{D6F9FA2E-D008-4E21-BEEF-7AB3AD227D0E}"/>
    <cellStyle name="Normal 33 2 3" xfId="8819" xr:uid="{C78F3C0F-CA82-42FC-8D7A-7EDB1F48A2E0}"/>
    <cellStyle name="Normal 33 3" xfId="7519" xr:uid="{A20D2B39-0CEF-4201-9140-FDE47BF1EC1E}"/>
    <cellStyle name="Normal 33 3 2" xfId="8821" xr:uid="{FAB554BA-E0A0-4AAA-BD75-765ACAD0BABC}"/>
    <cellStyle name="Normal 33 4" xfId="7521" xr:uid="{490D6B74-CE74-4CD8-BCFD-BD91A0DEE714}"/>
    <cellStyle name="Normal 33 4 2" xfId="8822" xr:uid="{BC208092-3C4A-416F-8836-FE8F52B981D6}"/>
    <cellStyle name="Normal 33 5" xfId="8818" xr:uid="{C25847B8-AE34-423C-8613-EB9F13E7EBCB}"/>
    <cellStyle name="Normal 33 6" xfId="3890" xr:uid="{38086088-B5F9-4F3E-8732-4E43B3E341C0}"/>
    <cellStyle name="Normal 34" xfId="88" xr:uid="{6427C075-0622-4CB5-941A-6EEF8456F7F7}"/>
    <cellStyle name="Normal 34 2" xfId="3893" xr:uid="{F7123D46-1AAC-4483-B3ED-BC82AC7A4864}"/>
    <cellStyle name="Normal 34 2 2" xfId="8074" xr:uid="{8C80DDD6-0C30-4207-BD19-60A290377A0B}"/>
    <cellStyle name="Normal 34 2 2 2" xfId="8825" xr:uid="{3B8EB795-DCDB-4C92-9FF0-E6CF308DD8B8}"/>
    <cellStyle name="Normal 34 2 3" xfId="8824" xr:uid="{280EBB22-C64E-40DF-B78D-CC9CAF66445F}"/>
    <cellStyle name="Normal 34 3" xfId="8073" xr:uid="{47C939E9-EE9A-4950-9F09-3FDCEF899FAE}"/>
    <cellStyle name="Normal 34 3 2" xfId="8826" xr:uid="{2D9C6106-EC5C-4D23-8593-16E2A4E9CB6E}"/>
    <cellStyle name="Normal 34 4" xfId="8075" xr:uid="{E871D774-4C6B-4201-9535-A84E8A4E2662}"/>
    <cellStyle name="Normal 34 4 2" xfId="8827" xr:uid="{BAD6D678-089E-4B1F-BAC2-BA5B2B502053}"/>
    <cellStyle name="Normal 34 5" xfId="8823" xr:uid="{82B819F7-0BCD-42A5-B137-F9517A9EC8CF}"/>
    <cellStyle name="Normal 34 6" xfId="3892" xr:uid="{EDF81ADF-49AE-499B-96E3-C77D239A5D75}"/>
    <cellStyle name="Normal 35" xfId="3894" xr:uid="{8CC1143B-92B1-4E89-A691-AC9EA064D2C2}"/>
    <cellStyle name="Normal 35 2" xfId="3895" xr:uid="{50138D42-8F92-47F5-AC22-7BA431DAADF6}"/>
    <cellStyle name="Normal 35 2 2" xfId="7898" xr:uid="{8EDDA2EF-8443-4CD5-B057-47E91B980EBE}"/>
    <cellStyle name="Normal 35 2 2 2" xfId="8830" xr:uid="{B32A5174-2D4F-4588-8882-73EB9E266074}"/>
    <cellStyle name="Normal 35 2 3" xfId="8829" xr:uid="{F431C4A1-EC34-4283-89C8-F1D48DFAA8C6}"/>
    <cellStyle name="Normal 35 3" xfId="7518" xr:uid="{E6115E91-394F-4F31-8C96-4C389A0C3A39}"/>
    <cellStyle name="Normal 35 3 2" xfId="8831" xr:uid="{923B8EE7-C4B9-4C95-8F0B-B5418A21D792}"/>
    <cellStyle name="Normal 35 4" xfId="7958" xr:uid="{F4146DF6-6D10-407F-9AAF-BDF11E0E7D44}"/>
    <cellStyle name="Normal 35 4 2" xfId="8832" xr:uid="{32303B93-8039-4646-9232-CA708C0EF3E8}"/>
    <cellStyle name="Normal 35 5" xfId="8828" xr:uid="{84B88E00-E88C-4135-86BE-430F9C32B8F9}"/>
    <cellStyle name="Normal 36" xfId="3896" xr:uid="{C672CEA2-AFB3-4CE0-96DB-A969E2CFDBA4}"/>
    <cellStyle name="Normal 36 2" xfId="3897" xr:uid="{15268A28-F2FA-4BCC-A849-90DF419CEC04}"/>
    <cellStyle name="Normal 36 2 2" xfId="7516" xr:uid="{FC84DEBB-BF9D-43BF-8F54-2D72BBB6FDA6}"/>
    <cellStyle name="Normal 36 2 2 2" xfId="8835" xr:uid="{37E6292D-C426-4776-BC7F-F1BF8722B3F0}"/>
    <cellStyle name="Normal 36 2 3" xfId="8834" xr:uid="{384E8A9E-AA24-4862-AD13-073A691AE1A1}"/>
    <cellStyle name="Normal 36 3" xfId="7515" xr:uid="{018C7DB4-2949-4537-8961-21FB4B35D8E2}"/>
    <cellStyle name="Normal 36 3 2" xfId="8836" xr:uid="{C3EA4860-43A4-428D-9413-77693794BD9B}"/>
    <cellStyle name="Normal 36 4" xfId="7517" xr:uid="{B54133F0-A796-45A5-83DD-0A93F799D89D}"/>
    <cellStyle name="Normal 36 4 2" xfId="8837" xr:uid="{3A4E27DE-387C-4644-B161-020F29975679}"/>
    <cellStyle name="Normal 36 5" xfId="8833" xr:uid="{5834B3A6-7163-4638-BCEE-CEC3F22AF9D9}"/>
    <cellStyle name="Normal 37" xfId="3898" xr:uid="{C993D13E-ECA5-452F-AB8C-8FEAF18C0A1E}"/>
    <cellStyle name="Normal 37 2" xfId="3899" xr:uid="{D095F027-6179-4905-8D77-400B94187D18}"/>
    <cellStyle name="Normal 37 2 2" xfId="7513" xr:uid="{A93E72D8-E782-4990-9B71-8E2376BB2A45}"/>
    <cellStyle name="Normal 37 2 2 2" xfId="8840" xr:uid="{595335CA-D95A-4486-B20B-6FFDC18003CE}"/>
    <cellStyle name="Normal 37 2 3" xfId="8839" xr:uid="{5AEA133D-59A2-4682-A8A2-155A9B566818}"/>
    <cellStyle name="Normal 37 3" xfId="7514" xr:uid="{1961DA05-2220-45D7-8953-98E94FAC6012}"/>
    <cellStyle name="Normal 37 3 2" xfId="8841" xr:uid="{257AFA79-F427-4360-861C-A8D01D4525E9}"/>
    <cellStyle name="Normal 37 4" xfId="8838" xr:uid="{D10D0B6A-D0C0-4975-996E-1DEEFDA09C37}"/>
    <cellStyle name="Normal 38" xfId="3900" xr:uid="{486B4520-5DA7-49D0-92A9-ADCE8A10BCB8}"/>
    <cellStyle name="Normal 38 2" xfId="3901" xr:uid="{00E7C0FC-10ED-4562-90FD-D2465742A304}"/>
    <cellStyle name="Normal 38 2 2" xfId="7511" xr:uid="{740680BA-AF45-406B-A5DF-838A27129C22}"/>
    <cellStyle name="Normal 38 2 2 2" xfId="8844" xr:uid="{A208DE23-014F-4E99-82B9-D10AFF98B6B8}"/>
    <cellStyle name="Normal 38 2 3" xfId="8843" xr:uid="{93F1261F-233B-4C2B-968F-0C80F9603998}"/>
    <cellStyle name="Normal 38 3" xfId="7512" xr:uid="{23CB1AFA-9790-4779-8BBB-96D6DB9A0F54}"/>
    <cellStyle name="Normal 38 3 2" xfId="8845" xr:uid="{AAF9172C-D09A-46F2-984D-F7BB2548F108}"/>
    <cellStyle name="Normal 38 4" xfId="8842" xr:uid="{FE8FA453-903F-4E6C-A56C-6D5C32515386}"/>
    <cellStyle name="Normal 39" xfId="3902" xr:uid="{AFC67F71-1AAE-4856-940A-3EA7216859CF}"/>
    <cellStyle name="Normal 39 2" xfId="3903" xr:uid="{B3812435-3C42-4536-A9E7-7009DB189A6E}"/>
    <cellStyle name="Normal 39 2 2" xfId="7509" xr:uid="{3042E387-3396-45A7-B31F-2677DA27EEAD}"/>
    <cellStyle name="Normal 39 2 2 2" xfId="8848" xr:uid="{8F4800DB-ED8C-4A23-A124-28C864A1627B}"/>
    <cellStyle name="Normal 39 2 3" xfId="8847" xr:uid="{46D3406E-F641-40E8-9EAB-1B5376A39686}"/>
    <cellStyle name="Normal 39 3" xfId="7510" xr:uid="{3EBC78AD-B6B2-4424-9497-8EE795CF6BCD}"/>
    <cellStyle name="Normal 39 3 2" xfId="8849" xr:uid="{57721673-1CD2-4D93-9D04-D6D4831115BE}"/>
    <cellStyle name="Normal 39 4" xfId="8846" xr:uid="{1ED5EAAD-BAF6-4539-8CE2-CF0B96BFDE7C}"/>
    <cellStyle name="Normal 4" xfId="89" xr:uid="{AE88EE6E-7B67-47BD-9B93-9778B6A58D47}"/>
    <cellStyle name="Normal 4 10" xfId="3904" xr:uid="{31D788A1-FAA7-445C-8B28-C571BD740498}"/>
    <cellStyle name="Normal 4 10 2" xfId="3905" xr:uid="{032FB0D2-5272-4CE3-95F7-A20BE9E473B0}"/>
    <cellStyle name="Normal 4 10 2 2" xfId="7506" xr:uid="{17C8D451-6C78-4AE1-BBB9-44BAB6D1A92E}"/>
    <cellStyle name="Normal 4 10 2 2 2" xfId="8853" xr:uid="{2772DD63-A163-4BC8-8158-F6A3AEEA7463}"/>
    <cellStyle name="Normal 4 10 2 3" xfId="8852" xr:uid="{0298B84C-E840-4092-B821-687A3751EC49}"/>
    <cellStyle name="Normal 4 10 3" xfId="7507" xr:uid="{2834FF1C-AFAB-4413-91C3-23010F5F3653}"/>
    <cellStyle name="Normal 4 10 3 2" xfId="8854" xr:uid="{37E9A879-0A72-49B1-A93B-8ECA8CA5BD43}"/>
    <cellStyle name="Normal 4 10 4" xfId="8851" xr:uid="{98211566-AEC5-4B07-AA1B-C58939CE0816}"/>
    <cellStyle name="Normal 4 10_Operation viability" xfId="3906" xr:uid="{7CE482E1-FBED-4985-9BC6-6832D494BE52}"/>
    <cellStyle name="Normal 4 11" xfId="3907" xr:uid="{83AC5126-21E4-49EF-82F6-7F0400E7B5BB}"/>
    <cellStyle name="Normal 4 11 2" xfId="3908" xr:uid="{1EECAAF8-6880-4044-B48B-67E04E3F979A}"/>
    <cellStyle name="Normal 4 11 2 2" xfId="7504" xr:uid="{8A025BDB-1830-4BC4-8683-5715547A4B31}"/>
    <cellStyle name="Normal 4 11 2 2 2" xfId="8857" xr:uid="{E9E0D49C-82DF-4A83-BE81-7937EE7F2F37}"/>
    <cellStyle name="Normal 4 11 2 3" xfId="8856" xr:uid="{D0F9C7BC-B207-4D0B-832D-2F3CE1631C88}"/>
    <cellStyle name="Normal 4 11 3" xfId="7505" xr:uid="{881C4178-88FC-40AB-A846-D7E6F7767EDB}"/>
    <cellStyle name="Normal 4 11 3 2" xfId="8858" xr:uid="{817D3A74-046D-4142-B4B4-83052B0FB6C9}"/>
    <cellStyle name="Normal 4 11 4" xfId="8855" xr:uid="{3507BFB8-6C7B-4E9B-A6CB-BA8F1745333C}"/>
    <cellStyle name="Normal 4 11_Operation viability" xfId="3909" xr:uid="{3CBE5344-1879-4179-9F6C-6CF090112C8A}"/>
    <cellStyle name="Normal 4 12" xfId="3910" xr:uid="{67797DFB-1BAF-41D8-AE97-38E3137C6C1C}"/>
    <cellStyle name="Normal 4 12 2" xfId="3911" xr:uid="{9C0270C3-82F6-4381-8C92-19672845BAC3}"/>
    <cellStyle name="Normal 4 12 2 2" xfId="7502" xr:uid="{B8357D1C-B73B-40D2-8D1F-FC753056784A}"/>
    <cellStyle name="Normal 4 12 2 2 2" xfId="8861" xr:uid="{E8113BD5-121E-4B30-80F3-118EA267640E}"/>
    <cellStyle name="Normal 4 12 2 3" xfId="8860" xr:uid="{0AC64DD8-3492-492A-8AF5-731863C80E23}"/>
    <cellStyle name="Normal 4 12 3" xfId="7503" xr:uid="{DBFD75C9-CA71-42CC-B0C0-7AB4800689B7}"/>
    <cellStyle name="Normal 4 12 3 2" xfId="8862" xr:uid="{6047BE13-43AC-4337-8E7B-2DC4693A95BD}"/>
    <cellStyle name="Normal 4 12 4" xfId="8859" xr:uid="{88D56AAD-FB73-417B-80B2-B25F13CE3461}"/>
    <cellStyle name="Normal 4 12_Operation viability" xfId="3912" xr:uid="{4B4BE689-C576-4DE3-8826-1075B20E8B6C}"/>
    <cellStyle name="Normal 4 13" xfId="3913" xr:uid="{DB8EB3E7-7FB4-4A92-8F08-94AACD574122}"/>
    <cellStyle name="Normal 4 13 2" xfId="3914" xr:uid="{AA4DB4B2-5676-4BDE-ACB6-919F60F813EE}"/>
    <cellStyle name="Normal 4 13 2 2" xfId="7500" xr:uid="{35E7D6FC-B4D2-44B3-BEEB-39A5A296AE63}"/>
    <cellStyle name="Normal 4 13 2 2 2" xfId="8865" xr:uid="{95C2BCF2-F4E5-4C0D-AED7-651F4662F8F6}"/>
    <cellStyle name="Normal 4 13 2 3" xfId="8864" xr:uid="{6C46BBB9-B87E-4D79-AB7F-ADE35E0D37C7}"/>
    <cellStyle name="Normal 4 13 3" xfId="7501" xr:uid="{A19EFD3F-A3E2-4638-99F2-5EE4B435430E}"/>
    <cellStyle name="Normal 4 13 3 2" xfId="8866" xr:uid="{D936FB20-84B5-4E4F-B9E2-EA77C9415583}"/>
    <cellStyle name="Normal 4 13 4" xfId="8863" xr:uid="{0D38EFCC-1FBE-4A27-ADB5-B0E5ABD5269F}"/>
    <cellStyle name="Normal 4 13_Operation viability" xfId="3915" xr:uid="{0075038B-0FFB-4E54-A3E7-464A5E6637AD}"/>
    <cellStyle name="Normal 4 14" xfId="3916" xr:uid="{3D0E5A21-E5E4-43EC-B481-BF92B7CEAFF9}"/>
    <cellStyle name="Normal 4 14 2" xfId="3917" xr:uid="{0E9C872E-0246-4CC2-9564-343137553D1A}"/>
    <cellStyle name="Normal 4 14 2 2" xfId="7498" xr:uid="{B5295CB6-D8F6-40EE-9255-6BE18F428EFA}"/>
    <cellStyle name="Normal 4 14 2 2 2" xfId="8869" xr:uid="{5956ABDA-E686-4755-93E6-5B41C016B693}"/>
    <cellStyle name="Normal 4 14 2 3" xfId="8868" xr:uid="{69134629-CBFF-461E-9C5B-356D0A6B09EA}"/>
    <cellStyle name="Normal 4 14 3" xfId="7499" xr:uid="{A62DF4B6-2757-41FD-9D6D-D0B4D3291611}"/>
    <cellStyle name="Normal 4 14 3 2" xfId="8870" xr:uid="{3AB7C40A-AE3B-4562-A89B-13530FB8A064}"/>
    <cellStyle name="Normal 4 14 4" xfId="8867" xr:uid="{7069E733-12DE-4715-AE4C-926030FEE564}"/>
    <cellStyle name="Normal 4 14_Operation viability" xfId="3918" xr:uid="{E10B85CA-979F-4E4C-9C89-73704CD3DD21}"/>
    <cellStyle name="Normal 4 15" xfId="3919" xr:uid="{6C60AE91-40F5-441A-BDF5-1655DE94D290}"/>
    <cellStyle name="Normal 4 15 2" xfId="3920" xr:uid="{54E1C1F4-18C1-47BB-A81D-7BC3ECED47D6}"/>
    <cellStyle name="Normal 4 15 2 2" xfId="7496" xr:uid="{B35EF3EC-6A97-4C6B-BD68-242AC4118BD2}"/>
    <cellStyle name="Normal 4 15 2 2 2" xfId="8873" xr:uid="{63B2C75F-C606-4FF8-A87D-B94FE5FF6A4C}"/>
    <cellStyle name="Normal 4 15 2 3" xfId="8872" xr:uid="{62339852-1B5B-4229-ABA8-C68F730DC3BD}"/>
    <cellStyle name="Normal 4 15 3" xfId="7497" xr:uid="{B6371E60-9399-4F7E-98E1-A02AAE68AE84}"/>
    <cellStyle name="Normal 4 15 3 2" xfId="8874" xr:uid="{F3F47363-61FD-4C29-BC49-77792B3A5294}"/>
    <cellStyle name="Normal 4 15 4" xfId="8871" xr:uid="{3B62B351-6E4C-48D5-9881-E9BF0F633B08}"/>
    <cellStyle name="Normal 4 15_Operation viability" xfId="3921" xr:uid="{B453D665-EBD9-4693-9CF0-B609E1F890C2}"/>
    <cellStyle name="Normal 4 16" xfId="3922" xr:uid="{1313866D-F6E8-446E-9B70-CAE3EBC5BFBB}"/>
    <cellStyle name="Normal 4 16 2" xfId="3923" xr:uid="{04849BA8-3490-447B-9D47-0F665A7E6E9C}"/>
    <cellStyle name="Normal 4 16 2 2" xfId="7494" xr:uid="{7BFCE0C6-6E2C-4A0E-B850-AEB89AF05F43}"/>
    <cellStyle name="Normal 4 16 2 2 2" xfId="8877" xr:uid="{451539B5-8137-490C-80E5-33788B9DE986}"/>
    <cellStyle name="Normal 4 16 2 3" xfId="8876" xr:uid="{DC0F7871-EE16-4E7E-8664-12C3C16D23FE}"/>
    <cellStyle name="Normal 4 16 3" xfId="7495" xr:uid="{554389B1-2F1D-4FDA-83F8-F9CA3821F241}"/>
    <cellStyle name="Normal 4 16 3 2" xfId="8878" xr:uid="{ABD2EFB9-9669-4A91-8631-7632D1A565D7}"/>
    <cellStyle name="Normal 4 16 4" xfId="8875" xr:uid="{E6E65BEB-7B9B-4539-915E-4561B919E6BF}"/>
    <cellStyle name="Normal 4 16_Operation viability" xfId="3924" xr:uid="{7DDB556C-7970-4D28-82F5-C974826EA77E}"/>
    <cellStyle name="Normal 4 17" xfId="3925" xr:uid="{6FA1AC66-A180-4DE7-B9A7-6B18AC74E9C7}"/>
    <cellStyle name="Normal 4 17 2" xfId="3926" xr:uid="{EA0C7252-78FE-4B9C-A703-84488A6966CC}"/>
    <cellStyle name="Normal 4 17 2 2" xfId="7492" xr:uid="{2A9EB17D-41F4-48E3-BCD3-0B579D7B0698}"/>
    <cellStyle name="Normal 4 17 2 2 2" xfId="8881" xr:uid="{3D1313B4-AEF7-49A2-8A32-4A7884378CE3}"/>
    <cellStyle name="Normal 4 17 2 3" xfId="8880" xr:uid="{EB1D5936-A2C4-45A7-A2F8-F50618FDA326}"/>
    <cellStyle name="Normal 4 17 3" xfId="7493" xr:uid="{0A746DF6-B4E7-449F-AB54-F7055E6851C0}"/>
    <cellStyle name="Normal 4 17 3 2" xfId="8882" xr:uid="{A3D45596-99AC-4E2F-AC6F-0FBF582715F5}"/>
    <cellStyle name="Normal 4 17 4" xfId="8879" xr:uid="{6FF21A02-1F54-482D-9F36-1263BDD72B05}"/>
    <cellStyle name="Normal 4 17_Operation viability" xfId="3927" xr:uid="{3B82CEED-2F7E-4E15-94BF-DFEE316B6FA2}"/>
    <cellStyle name="Normal 4 18" xfId="3928" xr:uid="{123F3270-3994-4CC8-BC4C-8A4EBF380816}"/>
    <cellStyle name="Normal 4 18 2" xfId="3929" xr:uid="{37D085AF-86E8-4B6D-BE47-4921D3F96BD9}"/>
    <cellStyle name="Normal 4 18 2 2" xfId="7490" xr:uid="{1AC6120E-F8AC-4887-A0C3-1315A3ADC588}"/>
    <cellStyle name="Normal 4 18 2 2 2" xfId="8885" xr:uid="{E988109D-F50D-4CB2-BDDC-3B7A78CAA9C6}"/>
    <cellStyle name="Normal 4 18 2 3" xfId="8884" xr:uid="{0D839DE6-1FD8-4EDD-915F-80DAB3342E8A}"/>
    <cellStyle name="Normal 4 18 3" xfId="7491" xr:uid="{4836EC22-8182-401D-A6BD-E866F0ACD261}"/>
    <cellStyle name="Normal 4 18 3 2" xfId="8886" xr:uid="{934EDAE9-2E6A-4C84-85D7-13BED0C9B596}"/>
    <cellStyle name="Normal 4 18 4" xfId="8883" xr:uid="{795E9C55-CC1A-422C-ACE0-93731F5BD83A}"/>
    <cellStyle name="Normal 4 18_Operation viability" xfId="3930" xr:uid="{91BDAB36-5D32-4809-BBF0-2255B1CCF45D}"/>
    <cellStyle name="Normal 4 19" xfId="3931" xr:uid="{ACA68FBD-48FE-43C1-BD95-5671488A2B83}"/>
    <cellStyle name="Normal 4 19 2" xfId="3932" xr:uid="{ECB58893-A8D3-41D9-8620-AFC5EE4A8C1F}"/>
    <cellStyle name="Normal 4 19 2 2" xfId="7488" xr:uid="{FAFA5E17-B68B-4620-A4A6-5A9C89F18690}"/>
    <cellStyle name="Normal 4 19 2 2 2" xfId="8889" xr:uid="{8D3E7BBB-9E55-4C16-8C07-66C43014D28E}"/>
    <cellStyle name="Normal 4 19 2 3" xfId="8888" xr:uid="{4E8BCE7E-BC91-4801-BCA3-4AD76D7EE76A}"/>
    <cellStyle name="Normal 4 19 3" xfId="7489" xr:uid="{7E3D4356-75A2-4A03-A5FE-911539A3B7CF}"/>
    <cellStyle name="Normal 4 19 3 2" xfId="8890" xr:uid="{833EC219-FFE6-4DFC-A0BD-D9A6696B4C3D}"/>
    <cellStyle name="Normal 4 19 4" xfId="8887" xr:uid="{3B7CDEF5-1DDD-48CB-B26B-3D8F73BBB201}"/>
    <cellStyle name="Normal 4 19_Operation viability" xfId="3933" xr:uid="{8D1CCB8D-038A-4C1D-9B87-5F3EC5E820F0}"/>
    <cellStyle name="Normal 4 2" xfId="3934" xr:uid="{7FDD5DB8-75CD-4907-AE89-5ED24FF58122}"/>
    <cellStyle name="Normal 4 2 2" xfId="3935" xr:uid="{8C69F5CA-5BCE-4F81-93F1-7148FAC61A08}"/>
    <cellStyle name="Normal 4 2 2 2" xfId="7485" xr:uid="{18FB7D9A-E764-4EE3-A57C-B7006F5D5574}"/>
    <cellStyle name="Normal 4 2 2 2 2" xfId="8893" xr:uid="{2FBC34BD-3A82-49A0-8FFD-5E4BA124B652}"/>
    <cellStyle name="Normal 4 2 2 3" xfId="7486" xr:uid="{D270F5FF-ABFA-4E74-B4FB-BD3B140019F2}"/>
    <cellStyle name="Normal 4 2 2 3 2" xfId="8894" xr:uid="{AF9B1B06-0FBC-4BB7-A99F-0BEB2E9AEC1B}"/>
    <cellStyle name="Normal 4 2 2 4" xfId="8892" xr:uid="{3F6E55F9-05FF-462E-B6C8-822EB25AB488}"/>
    <cellStyle name="Normal 4 2 3" xfId="5488" xr:uid="{D3ACBE78-1EBE-40A5-9172-380431C0117A}"/>
    <cellStyle name="Normal 4 2 3 2" xfId="7484" xr:uid="{49CDEC8D-7CF3-4468-89DC-87061996D63D}"/>
    <cellStyle name="Normal 4 2 3 2 2" xfId="8896" xr:uid="{B8BF0F77-86A4-4F28-B202-F888B225C831}"/>
    <cellStyle name="Normal 4 2 3 3" xfId="8895" xr:uid="{E7E25351-6FC0-490E-B278-1FBF317C6E2F}"/>
    <cellStyle name="Normal 4 2 4" xfId="7483" xr:uid="{06C70B68-119F-42E3-8A45-32FBB6C0D1A8}"/>
    <cellStyle name="Normal 4 2 4 2" xfId="8897" xr:uid="{B21FC759-0E20-412A-881C-B3EDC4EDCE8A}"/>
    <cellStyle name="Normal 4 2 5" xfId="7482" xr:uid="{9DF34676-DDFF-4646-B250-386EB579A22D}"/>
    <cellStyle name="Normal 4 2 5 2" xfId="8898" xr:uid="{4834E5C1-9F22-488B-A86E-3AC168B05CAC}"/>
    <cellStyle name="Normal 4 2 6" xfId="7487" xr:uid="{D7618AB1-E749-457D-A38E-3EFD94E0E79B}"/>
    <cellStyle name="Normal 4 2 6 2" xfId="8899" xr:uid="{8E0D181E-3E32-4594-9BBD-4918C21F5BEF}"/>
    <cellStyle name="Normal 4 2 7" xfId="8891" xr:uid="{3FAE49CD-221A-410D-B55D-AADC21443820}"/>
    <cellStyle name="Normal 4 2_Operation viability" xfId="3936" xr:uid="{71F19A6B-3674-4584-AB81-A6F8C78227AF}"/>
    <cellStyle name="Normal 4 20" xfId="3937" xr:uid="{0115DEBF-2C67-45DC-A94E-BBF192DE8DB6}"/>
    <cellStyle name="Normal 4 20 2" xfId="3938" xr:uid="{FD6A2A7B-8F5F-4C2A-B96C-77E9EFE7D53C}"/>
    <cellStyle name="Normal 4 20 2 2" xfId="7480" xr:uid="{67983D40-44D1-4209-864D-C2ED02E6B3F5}"/>
    <cellStyle name="Normal 4 20 2 2 2" xfId="8902" xr:uid="{2491A6E5-C5B7-4FDA-8BF6-506843B7A9AB}"/>
    <cellStyle name="Normal 4 20 2 3" xfId="8901" xr:uid="{B7881DE5-EA70-4325-9B80-253AFACEE965}"/>
    <cellStyle name="Normal 4 20 3" xfId="7481" xr:uid="{F71BF36B-B432-415B-A9DD-7BE44E45A6D3}"/>
    <cellStyle name="Normal 4 20 3 2" xfId="8903" xr:uid="{5E3B9C04-FFFC-4E2A-A5DD-FDC5808877E4}"/>
    <cellStyle name="Normal 4 20 4" xfId="8900" xr:uid="{B32A862E-4206-4933-88C2-62E750386681}"/>
    <cellStyle name="Normal 4 20_Operation viability" xfId="3939" xr:uid="{20B9CAFA-9C39-450F-B59A-88AF9CE1C1AC}"/>
    <cellStyle name="Normal 4 21" xfId="3940" xr:uid="{DDA23212-B636-487A-8F00-258FD6783A37}"/>
    <cellStyle name="Normal 4 21 2" xfId="3941" xr:uid="{F79AEC5A-449C-49C1-AA10-FE15FA025ACF}"/>
    <cellStyle name="Normal 4 21 2 2" xfId="7478" xr:uid="{F0434205-A590-4EC0-A83C-520D76709599}"/>
    <cellStyle name="Normal 4 21 2 2 2" xfId="8906" xr:uid="{D8B3E6F5-043A-41D0-AF76-3AA000BF15A5}"/>
    <cellStyle name="Normal 4 21 2 3" xfId="8905" xr:uid="{EC5D7B29-4E28-4C69-BEEA-BEDDD5FD3015}"/>
    <cellStyle name="Normal 4 21 3" xfId="7479" xr:uid="{C065795B-E21C-4175-A714-F5391FE0E169}"/>
    <cellStyle name="Normal 4 21 3 2" xfId="8907" xr:uid="{F09BD33E-1CA0-435F-8752-3B1511DBC9C4}"/>
    <cellStyle name="Normal 4 21 4" xfId="8904" xr:uid="{E61CDAF1-426D-4F02-809C-7D8385E3788B}"/>
    <cellStyle name="Normal 4 21_Operation viability" xfId="3942" xr:uid="{39EFA422-3F1F-497C-A0E5-5CF96EA2B7C5}"/>
    <cellStyle name="Normal 4 22" xfId="3943" xr:uid="{57C37C54-A429-4944-AC20-40525B242325}"/>
    <cellStyle name="Normal 4 22 2" xfId="3944" xr:uid="{2704F1FB-1868-4E3B-9AD4-F02340BEDC58}"/>
    <cellStyle name="Normal 4 22 2 2" xfId="7476" xr:uid="{0EA32077-3394-440C-85C4-28B6F683CAC4}"/>
    <cellStyle name="Normal 4 22 2 2 2" xfId="8910" xr:uid="{1581FB47-9E87-4E0F-BCF7-CCF876EA51FD}"/>
    <cellStyle name="Normal 4 22 2 3" xfId="8909" xr:uid="{77605909-7B9E-452F-B2EE-6FFAE258B37A}"/>
    <cellStyle name="Normal 4 22 3" xfId="7477" xr:uid="{B79AAB06-329C-4A64-B295-56371D1A98E9}"/>
    <cellStyle name="Normal 4 22 3 2" xfId="8911" xr:uid="{9C4FD81F-4882-4100-B28B-B9D1ACDCF98C}"/>
    <cellStyle name="Normal 4 22 4" xfId="8908" xr:uid="{13ACFDB0-E2FE-4D7B-AFBD-B13277B10CF7}"/>
    <cellStyle name="Normal 4 22_Operation viability" xfId="3945" xr:uid="{562852FC-17D3-4FEF-9B75-BC56775BC207}"/>
    <cellStyle name="Normal 4 23" xfId="3946" xr:uid="{D2E1330F-151B-4E08-ADA1-92D6A2C23A35}"/>
    <cellStyle name="Normal 4 23 2" xfId="3947" xr:uid="{19BCD0B0-A945-43E7-AEFB-C2C7C3E7F4EE}"/>
    <cellStyle name="Normal 4 23 2 2" xfId="7474" xr:uid="{F8D30E17-DAF2-4B0C-A4A9-9B996E057777}"/>
    <cellStyle name="Normal 4 23 2 2 2" xfId="8914" xr:uid="{F40995AC-4183-4791-A829-4167412C417A}"/>
    <cellStyle name="Normal 4 23 2 3" xfId="8913" xr:uid="{1990B072-8494-46D4-A1E4-A72B64E09B84}"/>
    <cellStyle name="Normal 4 23 3" xfId="7475" xr:uid="{C40F94AD-0D79-4BE1-82A6-B2E8C938D8EF}"/>
    <cellStyle name="Normal 4 23 3 2" xfId="8915" xr:uid="{202C95BF-4F1B-4F75-8A2C-0D0005244349}"/>
    <cellStyle name="Normal 4 23 4" xfId="8912" xr:uid="{63B563E3-D1B7-42BD-B956-5A62986A4FD6}"/>
    <cellStyle name="Normal 4 23_Operation viability" xfId="3948" xr:uid="{2F4027AB-822A-4093-970A-7D553A5F1118}"/>
    <cellStyle name="Normal 4 24" xfId="3949" xr:uid="{80F2403E-BA25-441B-BDE3-B66FC151C3C1}"/>
    <cellStyle name="Normal 4 24 2" xfId="3950" xr:uid="{EDA2430C-653D-4D2A-96AD-53B6165148DD}"/>
    <cellStyle name="Normal 4 24 2 2" xfId="3951" xr:uid="{EC4A15FC-E479-44A2-A2F9-D468F1EFAB42}"/>
    <cellStyle name="Normal 4 24 2 2 2" xfId="7471" xr:uid="{CD6A048C-C1E5-483D-BEFC-D89F78280FC4}"/>
    <cellStyle name="Normal 4 24 2 2 2 2" xfId="8919" xr:uid="{F0A7D604-C097-4FEB-8A1B-B48FC2AD0EF9}"/>
    <cellStyle name="Normal 4 24 2 2 3" xfId="8918" xr:uid="{6964B482-CCDC-46D7-846B-788E44204B53}"/>
    <cellStyle name="Normal 4 24 2 3" xfId="7472" xr:uid="{19CB44E0-2214-468C-B5C3-0483500F5E40}"/>
    <cellStyle name="Normal 4 24 2 3 2" xfId="8920" xr:uid="{A06FDBE1-7A43-4F8E-BC91-4136FD0D8287}"/>
    <cellStyle name="Normal 4 24 2 4" xfId="8917" xr:uid="{E63A420B-40F4-42A2-B5DA-461AB5132B1B}"/>
    <cellStyle name="Normal 4 24 2_Operation viability" xfId="3952" xr:uid="{1B7E4279-9AF6-4343-AD2B-23DA934E429D}"/>
    <cellStyle name="Normal 4 24 3" xfId="3953" xr:uid="{B15592EC-CB26-4CCB-BA13-AD3F0DBCBF62}"/>
    <cellStyle name="Normal 4 24 3 2" xfId="7470" xr:uid="{A8410BB3-468A-4AC5-A5C7-3596D96A64B0}"/>
    <cellStyle name="Normal 4 24 3 2 2" xfId="8922" xr:uid="{D080DDEA-CC79-4C24-9576-E47ECB368194}"/>
    <cellStyle name="Normal 4 24 3 3" xfId="8921" xr:uid="{CAFADAF9-0185-4566-8011-23B3B49065AD}"/>
    <cellStyle name="Normal 4 24 4" xfId="7473" xr:uid="{2965725A-5CA0-4CBC-8C3C-CBFAF1C45B47}"/>
    <cellStyle name="Normal 4 24 4 2" xfId="8923" xr:uid="{7D675644-D76E-42EE-AE79-7E8DF68F2930}"/>
    <cellStyle name="Normal 4 24 5" xfId="8916" xr:uid="{B544E524-9114-4EA8-BA01-7C530C2C1A68}"/>
    <cellStyle name="Normal 4 24_Operation viability" xfId="3954" xr:uid="{01C34403-2E3D-466D-A6E8-917C9EB5B553}"/>
    <cellStyle name="Normal 4 25" xfId="3955" xr:uid="{1C6F10BD-9FBA-46F2-9A96-1DC724E0B89F}"/>
    <cellStyle name="Normal 4 25 2" xfId="3956" xr:uid="{AFC829E9-303D-4A10-BD04-D23867B6F898}"/>
    <cellStyle name="Normal 4 25 2 2" xfId="3957" xr:uid="{FB6BC67F-AD03-4402-8DB6-100D59B8399F}"/>
    <cellStyle name="Normal 4 25 2 2 2" xfId="7467" xr:uid="{C83AA998-6E52-43A3-9810-93536DD18508}"/>
    <cellStyle name="Normal 4 25 2 2 2 2" xfId="8927" xr:uid="{D3A12B7F-A5C3-43CB-AC1C-4E66A38608A1}"/>
    <cellStyle name="Normal 4 25 2 2 3" xfId="8926" xr:uid="{340FFB27-6CC9-47AF-9074-794C42F4B175}"/>
    <cellStyle name="Normal 4 25 2 3" xfId="7468" xr:uid="{D6238881-EE9B-4D01-A89A-06094AC3534F}"/>
    <cellStyle name="Normal 4 25 2 3 2" xfId="8928" xr:uid="{DE7FDD0F-5A1B-4433-A9F5-2EBB82A1A4DC}"/>
    <cellStyle name="Normal 4 25 2 4" xfId="8925" xr:uid="{3C977A76-1CFE-4C21-84F3-B41BA27A134B}"/>
    <cellStyle name="Normal 4 25 2_Operation viability" xfId="3958" xr:uid="{90C67BB9-6869-4CCE-830D-15B5FAC6C8EA}"/>
    <cellStyle name="Normal 4 25 3" xfId="3959" xr:uid="{C3A0114A-5E7F-4F17-9C6F-2700EBBD5684}"/>
    <cellStyle name="Normal 4 25 3 2" xfId="7466" xr:uid="{3A5B3396-E09F-48EA-A084-49140DF941BD}"/>
    <cellStyle name="Normal 4 25 3 2 2" xfId="8930" xr:uid="{B6ED6B8A-D410-46A7-B51F-642FEE35B09A}"/>
    <cellStyle name="Normal 4 25 3 3" xfId="8929" xr:uid="{65179F8A-36E7-4CDF-91BD-F44CF9ECB317}"/>
    <cellStyle name="Normal 4 25 4" xfId="7469" xr:uid="{B7797C15-853C-44E7-95F6-7F259C814F94}"/>
    <cellStyle name="Normal 4 25 4 2" xfId="8931" xr:uid="{E8ED136E-6570-4F17-B612-E7523698B061}"/>
    <cellStyle name="Normal 4 25 5" xfId="8924" xr:uid="{E26B7777-3BBF-4BCB-8C71-E1C621DCBCB7}"/>
    <cellStyle name="Normal 4 25_Operation viability" xfId="3960" xr:uid="{0DE5CBF3-A124-4EEA-ACB0-56628EECD1EE}"/>
    <cellStyle name="Normal 4 26" xfId="3961" xr:uid="{9EF375B5-BF9D-4FE1-9B8C-BB96FC6DC7D9}"/>
    <cellStyle name="Normal 4 26 2" xfId="3962" xr:uid="{314E33AF-3273-4BAC-AC4F-86CF28C74A77}"/>
    <cellStyle name="Normal 4 26 2 2" xfId="3963" xr:uid="{43B1E13C-E49E-4331-BEE0-E573B33F9FF3}"/>
    <cellStyle name="Normal 4 26 2 2 2" xfId="7463" xr:uid="{509FCA15-9B39-45A2-B348-966C6EE2CA1E}"/>
    <cellStyle name="Normal 4 26 2 2 2 2" xfId="8935" xr:uid="{CA45BCD7-6441-44ED-A079-FAB0E7631C70}"/>
    <cellStyle name="Normal 4 26 2 2 3" xfId="8934" xr:uid="{A35683E4-5290-44BE-834E-9DB3BA7A47F3}"/>
    <cellStyle name="Normal 4 26 2 3" xfId="7464" xr:uid="{8ECB4AFC-E740-47F3-A903-F532BFF40D96}"/>
    <cellStyle name="Normal 4 26 2 3 2" xfId="8936" xr:uid="{413BD697-9455-4022-9E02-2CB8BA1954AE}"/>
    <cellStyle name="Normal 4 26 2 4" xfId="8933" xr:uid="{00E94928-5C43-4202-A18B-41AF172E6555}"/>
    <cellStyle name="Normal 4 26 2_Operation viability" xfId="3964" xr:uid="{E415C1DD-5EA9-46F7-8CD7-A81B25A51623}"/>
    <cellStyle name="Normal 4 26 3" xfId="3965" xr:uid="{F1D24786-F0F3-4838-91A1-C2787DCF7D6B}"/>
    <cellStyle name="Normal 4 26 3 2" xfId="7462" xr:uid="{10EB9F35-3C25-46FA-8021-080599F0F179}"/>
    <cellStyle name="Normal 4 26 3 2 2" xfId="8938" xr:uid="{1C5DB47B-5815-4F84-9244-A45E8E97EF6D}"/>
    <cellStyle name="Normal 4 26 3 3" xfId="8937" xr:uid="{89F0B2C4-C4A4-4783-9097-EA2EBCFB6BAE}"/>
    <cellStyle name="Normal 4 26 4" xfId="7465" xr:uid="{182E5CAF-1E67-4CB5-9743-98FBECF82D68}"/>
    <cellStyle name="Normal 4 26 4 2" xfId="8939" xr:uid="{525D28F3-ECD5-4978-B0C7-CAC08309FA0A}"/>
    <cellStyle name="Normal 4 26 5" xfId="8932" xr:uid="{DB1102A4-CDDF-48CA-AA23-89F8062D4CD7}"/>
    <cellStyle name="Normal 4 26_Operation viability" xfId="3966" xr:uid="{0B3B0434-071D-405F-A11F-2D6B7FF575C5}"/>
    <cellStyle name="Normal 4 27" xfId="3967" xr:uid="{2A34C688-11F9-4E52-88B7-E0FEA39221AA}"/>
    <cellStyle name="Normal 4 27 2" xfId="3968" xr:uid="{0D746D58-80E5-4F78-8DF7-85C8F46CC51C}"/>
    <cellStyle name="Normal 4 27 2 2" xfId="3969" xr:uid="{FF55FC7F-336F-499D-9089-7D1140FC49EC}"/>
    <cellStyle name="Normal 4 27 2 2 2" xfId="7459" xr:uid="{7540D40D-AF36-48DE-A02B-ADD20759C7A7}"/>
    <cellStyle name="Normal 4 27 2 2 2 2" xfId="8943" xr:uid="{C54AD09B-F614-469E-AFF6-BF8400CAC9EC}"/>
    <cellStyle name="Normal 4 27 2 2 3" xfId="8942" xr:uid="{829012CD-6391-4C79-9521-F23A303C6A29}"/>
    <cellStyle name="Normal 4 27 2 3" xfId="7460" xr:uid="{7B2281BF-D4BB-4CD4-BF33-21345ABCCD22}"/>
    <cellStyle name="Normal 4 27 2 3 2" xfId="8944" xr:uid="{5AF84E8B-81EF-4550-9A3F-C9C2367980CD}"/>
    <cellStyle name="Normal 4 27 2 4" xfId="8941" xr:uid="{FE76DD8C-D775-45C3-AB80-EE224BA2CFAB}"/>
    <cellStyle name="Normal 4 27 2_Operation viability" xfId="3970" xr:uid="{EDC7605E-E321-4DF1-8EC6-B5CD476B6A47}"/>
    <cellStyle name="Normal 4 27 3" xfId="3971" xr:uid="{4B3F0D0C-CC13-4D41-A52C-7D0742A75415}"/>
    <cellStyle name="Normal 4 27 3 2" xfId="7458" xr:uid="{BB90BD6B-DD44-4601-9D87-8E36273ABB04}"/>
    <cellStyle name="Normal 4 27 3 2 2" xfId="8946" xr:uid="{70514C18-94D1-443B-9FCF-B6A2BB60F1D2}"/>
    <cellStyle name="Normal 4 27 3 3" xfId="8945" xr:uid="{52F05910-15AC-4DC5-8CB7-BBE198970FF3}"/>
    <cellStyle name="Normal 4 27 4" xfId="7461" xr:uid="{1AE39838-D6E4-497F-9F12-A2C8F8B45508}"/>
    <cellStyle name="Normal 4 27 4 2" xfId="8947" xr:uid="{C0F05F41-37E3-456F-AAE1-C8CE421AB62A}"/>
    <cellStyle name="Normal 4 27 5" xfId="8940" xr:uid="{C00156E5-F3B5-4CAC-AC4E-6CD17490CD04}"/>
    <cellStyle name="Normal 4 27_Operation viability" xfId="3972" xr:uid="{198A5A04-8F7F-4184-90F9-8C9A07B692CD}"/>
    <cellStyle name="Normal 4 28" xfId="3973" xr:uid="{80E5D61C-F68E-4091-ABA3-45935B7FA92D}"/>
    <cellStyle name="Normal 4 28 2" xfId="3974" xr:uid="{B03FB8FD-A940-47BD-9790-CC78F2DA8A45}"/>
    <cellStyle name="Normal 4 28 2 2" xfId="3975" xr:uid="{C7141EEA-1625-48B5-ABF1-0DA5F7C2CA28}"/>
    <cellStyle name="Normal 4 28 2 2 2" xfId="7455" xr:uid="{9AD2A9C6-7C24-4F36-B812-7B38E539A30D}"/>
    <cellStyle name="Normal 4 28 2 2 2 2" xfId="8951" xr:uid="{935534E3-8765-4809-B83E-22E1DD28B647}"/>
    <cellStyle name="Normal 4 28 2 2 3" xfId="8950" xr:uid="{54DA1FAA-76B3-4395-BEA3-05CAF1DE0467}"/>
    <cellStyle name="Normal 4 28 2 3" xfId="7456" xr:uid="{FB31100A-79B6-4E86-A58E-D929528BD6D6}"/>
    <cellStyle name="Normal 4 28 2 3 2" xfId="8952" xr:uid="{041F35CC-5DE1-4E5D-A0CA-3E3A0A845985}"/>
    <cellStyle name="Normal 4 28 2 4" xfId="8949" xr:uid="{34695ABB-E8FE-4022-AD6D-4A9316697814}"/>
    <cellStyle name="Normal 4 28 2_Operation viability" xfId="3976" xr:uid="{881569AA-AE4C-45D4-8D18-3AEDF639FEBC}"/>
    <cellStyle name="Normal 4 28 3" xfId="3977" xr:uid="{D7BFF5C9-1A57-4F41-859A-3DABC8D58592}"/>
    <cellStyle name="Normal 4 28 3 2" xfId="7454" xr:uid="{5096C49D-2FE8-48EA-8598-E7A58298AE9C}"/>
    <cellStyle name="Normal 4 28 3 2 2" xfId="8954" xr:uid="{A917A5FB-4107-4185-90AF-1B82BBFB26C8}"/>
    <cellStyle name="Normal 4 28 3 3" xfId="8953" xr:uid="{15DCA538-C085-4C5C-A2F0-5290C8B0BD60}"/>
    <cellStyle name="Normal 4 28 4" xfId="7457" xr:uid="{B76EFA42-CE0B-415F-ADF2-37A012642875}"/>
    <cellStyle name="Normal 4 28 4 2" xfId="8955" xr:uid="{89B696A9-5313-489E-95F9-5673DBCB912C}"/>
    <cellStyle name="Normal 4 28 5" xfId="8948" xr:uid="{FCBDE694-AEC8-4BD1-AB45-DCDB47FE1D5B}"/>
    <cellStyle name="Normal 4 28_Operation viability" xfId="3978" xr:uid="{A25DC1D9-DC6A-402F-A437-796ABB00821F}"/>
    <cellStyle name="Normal 4 29" xfId="3979" xr:uid="{8ECBEE58-F36A-4EA1-B619-E2FCC1B6562E}"/>
    <cellStyle name="Normal 4 29 2" xfId="3980" xr:uid="{02790571-87C5-4183-8D0A-B2EFC0C7866A}"/>
    <cellStyle name="Normal 4 29 2 2" xfId="3981" xr:uid="{113D08C4-FD0F-45AF-B3E5-10C66B4B3818}"/>
    <cellStyle name="Normal 4 29 2 2 2" xfId="7451" xr:uid="{6C7C55D1-EB91-4214-9E96-A7BF717EF135}"/>
    <cellStyle name="Normal 4 29 2 2 2 2" xfId="8959" xr:uid="{7B091388-2299-4F54-B2CF-EAFF22D64552}"/>
    <cellStyle name="Normal 4 29 2 2 3" xfId="8958" xr:uid="{962BDCB1-F2D8-47F8-B8F5-B917AC676DFA}"/>
    <cellStyle name="Normal 4 29 2 3" xfId="7452" xr:uid="{8C18DF70-B469-44C0-A457-E20F7F7868BB}"/>
    <cellStyle name="Normal 4 29 2 3 2" xfId="8960" xr:uid="{9FB09640-0607-46AF-AB6D-2BCC4CA50210}"/>
    <cellStyle name="Normal 4 29 2 4" xfId="8957" xr:uid="{657F59E2-E91A-4B24-B419-C6281B5E0AA8}"/>
    <cellStyle name="Normal 4 29 2_Operation viability" xfId="3982" xr:uid="{42C2A767-9ECB-4625-8C73-C5A1F032912D}"/>
    <cellStyle name="Normal 4 29 3" xfId="3983" xr:uid="{C774A977-FE93-4A1C-AACF-73562D5663D0}"/>
    <cellStyle name="Normal 4 29 3 2" xfId="7450" xr:uid="{C8ADB4E6-60B7-4DD9-ADB8-1DB4B059A662}"/>
    <cellStyle name="Normal 4 29 3 2 2" xfId="8962" xr:uid="{68A21A7F-63D3-44CA-AA67-8374D7113B0B}"/>
    <cellStyle name="Normal 4 29 3 3" xfId="8961" xr:uid="{DBC6C0C7-D090-4CE4-9377-CF3978967E44}"/>
    <cellStyle name="Normal 4 29 4" xfId="7453" xr:uid="{0162E9BA-3E7F-4A5F-8A6B-0DDD028F4C29}"/>
    <cellStyle name="Normal 4 29 4 2" xfId="8963" xr:uid="{E045F54F-F88F-4B16-ACDC-E184B3B23DBC}"/>
    <cellStyle name="Normal 4 29 5" xfId="8956" xr:uid="{991427FF-4D36-4B28-81F7-0D49CFFC3C8F}"/>
    <cellStyle name="Normal 4 29_Operation viability" xfId="3984" xr:uid="{49CC9B84-4C36-405F-96C6-383382202457}"/>
    <cellStyle name="Normal 4 3" xfId="3985" xr:uid="{872D4F15-39C8-434E-8D12-0BFE7CFAD6C2}"/>
    <cellStyle name="Normal 4 3 2" xfId="3986" xr:uid="{F946C8F8-68AF-43CE-8ACC-987101368F7F}"/>
    <cellStyle name="Normal 4 3 2 2" xfId="7447" xr:uid="{AE5F69FA-34C0-48A8-85B3-BF1357D508E1}"/>
    <cellStyle name="Normal 4 3 2 2 2" xfId="8966" xr:uid="{C6BB7ACB-F183-4485-8B0F-147BC5D91DA6}"/>
    <cellStyle name="Normal 4 3 2 3" xfId="7446" xr:uid="{D3A60C39-78FB-45EB-8514-2B7DE11E68A1}"/>
    <cellStyle name="Normal 4 3 2 3 2" xfId="8967" xr:uid="{75FC9AB2-27FB-4D9B-BEC4-BAF55046BB2C}"/>
    <cellStyle name="Normal 4 3 2 4" xfId="7448" xr:uid="{8A02028C-3A19-4CB1-9ACC-691E4A6E6C7B}"/>
    <cellStyle name="Normal 4 3 2 4 2" xfId="8968" xr:uid="{F1280810-4568-4549-ABC8-48D3D3067E9F}"/>
    <cellStyle name="Normal 4 3 2 5" xfId="8965" xr:uid="{D6DEC77F-5F88-4907-B553-AABB889C578D}"/>
    <cellStyle name="Normal 4 3 3" xfId="7445" xr:uid="{64727BFD-479A-4C9F-9B3E-CA3E85B079C7}"/>
    <cellStyle name="Normal 4 3 3 2" xfId="7444" xr:uid="{C9E18C80-ECB0-4CB9-81C4-6FC05DB56E0B}"/>
    <cellStyle name="Normal 4 3 3 2 2" xfId="8970" xr:uid="{2F4C8161-1EF6-4A5F-9BC5-926295F018E0}"/>
    <cellStyle name="Normal 4 3 3 3" xfId="8969" xr:uid="{0D8D4373-D75E-408F-90DF-ACF972D206EB}"/>
    <cellStyle name="Normal 4 3 4" xfId="7443" xr:uid="{11B972E9-16AC-45AF-AA2C-EACE29ACD879}"/>
    <cellStyle name="Normal 4 3 4 2" xfId="8971" xr:uid="{5A1B9118-F1C8-4E78-A126-6A79B575C1A5}"/>
    <cellStyle name="Normal 4 3 5" xfId="7442" xr:uid="{8B588DF9-E5E4-43E2-8BB2-9CFFA6D9F97E}"/>
    <cellStyle name="Normal 4 3 5 2" xfId="8972" xr:uid="{818DEA41-9C65-49C0-8A24-BE659B26D7CA}"/>
    <cellStyle name="Normal 4 3 6" xfId="7449" xr:uid="{3F69BB79-7D1E-4606-B0AA-B2BAC5552E71}"/>
    <cellStyle name="Normal 4 3 6 2" xfId="8973" xr:uid="{1E8C9F92-1CDE-43CE-A371-58F7179D0CCD}"/>
    <cellStyle name="Normal 4 3 7" xfId="8964" xr:uid="{AC4CBA99-5153-442F-B75E-2B304608AB76}"/>
    <cellStyle name="Normal 4 3_Operation viability" xfId="3987" xr:uid="{7285CBE1-B701-4FB2-A638-7BE47BD40AB1}"/>
    <cellStyle name="Normal 4 30" xfId="3988" xr:uid="{8E659CE0-05AD-4EFF-BD7A-3E08E6B3445B}"/>
    <cellStyle name="Normal 4 30 2" xfId="3989" xr:uid="{12569EB3-324D-496F-B25F-02C38DEB957E}"/>
    <cellStyle name="Normal 4 30 2 2" xfId="3990" xr:uid="{54045EE0-3FA3-487C-9F78-6AA6DF8B7156}"/>
    <cellStyle name="Normal 4 30 2 2 2" xfId="7439" xr:uid="{1B7A443C-4304-4D59-AD83-76BE57DCBB14}"/>
    <cellStyle name="Normal 4 30 2 2 2 2" xfId="8977" xr:uid="{1C1425A1-087C-499C-9D79-A7DA077D1401}"/>
    <cellStyle name="Normal 4 30 2 2 3" xfId="8976" xr:uid="{01733D8A-B6C6-408F-BCFC-1A907E35A617}"/>
    <cellStyle name="Normal 4 30 2 3" xfId="7440" xr:uid="{95BEDD66-0939-4764-931C-1138BDFECDBA}"/>
    <cellStyle name="Normal 4 30 2 3 2" xfId="8978" xr:uid="{EA76E68E-DAED-4CC1-8135-88CEC0985109}"/>
    <cellStyle name="Normal 4 30 2 4" xfId="8975" xr:uid="{EF006F48-DDAA-404A-B13B-E63CD434B827}"/>
    <cellStyle name="Normal 4 30 2_Operation viability" xfId="3991" xr:uid="{8B86BE69-E427-4CFC-BF0F-633E723B7E99}"/>
    <cellStyle name="Normal 4 30 3" xfId="3992" xr:uid="{5CD72EA3-91C1-42EA-8F06-343E6B6BEA96}"/>
    <cellStyle name="Normal 4 30 3 2" xfId="7438" xr:uid="{7E4122F8-D9C7-47A4-B8DD-F02D6CBBD2C8}"/>
    <cellStyle name="Normal 4 30 3 2 2" xfId="8980" xr:uid="{9C91905A-68E9-45AE-B6F3-EA4DD8DD50D1}"/>
    <cellStyle name="Normal 4 30 3 3" xfId="8979" xr:uid="{FF1CB48B-E1B1-44B3-A145-2B71D2C7531E}"/>
    <cellStyle name="Normal 4 30 4" xfId="7441" xr:uid="{6734E798-E259-4397-BDB4-15B5780567FE}"/>
    <cellStyle name="Normal 4 30 4 2" xfId="8981" xr:uid="{32CB5504-304D-43EB-88D6-9D560D074E96}"/>
    <cellStyle name="Normal 4 30 5" xfId="8974" xr:uid="{1933A418-079E-42F4-9381-B651E26C92A4}"/>
    <cellStyle name="Normal 4 30_Operation viability" xfId="3993" xr:uid="{DD1E1D2F-3460-4EA6-BA8F-6655E6E54489}"/>
    <cellStyle name="Normal 4 31" xfId="3994" xr:uid="{3D38BE5A-1684-4F46-A192-F141308C1508}"/>
    <cellStyle name="Normal 4 31 2" xfId="3995" xr:uid="{C9D4EAF3-F1FE-4E5F-8067-3416BB9AF7D0}"/>
    <cellStyle name="Normal 4 31 2 2" xfId="3996" xr:uid="{CE9BE9BB-7C71-4278-AD6E-5662C8ADD6CD}"/>
    <cellStyle name="Normal 4 31 2 2 2" xfId="8070" xr:uid="{FA63F61D-C219-42F8-A111-20650245E71A}"/>
    <cellStyle name="Normal 4 31 2 2 2 2" xfId="8985" xr:uid="{54C7DAB0-8374-4CC1-9575-D4244046FF03}"/>
    <cellStyle name="Normal 4 31 2 2 3" xfId="8984" xr:uid="{4B634390-BCAE-420E-AF3E-B460424E3387}"/>
    <cellStyle name="Normal 4 31 2 3" xfId="8071" xr:uid="{3909E5B9-4845-4D04-A028-8EC6ACB73648}"/>
    <cellStyle name="Normal 4 31 2 3 2" xfId="8986" xr:uid="{CD959BCC-A83F-484A-83AC-E6FD1161D94E}"/>
    <cellStyle name="Normal 4 31 2 4" xfId="8983" xr:uid="{4DE0EE84-2E28-44F1-8ACD-47CBCBE3957A}"/>
    <cellStyle name="Normal 4 31 2_Operation viability" xfId="3997" xr:uid="{3DDACA1B-B014-4D75-96D9-87E49A33BDA5}"/>
    <cellStyle name="Normal 4 31 3" xfId="3998" xr:uid="{2D21151D-0B4B-4917-A8A1-B1D260898F77}"/>
    <cellStyle name="Normal 4 31 3 2" xfId="8069" xr:uid="{F1F35487-6EC3-49BA-91E1-9C817DF8D471}"/>
    <cellStyle name="Normal 4 31 3 2 2" xfId="8988" xr:uid="{44277FCF-A728-4BD6-8EFE-6A91E90086EA}"/>
    <cellStyle name="Normal 4 31 3 3" xfId="8987" xr:uid="{0BEC7483-CA23-4962-9000-0A7C52F4B840}"/>
    <cellStyle name="Normal 4 31 4" xfId="8072" xr:uid="{4220D1F4-06C9-42CF-BE0C-A3D1CDC24E23}"/>
    <cellStyle name="Normal 4 31 4 2" xfId="8989" xr:uid="{28D4C99D-290C-45C4-B051-1EBB335B89D2}"/>
    <cellStyle name="Normal 4 31 5" xfId="8982" xr:uid="{D0196B9A-AFEA-443B-B214-139B1C50B38E}"/>
    <cellStyle name="Normal 4 31_Operation viability" xfId="3999" xr:uid="{1DCA1C53-EC5B-4E80-83B5-D27DD8C1F07E}"/>
    <cellStyle name="Normal 4 32" xfId="4000" xr:uid="{8AEC2C8D-1FDD-4704-AABF-C53984B0BF0C}"/>
    <cellStyle name="Normal 4 32 2" xfId="4001" xr:uid="{A3AD9818-B696-4BA2-A05D-59C4351A03C9}"/>
    <cellStyle name="Normal 4 32 2 2" xfId="4002" xr:uid="{1D631814-2682-4564-9B61-72BAB87F9600}"/>
    <cellStyle name="Normal 4 32 2 2 2" xfId="7437" xr:uid="{05A947AE-9241-4902-B80F-5970BBDB96AC}"/>
    <cellStyle name="Normal 4 32 2 2 2 2" xfId="8993" xr:uid="{31A5FB02-4E4A-4DF4-9D46-4E48A4A6884C}"/>
    <cellStyle name="Normal 4 32 2 2 3" xfId="8992" xr:uid="{E8FF62FD-5EBF-4D92-9784-F6086C50A2E7}"/>
    <cellStyle name="Normal 4 32 2 3" xfId="8067" xr:uid="{D16A1A16-7599-4259-B90E-27B600AAD064}"/>
    <cellStyle name="Normal 4 32 2 3 2" xfId="8994" xr:uid="{FEC0DF29-8438-4D2D-8972-EF032E476A80}"/>
    <cellStyle name="Normal 4 32 2 4" xfId="8991" xr:uid="{EF52F834-E97B-45BC-A503-AB332BEFA985}"/>
    <cellStyle name="Normal 4 32 2_Operation viability" xfId="4003" xr:uid="{7A4D8AA4-29A0-493D-BDB3-6C2B1685D77D}"/>
    <cellStyle name="Normal 4 32 3" xfId="4004" xr:uid="{BE95727D-FEDC-4C5F-8BFC-FD6AA096EE78}"/>
    <cellStyle name="Normal 4 32 3 2" xfId="7436" xr:uid="{575E428B-48C0-4645-BAA9-C32D935EED85}"/>
    <cellStyle name="Normal 4 32 3 2 2" xfId="8996" xr:uid="{16F89B00-E6DE-4184-A281-2B5ECE70A180}"/>
    <cellStyle name="Normal 4 32 3 3" xfId="8995" xr:uid="{9B5889BA-809A-4AAB-9F30-92DDED4BD167}"/>
    <cellStyle name="Normal 4 32 4" xfId="8068" xr:uid="{96BD42C0-0776-4492-B5E8-7E5CB839ADF3}"/>
    <cellStyle name="Normal 4 32 4 2" xfId="8997" xr:uid="{7A270D7E-7F4F-4267-B12B-EAA18647143A}"/>
    <cellStyle name="Normal 4 32 5" xfId="8990" xr:uid="{4F88F9D7-C979-4FCB-B8EE-9486BB38DDF3}"/>
    <cellStyle name="Normal 4 32_Operation viability" xfId="4005" xr:uid="{E40640CF-014B-454B-8C9B-AD652E105EA7}"/>
    <cellStyle name="Normal 4 33" xfId="4006" xr:uid="{0746638A-7F57-4AA5-80C7-3D3D458DB289}"/>
    <cellStyle name="Normal 4 33 2" xfId="4007" xr:uid="{9F540A38-2B91-4AF8-A4F9-DACB0883D807}"/>
    <cellStyle name="Normal 4 33 2 2" xfId="4008" xr:uid="{D157DB76-C293-47B7-8D98-6BB7C38383AF}"/>
    <cellStyle name="Normal 4 33 2 2 2" xfId="7433" xr:uid="{997EC9D4-1325-4290-9CBE-75F3118D33E0}"/>
    <cellStyle name="Normal 4 33 2 2 2 2" xfId="9001" xr:uid="{B876C10A-8B0C-4A24-9E89-BE39F5BC704C}"/>
    <cellStyle name="Normal 4 33 2 2 3" xfId="9000" xr:uid="{51A1A73C-DD33-4C75-8806-2160D0805A64}"/>
    <cellStyle name="Normal 4 33 2 3" xfId="7434" xr:uid="{2B88CD82-D490-44EE-BE40-C41681160081}"/>
    <cellStyle name="Normal 4 33 2 3 2" xfId="9002" xr:uid="{FA416A1D-B3DB-4DA0-ABAD-3FA5FA6E22A2}"/>
    <cellStyle name="Normal 4 33 2 4" xfId="8999" xr:uid="{A98629A9-0AAF-4C40-AC6E-4B9379EB29FE}"/>
    <cellStyle name="Normal 4 33 2_Operation viability" xfId="4009" xr:uid="{35B7BAEC-DFEB-48BD-A801-3AEC3E6C25C8}"/>
    <cellStyle name="Normal 4 33 3" xfId="4010" xr:uid="{FA14811C-EF9C-4955-92DF-F137928BE470}"/>
    <cellStyle name="Normal 4 33 3 2" xfId="7432" xr:uid="{22BF44BC-7A01-402F-A554-6BAFB4529B0B}"/>
    <cellStyle name="Normal 4 33 3 2 2" xfId="9004" xr:uid="{FCF2C3B9-7756-4D87-AAC6-C5A804E7906A}"/>
    <cellStyle name="Normal 4 33 3 3" xfId="9003" xr:uid="{28717A7A-68B7-43B4-AAFA-92A106DA003E}"/>
    <cellStyle name="Normal 4 33 4" xfId="7435" xr:uid="{7A8239AF-05E6-403F-B51F-C497730DC714}"/>
    <cellStyle name="Normal 4 33 4 2" xfId="9005" xr:uid="{09B67099-8AA7-4C14-A839-6418E3C73C1E}"/>
    <cellStyle name="Normal 4 33 5" xfId="8998" xr:uid="{0221EC83-BA38-465D-952E-F951DB51EDFF}"/>
    <cellStyle name="Normal 4 33_Operation viability" xfId="4011" xr:uid="{6CC31769-1867-491A-832E-69FE4F235950}"/>
    <cellStyle name="Normal 4 34" xfId="4012" xr:uid="{E534BD76-35B8-4E00-8313-81F48BC4D7D1}"/>
    <cellStyle name="Normal 4 34 2" xfId="4013" xr:uid="{278B8902-B218-455E-8743-E4D20F9244DD}"/>
    <cellStyle name="Normal 4 34 2 2" xfId="4014" xr:uid="{468C3112-C4BA-469B-A2AA-28287CC0F02C}"/>
    <cellStyle name="Normal 4 34 2 2 2" xfId="7429" xr:uid="{20130E20-4413-4803-ABB9-50AF72A27008}"/>
    <cellStyle name="Normal 4 34 2 2 2 2" xfId="9009" xr:uid="{5DD12F28-27AF-411C-B7BB-6D902ADF659F}"/>
    <cellStyle name="Normal 4 34 2 2 3" xfId="9008" xr:uid="{D15330F3-6121-4246-94FA-7317EE4BDCA1}"/>
    <cellStyle name="Normal 4 34 2 3" xfId="7430" xr:uid="{31DCC557-2535-4A55-90D1-89A675A3278E}"/>
    <cellStyle name="Normal 4 34 2 3 2" xfId="9010" xr:uid="{F59877FB-9D29-4CEC-9B4C-BF80A29078FD}"/>
    <cellStyle name="Normal 4 34 2 4" xfId="9007" xr:uid="{A1DA3D25-CB8F-465E-9260-1251466683BC}"/>
    <cellStyle name="Normal 4 34 2_Operation viability" xfId="4015" xr:uid="{53AB99A5-F4FB-430B-983D-2026DBD80896}"/>
    <cellStyle name="Normal 4 34 3" xfId="4016" xr:uid="{AADD00F1-9BFE-43CE-9674-2603AFB7237D}"/>
    <cellStyle name="Normal 4 34 3 2" xfId="7428" xr:uid="{6B04A36B-3312-4F9B-B154-B7CD296A9B7F}"/>
    <cellStyle name="Normal 4 34 3 2 2" xfId="9012" xr:uid="{9337736C-2983-42BA-9A50-900953E6BE5B}"/>
    <cellStyle name="Normal 4 34 3 3" xfId="9011" xr:uid="{4600A992-B40E-437D-B33E-9FE88152D054}"/>
    <cellStyle name="Normal 4 34 4" xfId="7431" xr:uid="{064A239A-456E-4AEC-AE70-6B87135324CB}"/>
    <cellStyle name="Normal 4 34 4 2" xfId="9013" xr:uid="{95143778-CB93-43CB-AE68-7A2477318C9E}"/>
    <cellStyle name="Normal 4 34 5" xfId="9006" xr:uid="{49C60445-20B4-41C6-8FAB-A643074E4CC0}"/>
    <cellStyle name="Normal 4 34_Operation viability" xfId="4017" xr:uid="{56D209E5-F098-4BDD-9D2D-EBFBCE5A399E}"/>
    <cellStyle name="Normal 4 35" xfId="4018" xr:uid="{58DDB0BE-F94C-4FD9-B69C-AEF1A75EA61C}"/>
    <cellStyle name="Normal 4 35 2" xfId="4019" xr:uid="{A552FDE4-3683-4987-B029-1B456BA6A757}"/>
    <cellStyle name="Normal 4 35 2 2" xfId="4020" xr:uid="{888CA23B-4E57-4C55-A1DF-B7D55CD91E50}"/>
    <cellStyle name="Normal 4 35 2 2 2" xfId="7427" xr:uid="{BD06C698-EA43-411A-8A01-BCB768374EBD}"/>
    <cellStyle name="Normal 4 35 2 2 2 2" xfId="9017" xr:uid="{8420BD30-5059-4AFE-8809-3A94425B2F69}"/>
    <cellStyle name="Normal 4 35 2 2 3" xfId="9016" xr:uid="{173462EE-7A5D-4D59-8C2F-079AC498B44B}"/>
    <cellStyle name="Normal 4 35 2 3" xfId="8065" xr:uid="{69864741-008C-4E3D-8A97-A3C5BDD5E833}"/>
    <cellStyle name="Normal 4 35 2 3 2" xfId="9018" xr:uid="{197BE448-5BDB-429A-930E-B48892FE760D}"/>
    <cellStyle name="Normal 4 35 2 4" xfId="9015" xr:uid="{4A02F781-BB78-4D90-A768-12462592754D}"/>
    <cellStyle name="Normal 4 35 2_Operation viability" xfId="4021" xr:uid="{ED2C2B09-541B-4AC0-AA7A-F7959D47C3FB}"/>
    <cellStyle name="Normal 4 35 3" xfId="4022" xr:uid="{3F67DAD5-196B-412C-8BBF-06E7D9C7F791}"/>
    <cellStyle name="Normal 4 35 3 2" xfId="7426" xr:uid="{0250F6A3-3D04-4516-8C80-6B30CF253DF5}"/>
    <cellStyle name="Normal 4 35 3 2 2" xfId="9020" xr:uid="{AB4F33DA-6B6F-4860-8D74-17A96126949A}"/>
    <cellStyle name="Normal 4 35 3 3" xfId="9019" xr:uid="{6F7BD926-60C1-4CA9-94DC-27873E1BF6F9}"/>
    <cellStyle name="Normal 4 35 4" xfId="8066" xr:uid="{91229552-427E-4F1D-9087-3D7C0EFC7066}"/>
    <cellStyle name="Normal 4 35 4 2" xfId="9021" xr:uid="{0E4D7C4A-CC9E-4EF1-AB45-BC37E335C2F7}"/>
    <cellStyle name="Normal 4 35 5" xfId="9014" xr:uid="{4DD111D0-22E2-4A0A-B930-80C5CE1CC667}"/>
    <cellStyle name="Normal 4 35_Operation viability" xfId="4023" xr:uid="{F14E31B1-8E60-42C4-9C92-8DD1298E9AE7}"/>
    <cellStyle name="Normal 4 36" xfId="4024" xr:uid="{0D96295A-425C-481E-B44E-033B881A6D76}"/>
    <cellStyle name="Normal 4 36 2" xfId="4025" xr:uid="{6B86C2E6-D8F3-4191-9155-1F6A062C3AFC}"/>
    <cellStyle name="Normal 4 36 2 2" xfId="4026" xr:uid="{E84CE046-4C72-4F64-A70D-1901D86480CC}"/>
    <cellStyle name="Normal 4 36 2 2 2" xfId="7423" xr:uid="{2B55B961-A379-47B5-8C6E-BC6567F8CD1D}"/>
    <cellStyle name="Normal 4 36 2 2 2 2" xfId="9025" xr:uid="{80DC7B84-3DA9-48EC-933F-B64D78C1CE6D}"/>
    <cellStyle name="Normal 4 36 2 2 3" xfId="9024" xr:uid="{028B72FA-4267-4046-A9D8-30989E62A899}"/>
    <cellStyle name="Normal 4 36 2 3" xfId="7424" xr:uid="{2D3C15BC-3DF5-4ECF-A1F6-9B22B8E1F68F}"/>
    <cellStyle name="Normal 4 36 2 3 2" xfId="9026" xr:uid="{F3D488CE-E6E8-4FAB-BB33-63E711079E8F}"/>
    <cellStyle name="Normal 4 36 2 4" xfId="9023" xr:uid="{D6C9B933-4F87-48AB-A7EF-554B86F10BE6}"/>
    <cellStyle name="Normal 4 36 2_Operation viability" xfId="4027" xr:uid="{EE9463DF-012B-4DC2-AB07-480A1919A306}"/>
    <cellStyle name="Normal 4 36 3" xfId="4028" xr:uid="{FDF45625-7435-43CC-9204-6E14F7A92A2D}"/>
    <cellStyle name="Normal 4 36 3 2" xfId="7422" xr:uid="{F6E69D79-9526-4DFA-8464-9BF44CC3EB70}"/>
    <cellStyle name="Normal 4 36 3 2 2" xfId="9028" xr:uid="{F98A8367-4274-4FEF-AA18-610DBD4D6B23}"/>
    <cellStyle name="Normal 4 36 3 3" xfId="9027" xr:uid="{A6FB592C-ABCB-400A-8F90-DA193B8CE4F1}"/>
    <cellStyle name="Normal 4 36 4" xfId="7425" xr:uid="{5632E25A-2E0D-4F48-B4DF-CFF4A3D87A82}"/>
    <cellStyle name="Normal 4 36 4 2" xfId="9029" xr:uid="{18482FB6-BCC1-4316-B10A-7F0F2597F7E4}"/>
    <cellStyle name="Normal 4 36 5" xfId="9022" xr:uid="{32992BDC-F3DD-46D0-96A6-5DAE9C546C10}"/>
    <cellStyle name="Normal 4 36_Operation viability" xfId="4029" xr:uid="{13DFE881-7323-4DB7-895D-C873CA398AB4}"/>
    <cellStyle name="Normal 4 37" xfId="4030" xr:uid="{AB97D731-3890-4B85-9129-1F4CE68DD07D}"/>
    <cellStyle name="Normal 4 37 2" xfId="4031" xr:uid="{8D59FBDD-56EE-48C1-8190-63CFCAEA0A7B}"/>
    <cellStyle name="Normal 4 37 2 2" xfId="4032" xr:uid="{A08E1BF7-7907-444D-9CAC-282DF3CFAD67}"/>
    <cellStyle name="Normal 4 37 2 2 2" xfId="7419" xr:uid="{7ADE05B5-BD55-4C44-87DB-96093762387C}"/>
    <cellStyle name="Normal 4 37 2 2 2 2" xfId="9033" xr:uid="{17949007-1860-4D7E-B1FA-B671A9DE7FDB}"/>
    <cellStyle name="Normal 4 37 2 2 3" xfId="9032" xr:uid="{E20F8A81-4685-4D40-8E88-4DEC7FF8167C}"/>
    <cellStyle name="Normal 4 37 2 3" xfId="7420" xr:uid="{CF3BC065-A058-4E80-8B4D-2C5868A39571}"/>
    <cellStyle name="Normal 4 37 2 3 2" xfId="9034" xr:uid="{0D94CAE4-9A35-4C2B-9F87-B15CCEF09D7B}"/>
    <cellStyle name="Normal 4 37 2 4" xfId="9031" xr:uid="{78844485-79C5-4061-9B9C-455A05158419}"/>
    <cellStyle name="Normal 4 37 2_Operation viability" xfId="4033" xr:uid="{645D9153-50EF-496F-BDE2-79F313595588}"/>
    <cellStyle name="Normal 4 37 3" xfId="4034" xr:uid="{AF01018A-1E1E-4B21-B851-2DEA085849E9}"/>
    <cellStyle name="Normal 4 37 3 2" xfId="7418" xr:uid="{4A08C655-3A60-409B-AF5E-36A2DEECACDB}"/>
    <cellStyle name="Normal 4 37 3 2 2" xfId="9036" xr:uid="{5C8E03C9-5D6B-484E-99B9-5B4EED7FD132}"/>
    <cellStyle name="Normal 4 37 3 3" xfId="9035" xr:uid="{F60F918A-6118-4195-B42C-AA46570334E6}"/>
    <cellStyle name="Normal 4 37 4" xfId="7421" xr:uid="{D8890706-E28C-4BE6-B319-8D6D487E3CCE}"/>
    <cellStyle name="Normal 4 37 4 2" xfId="9037" xr:uid="{89E4A967-AA75-4BF5-9136-3D5AEBFB0149}"/>
    <cellStyle name="Normal 4 37 5" xfId="9030" xr:uid="{8FD34CD1-6C86-4067-9269-7C1A5D75EA35}"/>
    <cellStyle name="Normal 4 37_Operation viability" xfId="4035" xr:uid="{B32CD9E1-4352-4BBA-AE71-2B0822556249}"/>
    <cellStyle name="Normal 4 38" xfId="4036" xr:uid="{EDA4071F-15C8-4273-92A6-1E949D55471F}"/>
    <cellStyle name="Normal 4 38 2" xfId="4037" xr:uid="{2D37210D-0F30-46F7-8F5C-996DC86CBA82}"/>
    <cellStyle name="Normal 4 38 2 2" xfId="4038" xr:uid="{5167520E-191B-494F-B150-D94BBA45CAAE}"/>
    <cellStyle name="Normal 4 38 2 2 2" xfId="7415" xr:uid="{5FD76F7B-3E32-48D1-A502-7488108863A6}"/>
    <cellStyle name="Normal 4 38 2 2 2 2" xfId="9041" xr:uid="{8061A771-7107-4163-B09E-818B704C094D}"/>
    <cellStyle name="Normal 4 38 2 2 3" xfId="9040" xr:uid="{9BEA23F8-CC27-41AD-8ADE-9FB1483A3014}"/>
    <cellStyle name="Normal 4 38 2 3" xfId="7416" xr:uid="{EF415782-3309-4B88-893B-F7A3E19878C0}"/>
    <cellStyle name="Normal 4 38 2 3 2" xfId="9042" xr:uid="{C3991D45-EF86-4696-8AFA-F5CE6BB2CAE7}"/>
    <cellStyle name="Normal 4 38 2 4" xfId="9039" xr:uid="{F8EAB9CF-5AF9-4058-99F6-AA5789324236}"/>
    <cellStyle name="Normal 4 38 2_Operation viability" xfId="4039" xr:uid="{F7AB2BC0-ECB1-4535-8442-14B1A2B887E8}"/>
    <cellStyle name="Normal 4 38 3" xfId="4040" xr:uid="{57B33E7B-107C-4F3E-93AE-3A7374B66391}"/>
    <cellStyle name="Normal 4 38 3 2" xfId="7414" xr:uid="{A35D8A00-B30D-4A80-9DFB-F36C7AE4448D}"/>
    <cellStyle name="Normal 4 38 3 2 2" xfId="9044" xr:uid="{F2F64042-20FD-487F-8501-EF583C023867}"/>
    <cellStyle name="Normal 4 38 3 3" xfId="9043" xr:uid="{5E808199-388E-41CD-9763-A0D674D92483}"/>
    <cellStyle name="Normal 4 38 4" xfId="7417" xr:uid="{3583D886-2790-45FE-A2B1-0A37376400E7}"/>
    <cellStyle name="Normal 4 38 4 2" xfId="9045" xr:uid="{2B03A321-E993-4E44-813E-92DAB4C5E582}"/>
    <cellStyle name="Normal 4 38 5" xfId="9038" xr:uid="{F29740C7-B650-4B53-A07C-8A3D503A9561}"/>
    <cellStyle name="Normal 4 38_Operation viability" xfId="4041" xr:uid="{F0D4FBFB-F388-4A66-9D18-1B172E4D5686}"/>
    <cellStyle name="Normal 4 39" xfId="4042" xr:uid="{CD4842F0-09A0-4DDF-8B5E-19F8FB4F3BCE}"/>
    <cellStyle name="Normal 4 39 2" xfId="4043" xr:uid="{CFB07BF9-B1C2-42A3-B212-3F612B4AF9F0}"/>
    <cellStyle name="Normal 4 39 2 2" xfId="4044" xr:uid="{0C4CF034-C4CB-44CE-9A9D-AE97B3F27654}"/>
    <cellStyle name="Normal 4 39 2 2 2" xfId="7411" xr:uid="{85BA03EA-83D6-48DB-B645-E6F57D7433B7}"/>
    <cellStyle name="Normal 4 39 2 2 2 2" xfId="9049" xr:uid="{0CAC1F3D-C340-4785-AC60-CD62DF2AD51F}"/>
    <cellStyle name="Normal 4 39 2 2 3" xfId="9048" xr:uid="{483B28F4-BEB5-4B94-B13F-1A476E218752}"/>
    <cellStyle name="Normal 4 39 2 3" xfId="7412" xr:uid="{7B0E0100-AB35-482A-8771-6A604E402261}"/>
    <cellStyle name="Normal 4 39 2 3 2" xfId="9050" xr:uid="{28F83028-9324-406E-A85C-483E117A6405}"/>
    <cellStyle name="Normal 4 39 2 4" xfId="9047" xr:uid="{3D5F264F-D0A8-4194-813A-717FF7186932}"/>
    <cellStyle name="Normal 4 39 2_Operation viability" xfId="4045" xr:uid="{8550BB05-E0BF-4D56-90E1-DDF956A91C78}"/>
    <cellStyle name="Normal 4 39 3" xfId="4046" xr:uid="{8F4BBEA1-460A-4683-B581-2C31A562E9C4}"/>
    <cellStyle name="Normal 4 39 3 2" xfId="7410" xr:uid="{51B713C8-8E5D-4F28-9595-5304C2AACAEE}"/>
    <cellStyle name="Normal 4 39 3 2 2" xfId="9052" xr:uid="{9E6FA2BF-C408-453D-8BAA-2CB56A87392E}"/>
    <cellStyle name="Normal 4 39 3 3" xfId="9051" xr:uid="{9F3D7A17-02C5-421D-812F-03B77D5F46A2}"/>
    <cellStyle name="Normal 4 39 4" xfId="7413" xr:uid="{28B4FD78-8838-4A11-9AF6-904AB32147D5}"/>
    <cellStyle name="Normal 4 39 4 2" xfId="9053" xr:uid="{D7A0A108-7B30-48CC-97D2-9708E7FDE2EF}"/>
    <cellStyle name="Normal 4 39 5" xfId="9046" xr:uid="{B04678D9-79A4-4FE7-BEB5-0E81A2EFE18A}"/>
    <cellStyle name="Normal 4 39_Operation viability" xfId="4047" xr:uid="{4FFB30D1-772B-472D-9473-35ECE1F7A6E1}"/>
    <cellStyle name="Normal 4 4" xfId="4048" xr:uid="{E09E7EC9-474E-4505-B779-E09B970FA0BC}"/>
    <cellStyle name="Normal 4 4 2" xfId="4049" xr:uid="{F8C063D8-5E0C-48AB-BFC1-21D3E33D8281}"/>
    <cellStyle name="Normal 4 4 2 2" xfId="7407" xr:uid="{26A6875B-6664-4FF3-A245-A482CF9D0862}"/>
    <cellStyle name="Normal 4 4 2 2 2" xfId="9056" xr:uid="{710B3AC1-C146-4F4C-96BF-8D3DD85293E3}"/>
    <cellStyle name="Normal 4 4 2 3" xfId="7406" xr:uid="{CFFB8752-7319-44AC-A7BA-F2DE25588635}"/>
    <cellStyle name="Normal 4 4 2 3 2" xfId="9057" xr:uid="{45E5D9EC-8D41-4472-B424-969CA81B906B}"/>
    <cellStyle name="Normal 4 4 2 4" xfId="7408" xr:uid="{2FEB00B0-F9C2-4198-BAFA-502FA65F1C79}"/>
    <cellStyle name="Normal 4 4 2 4 2" xfId="9058" xr:uid="{22CAE798-B521-4A05-A122-C9DAF23C3DD8}"/>
    <cellStyle name="Normal 4 4 2 5" xfId="9055" xr:uid="{8DE96ACD-B761-4B55-9A32-9E75B85C172E}"/>
    <cellStyle name="Normal 4 4 3" xfId="7405" xr:uid="{C61EAEE9-B48E-4945-AA64-5517BF455F55}"/>
    <cellStyle name="Normal 4 4 3 2" xfId="7404" xr:uid="{B8873F23-A49B-4F29-B246-C8461610DDD2}"/>
    <cellStyle name="Normal 4 4 3 2 2" xfId="9060" xr:uid="{7C8A19C6-943C-48A0-BF90-3E1F402EBE82}"/>
    <cellStyle name="Normal 4 4 3 3" xfId="9059" xr:uid="{D9A65E60-84FF-4670-99D3-455B5A5F8851}"/>
    <cellStyle name="Normal 4 4 4" xfId="7403" xr:uid="{219B86FE-C14D-4522-87D1-8B4800D00587}"/>
    <cellStyle name="Normal 4 4 4 2" xfId="9061" xr:uid="{F81CE9A2-D375-4561-8801-72FBBADA55CF}"/>
    <cellStyle name="Normal 4 4 5" xfId="7409" xr:uid="{7D800BD8-5C54-48AC-963A-0CE04F458B92}"/>
    <cellStyle name="Normal 4 4 5 2" xfId="9062" xr:uid="{DFE2A519-1F7D-4117-964F-3895C2334A8A}"/>
    <cellStyle name="Normal 4 4 6" xfId="9054" xr:uid="{11486739-4A36-4D4F-B721-13A3459C4B5B}"/>
    <cellStyle name="Normal 4 4_Operation viability" xfId="4050" xr:uid="{0AC3BB95-3049-416D-B234-1FDE9A9EBF52}"/>
    <cellStyle name="Normal 4 40" xfId="4051" xr:uid="{CEB3DA0B-EADE-4A05-A8EE-D32264B7F45A}"/>
    <cellStyle name="Normal 4 40 2" xfId="4052" xr:uid="{0B43A2D1-E220-40A0-90DE-1DD9E12B02EC}"/>
    <cellStyle name="Normal 4 40 2 2" xfId="4053" xr:uid="{9CA93A3F-DDB7-4E6B-A57B-E36A9C5819C1}"/>
    <cellStyle name="Normal 4 40 2 2 2" xfId="7400" xr:uid="{F70EF4A2-598D-493C-ACF1-04C6773C560C}"/>
    <cellStyle name="Normal 4 40 2 2 2 2" xfId="9066" xr:uid="{25A453BC-9248-4085-A58A-C2CFC1A2A412}"/>
    <cellStyle name="Normal 4 40 2 2 3" xfId="9065" xr:uid="{AD645213-F2C0-4F2A-A192-81D2B13737A6}"/>
    <cellStyle name="Normal 4 40 2 3" xfId="7401" xr:uid="{23E9804C-F95D-4EEB-B71A-BB88FBC51E8C}"/>
    <cellStyle name="Normal 4 40 2 3 2" xfId="9067" xr:uid="{1269FC77-3ED5-455F-9C6B-E25C9DF23FF6}"/>
    <cellStyle name="Normal 4 40 2 4" xfId="9064" xr:uid="{1BC45859-A8EA-4082-8ADC-9EAB365C170D}"/>
    <cellStyle name="Normal 4 40 2_Operation viability" xfId="4054" xr:uid="{A9374A05-1103-4970-B39A-4906C3804463}"/>
    <cellStyle name="Normal 4 40 3" xfId="4055" xr:uid="{F1029F1B-9F51-4F74-8F9A-1E3159495F2D}"/>
    <cellStyle name="Normal 4 40 3 2" xfId="7399" xr:uid="{0D8DC565-6219-483D-9DF3-FF1828FA96EB}"/>
    <cellStyle name="Normal 4 40 3 2 2" xfId="9069" xr:uid="{397CB54B-B140-4B66-9853-569F6EAFDCC2}"/>
    <cellStyle name="Normal 4 40 3 3" xfId="9068" xr:uid="{60BE31C1-2DA5-463A-9468-CD1110EF9917}"/>
    <cellStyle name="Normal 4 40 4" xfId="7402" xr:uid="{F0433262-5C06-44DB-BF50-3C5EDF512C76}"/>
    <cellStyle name="Normal 4 40 4 2" xfId="9070" xr:uid="{4491AE70-62CC-4CC8-9EFA-104DAC10A3C2}"/>
    <cellStyle name="Normal 4 40 5" xfId="9063" xr:uid="{1586ACE0-3AE6-4F06-A3F5-FCDBC07B293E}"/>
    <cellStyle name="Normal 4 40_Operation viability" xfId="4056" xr:uid="{B8CE0A99-7578-4127-97B8-03AED1998384}"/>
    <cellStyle name="Normal 4 41" xfId="4057" xr:uid="{FE9D3053-CCBF-48D9-8F9B-3809023EE4CE}"/>
    <cellStyle name="Normal 4 41 2" xfId="4058" xr:uid="{C4A59357-4937-47B9-B28B-897978FED7C4}"/>
    <cellStyle name="Normal 4 41 2 2" xfId="4059" xr:uid="{AA9A5FEC-696B-4B7F-831B-5BAE9357B1E5}"/>
    <cellStyle name="Normal 4 41 2 2 2" xfId="7396" xr:uid="{49F7F6C4-0D26-484F-9FB2-5531C420041A}"/>
    <cellStyle name="Normal 4 41 2 2 2 2" xfId="9074" xr:uid="{C0BDEAC0-6E3C-4DFD-9210-B2E3DB4E6488}"/>
    <cellStyle name="Normal 4 41 2 2 3" xfId="9073" xr:uid="{3515A748-D186-4E50-9418-DCEDE50F35E3}"/>
    <cellStyle name="Normal 4 41 2 3" xfId="7397" xr:uid="{A52CF234-3B47-4E9E-9D8E-17D0C0362159}"/>
    <cellStyle name="Normal 4 41 2 3 2" xfId="9075" xr:uid="{9B6E8192-1371-4FE5-9734-28413E6CEBDC}"/>
    <cellStyle name="Normal 4 41 2 4" xfId="9072" xr:uid="{C0B27368-68A3-4355-9EDB-593A8D851EA8}"/>
    <cellStyle name="Normal 4 41 2_Operation viability" xfId="4060" xr:uid="{4D849F75-EDF7-4896-91D9-E9A005678A72}"/>
    <cellStyle name="Normal 4 41 3" xfId="4061" xr:uid="{5BB1CF24-1E8B-4EFE-9492-20CC1802396C}"/>
    <cellStyle name="Normal 4 41 3 2" xfId="7395" xr:uid="{2AC2F557-763D-47C7-B425-2CEA3C634A14}"/>
    <cellStyle name="Normal 4 41 3 2 2" xfId="9077" xr:uid="{846A319B-84F7-4DB8-BE79-B153E8A5F311}"/>
    <cellStyle name="Normal 4 41 3 3" xfId="9076" xr:uid="{EB1ECF16-6FB7-4CF4-987C-7435AA49D7A8}"/>
    <cellStyle name="Normal 4 41 4" xfId="7398" xr:uid="{443089D9-F444-4593-888A-42A21B49B1C0}"/>
    <cellStyle name="Normal 4 41 4 2" xfId="9078" xr:uid="{C90E6626-9771-4EAF-A81B-568B2E49D9ED}"/>
    <cellStyle name="Normal 4 41 5" xfId="9071" xr:uid="{5B086C32-E5E2-41A8-A220-A5A92987A1DC}"/>
    <cellStyle name="Normal 4 41_Operation viability" xfId="4062" xr:uid="{9B0DC1E9-F592-404D-99A2-7A4CB1BF2A3B}"/>
    <cellStyle name="Normal 4 42" xfId="4063" xr:uid="{3DE6D5CA-6DD5-4C98-B171-DA86584AAC80}"/>
    <cellStyle name="Normal 4 42 2" xfId="4064" xr:uid="{21FB082A-760F-43DF-9AD1-EDFAA0F9705F}"/>
    <cellStyle name="Normal 4 42 2 2" xfId="4065" xr:uid="{4E63975E-439A-41FC-8B6D-EE1BFAEF763B}"/>
    <cellStyle name="Normal 4 42 2 2 2" xfId="7392" xr:uid="{3C0D43CE-202A-4EE9-9F2B-50940BF70220}"/>
    <cellStyle name="Normal 4 42 2 2 2 2" xfId="9082" xr:uid="{994C5022-874D-41D6-A95C-A4B379486021}"/>
    <cellStyle name="Normal 4 42 2 2 3" xfId="9081" xr:uid="{F4EE1922-1EB6-48F0-90F6-0C421AF7E5D4}"/>
    <cellStyle name="Normal 4 42 2 3" xfId="7393" xr:uid="{F062649D-DC9F-4112-975E-BA2194A4EFDE}"/>
    <cellStyle name="Normal 4 42 2 3 2" xfId="9083" xr:uid="{3911272D-B813-4296-A3BA-99F47A09E8B5}"/>
    <cellStyle name="Normal 4 42 2 4" xfId="9080" xr:uid="{537C3321-28AD-47BD-8C44-4EBB78E2BBD0}"/>
    <cellStyle name="Normal 4 42 2_Operation viability" xfId="4066" xr:uid="{08F1725F-9107-4CB2-B27D-5661F09883F4}"/>
    <cellStyle name="Normal 4 42 3" xfId="4067" xr:uid="{ED0DCC43-5198-48D3-A332-0F14A794238B}"/>
    <cellStyle name="Normal 4 42 3 2" xfId="7391" xr:uid="{A65835A8-7A0C-476B-ABE5-94DA3F90267D}"/>
    <cellStyle name="Normal 4 42 3 2 2" xfId="9085" xr:uid="{27489EDD-3E34-488C-BFE1-508979197F8E}"/>
    <cellStyle name="Normal 4 42 3 3" xfId="9084" xr:uid="{D0F8F390-5735-4A8B-BB3E-9D9C73C5EC30}"/>
    <cellStyle name="Normal 4 42 4" xfId="7394" xr:uid="{599BF248-6B48-4EF4-9270-7AF90C4670CC}"/>
    <cellStyle name="Normal 4 42 4 2" xfId="9086" xr:uid="{19582FBB-0434-47EC-92FA-7C1A2CCCBAA7}"/>
    <cellStyle name="Normal 4 42 5" xfId="9079" xr:uid="{DA898C7E-2004-4F80-8144-CA900E54FC69}"/>
    <cellStyle name="Normal 4 42_Operation viability" xfId="4068" xr:uid="{F41AA2B5-FACF-4C30-925B-45A85B88860E}"/>
    <cellStyle name="Normal 4 43" xfId="4069" xr:uid="{F0BF26E9-487B-492E-938B-B8D0F0BF09A8}"/>
    <cellStyle name="Normal 4 43 2" xfId="7390" xr:uid="{FF972D11-BC70-43A9-85F3-692EB628A843}"/>
    <cellStyle name="Normal 4 43 2 2" xfId="9088" xr:uid="{61991B6D-7AAB-45E8-BB6F-531C481C4773}"/>
    <cellStyle name="Normal 4 43 3" xfId="9087" xr:uid="{E75EB025-6AAE-4B69-A0BB-4F1BB01593A1}"/>
    <cellStyle name="Normal 4 44" xfId="5348" xr:uid="{1517861A-E2BB-496C-B573-5F9E441C7D1C}"/>
    <cellStyle name="Normal 4 44 2" xfId="7389" xr:uid="{9CD354F6-83B4-4514-9058-002DCDA7961D}"/>
    <cellStyle name="Normal 4 44 2 2" xfId="9090" xr:uid="{63EDECBC-64E5-4F92-81D6-3CB51E20CA7E}"/>
    <cellStyle name="Normal 4 44 3" xfId="9089" xr:uid="{D39E24C5-8FD5-4545-AD91-4247A245FF82}"/>
    <cellStyle name="Normal 4 44 4" xfId="8374" xr:uid="{8B73E1F1-2B2D-4076-AA48-A0AFEC734580}"/>
    <cellStyle name="Normal 4 45" xfId="5544" xr:uid="{312A9810-657C-4774-8832-04CD81D0FD4E}"/>
    <cellStyle name="Normal 4 45 2" xfId="7388" xr:uid="{8E88A6EA-5C73-4FB3-A7C2-F0A1D2678202}"/>
    <cellStyle name="Normal 4 45 2 2" xfId="9092" xr:uid="{567F4244-EA3B-403A-8453-3F03A7A0E07D}"/>
    <cellStyle name="Normal 4 45 3" xfId="9091" xr:uid="{7B3835C4-D452-435A-9CA9-B7E593EE6333}"/>
    <cellStyle name="Normal 4 45 4" xfId="8375" xr:uid="{1EEB5CC0-4C79-4CD5-B5AF-854113A9DDF8}"/>
    <cellStyle name="Normal 4 46" xfId="5394" xr:uid="{ECA35A44-485E-46EB-86AF-35C80941EEE4}"/>
    <cellStyle name="Normal 4 46 2" xfId="7387" xr:uid="{1A0B905C-04F9-4CEC-9B9E-A02263F27433}"/>
    <cellStyle name="Normal 4 46 2 2" xfId="9094" xr:uid="{4F43CEC1-0022-432B-BD5D-6B4DD759B69D}"/>
    <cellStyle name="Normal 4 46 3" xfId="9093" xr:uid="{A7DED93B-A536-471C-BBA9-2DC7D4B0F792}"/>
    <cellStyle name="Normal 4 47" xfId="5347" xr:uid="{CF78B44C-3948-4825-8584-CF9953932513}"/>
    <cellStyle name="Normal 4 47 2" xfId="7386" xr:uid="{6788B3CF-A5B2-45D1-BB92-3D5F4BAFA5A6}"/>
    <cellStyle name="Normal 4 47 2 2" xfId="9096" xr:uid="{6E4C5AEE-2AE2-4A75-BA5E-F34670343855}"/>
    <cellStyle name="Normal 4 47 3" xfId="9095" xr:uid="{09842CCB-918F-4E4A-970F-1AA746A4A850}"/>
    <cellStyle name="Normal 4 48" xfId="5547" xr:uid="{345BE399-BAC9-4A18-A479-9127ADB47CEE}"/>
    <cellStyle name="Normal 4 48 2" xfId="7385" xr:uid="{A0F8D5EC-81E0-4B04-A832-543935ED10F1}"/>
    <cellStyle name="Normal 4 48 2 2" xfId="9098" xr:uid="{4C981D0E-E660-4565-BAD4-9B5142B124E7}"/>
    <cellStyle name="Normal 4 48 3" xfId="9097" xr:uid="{3015C0E8-ED7D-41EC-9615-3F294EED592C}"/>
    <cellStyle name="Normal 4 49" xfId="5392" xr:uid="{E45A4582-86B9-4ECB-BCB6-42A0AC325C31}"/>
    <cellStyle name="Normal 4 49 2" xfId="7384" xr:uid="{EAB7938F-8E21-4D94-A69C-B4AE561792DD}"/>
    <cellStyle name="Normal 4 49 2 2" xfId="9100" xr:uid="{056A503A-F861-4C7E-8082-59D6380185A5}"/>
    <cellStyle name="Normal 4 49 3" xfId="9099" xr:uid="{BCF489A6-1D01-4A7A-B34D-0EF37A5CC28A}"/>
    <cellStyle name="Normal 4 5" xfId="4070" xr:uid="{99802BD2-BDB2-4FED-A476-34A9E5556A14}"/>
    <cellStyle name="Normal 4 5 2" xfId="4071" xr:uid="{C4FBE8B8-05AC-4154-8588-203E92D727EC}"/>
    <cellStyle name="Normal 4 5 2 2" xfId="7381" xr:uid="{D6957B05-7733-45A6-AB7E-F288979DA237}"/>
    <cellStyle name="Normal 4 5 2 2 2" xfId="9103" xr:uid="{036DE35E-08C7-46B9-AD0F-DED2589738D9}"/>
    <cellStyle name="Normal 4 5 2 3" xfId="7382" xr:uid="{BFE029E1-A75B-48F3-AD5B-3B5AC1A18C7C}"/>
    <cellStyle name="Normal 4 5 2 3 2" xfId="9104" xr:uid="{004B9BCA-469C-421D-9E52-302730BC3C14}"/>
    <cellStyle name="Normal 4 5 2 4" xfId="9102" xr:uid="{042E6387-76FF-4CA5-A24A-BB7E2E7EFA76}"/>
    <cellStyle name="Normal 4 5 3" xfId="7380" xr:uid="{4AF101BF-B6CD-4DB1-865A-32B5CF2E951D}"/>
    <cellStyle name="Normal 4 5 3 2" xfId="9105" xr:uid="{FE271C06-5B9F-4EF2-91DB-DA2A855954F5}"/>
    <cellStyle name="Normal 4 5 4" xfId="7383" xr:uid="{FA724961-2CDD-44D3-AC56-3320BCF18BB0}"/>
    <cellStyle name="Normal 4 5 4 2" xfId="9106" xr:uid="{316CEA44-BCF1-43DD-B8C4-5BA1452CAB93}"/>
    <cellStyle name="Normal 4 5 5" xfId="9101" xr:uid="{15952B21-1F01-4218-A45B-865C23F0462B}"/>
    <cellStyle name="Normal 4 5_Operation viability" xfId="4072" xr:uid="{28FDDF4C-D51E-4613-893A-892E5B8DB5B2}"/>
    <cellStyle name="Normal 4 50" xfId="5354" xr:uid="{013DDF92-02C7-47D5-9A99-FFCD0D140808}"/>
    <cellStyle name="Normal 4 50 2" xfId="7379" xr:uid="{60A9E2B2-5051-4A1D-A375-70D80E7C7BD8}"/>
    <cellStyle name="Normal 4 50 2 2" xfId="9108" xr:uid="{44A2D6DB-9356-4940-A1C5-99A6E2146EBB}"/>
    <cellStyle name="Normal 4 50 3" xfId="9107" xr:uid="{45E8985C-DDF2-41FA-BC56-B66277DDAB32}"/>
    <cellStyle name="Normal 4 51" xfId="5540" xr:uid="{9FAB821E-8D09-4C93-A892-DE2F23A0D5BA}"/>
    <cellStyle name="Normal 4 51 2" xfId="7378" xr:uid="{DE10D94B-DC05-4169-9954-96F91ACACFAA}"/>
    <cellStyle name="Normal 4 51 2 2" xfId="9110" xr:uid="{456EB312-B90C-44ED-8DC2-CE407076A850}"/>
    <cellStyle name="Normal 4 51 3" xfId="9109" xr:uid="{C9E228A5-6439-45EA-A748-C127763FF71D}"/>
    <cellStyle name="Normal 4 52" xfId="5397" xr:uid="{5427DA24-EA63-4E71-A3AA-941B8D6E50E0}"/>
    <cellStyle name="Normal 4 52 2" xfId="7377" xr:uid="{303CAE29-AD59-47B5-9933-AF577770288E}"/>
    <cellStyle name="Normal 4 52 2 2" xfId="9112" xr:uid="{EBC67B61-C43C-4D64-8760-26D9ED203B02}"/>
    <cellStyle name="Normal 4 52 3" xfId="9111" xr:uid="{82CD5377-9A55-4A85-8BBE-D2859FB95A57}"/>
    <cellStyle name="Normal 4 53" xfId="5353" xr:uid="{CC8E790F-1731-448D-ABA2-4EC9086BE90C}"/>
    <cellStyle name="Normal 4 53 2" xfId="7376" xr:uid="{A5F11332-A73E-44F1-BC6C-079E5CD99E77}"/>
    <cellStyle name="Normal 4 53 2 2" xfId="9114" xr:uid="{1807DEB3-9094-4D50-9482-B3041A169EB1}"/>
    <cellStyle name="Normal 4 53 3" xfId="9113" xr:uid="{FA5BC5E4-9DF2-4039-AF3B-24C58F62B85D}"/>
    <cellStyle name="Normal 4 54" xfId="5636" xr:uid="{3FB0BA1C-01D9-43F5-AD39-4142C1852FE6}"/>
    <cellStyle name="Normal 4 54 2" xfId="7375" xr:uid="{9353CBA1-7F29-4205-B506-95C7451A215A}"/>
    <cellStyle name="Normal 4 54 2 2" xfId="9116" xr:uid="{D4F1D0A2-B6F9-4986-BE33-4FF53E958658}"/>
    <cellStyle name="Normal 4 54 3" xfId="9115" xr:uid="{B7CA70A0-DD13-430E-AED5-20CDE2467BE4}"/>
    <cellStyle name="Normal 4 55" xfId="5637" xr:uid="{F8E3170E-D8DE-40A3-88B7-97BA447D97BB}"/>
    <cellStyle name="Normal 4 55 2" xfId="7374" xr:uid="{774FC0A2-D35B-47A8-A570-1D3641EB7B3A}"/>
    <cellStyle name="Normal 4 55 2 2" xfId="9118" xr:uid="{2E543029-3E20-4D10-BE23-C2E42954B387}"/>
    <cellStyle name="Normal 4 55 3" xfId="9117" xr:uid="{9182DD56-DCA8-492E-839B-AD238676BBD3}"/>
    <cellStyle name="Normal 4 56" xfId="5638" xr:uid="{5122AABF-9A54-41A9-BADD-665DBB83C69C}"/>
    <cellStyle name="Normal 4 56 2" xfId="7373" xr:uid="{2967D3D1-008F-44C1-B22F-403AA55C4C0C}"/>
    <cellStyle name="Normal 4 56 2 2" xfId="9120" xr:uid="{D84A7313-7246-44B3-9D07-9D6B3B761C6D}"/>
    <cellStyle name="Normal 4 56 3" xfId="9119" xr:uid="{90BF8497-D564-4518-93F1-9D60F84E4FC3}"/>
    <cellStyle name="Normal 4 57" xfId="5639" xr:uid="{0A0C3655-978E-4A3E-8C94-C868343A4734}"/>
    <cellStyle name="Normal 4 57 2" xfId="7372" xr:uid="{7FAC8F3E-27FA-4666-949C-6FD00ECD0F60}"/>
    <cellStyle name="Normal 4 57 2 2" xfId="9122" xr:uid="{F117F74B-BCD5-444B-B792-4C8B01715274}"/>
    <cellStyle name="Normal 4 57 3" xfId="9121" xr:uid="{019C0847-54AA-4175-90DC-903A502E43BB}"/>
    <cellStyle name="Normal 4 58" xfId="5640" xr:uid="{E941CDE2-8D60-43FA-84F1-EB2592554FC8}"/>
    <cellStyle name="Normal 4 58 2" xfId="7371" xr:uid="{4E0F7F81-4DCC-4299-BA0E-CDFA66A7227E}"/>
    <cellStyle name="Normal 4 58 2 2" xfId="9124" xr:uid="{434D3774-E993-4495-92C2-3A42035DE42C}"/>
    <cellStyle name="Normal 4 58 3" xfId="9123" xr:uid="{2DB1A232-7FA4-40F0-83D5-0AA8B60AC02D}"/>
    <cellStyle name="Normal 4 59" xfId="5641" xr:uid="{5717235F-B6C2-4B04-97A5-EA1D9E807838}"/>
    <cellStyle name="Normal 4 59 2" xfId="7370" xr:uid="{E173A86A-B96D-4377-A073-7830B147AC4D}"/>
    <cellStyle name="Normal 4 59 2 2" xfId="9126" xr:uid="{68C21552-A163-4C6C-8A1E-30E27E6A483A}"/>
    <cellStyle name="Normal 4 59 3" xfId="9125" xr:uid="{FBBB5516-8BBC-459D-8526-656C3FD2F343}"/>
    <cellStyle name="Normal 4 6" xfId="4073" xr:uid="{553F109D-DD9F-4D90-8DBF-CD817CAB2B88}"/>
    <cellStyle name="Normal 4 6 2" xfId="4074" xr:uid="{FE3FA0C4-D686-4662-93B6-981EAE82C3CD}"/>
    <cellStyle name="Normal 4 6 2 2" xfId="7368" xr:uid="{663F1866-2F39-45D0-899F-5D7EB30638D5}"/>
    <cellStyle name="Normal 4 6 2 2 2" xfId="9129" xr:uid="{5596B643-85C3-49B0-A3A7-133CD2FD81DC}"/>
    <cellStyle name="Normal 4 6 2 3" xfId="9128" xr:uid="{270BF7C0-32FE-4375-AB3D-435A8B82139F}"/>
    <cellStyle name="Normal 4 6 3" xfId="7367" xr:uid="{4B37FDE6-4E9F-4958-8C11-0FD7A2B7EBC3}"/>
    <cellStyle name="Normal 4 6 3 2" xfId="9130" xr:uid="{745CB6EF-1D14-4A43-9DC8-D03FB1A2F425}"/>
    <cellStyle name="Normal 4 6 4" xfId="7369" xr:uid="{12ECDB04-57FB-469B-BFB5-66822F7B43E3}"/>
    <cellStyle name="Normal 4 6 4 2" xfId="9131" xr:uid="{362D887A-8689-4B74-AAE2-41503464E146}"/>
    <cellStyle name="Normal 4 6 5" xfId="9127" xr:uid="{44E96640-FE9F-47C5-8639-A0D63F3DBA25}"/>
    <cellStyle name="Normal 4 6_Operation viability" xfId="4075" xr:uid="{C8A42E57-FAF4-4070-B593-1F094F407CD9}"/>
    <cellStyle name="Normal 4 60" xfId="5642" xr:uid="{B464A7E8-946B-4972-9533-2ABA696F4A4B}"/>
    <cellStyle name="Normal 4 60 2" xfId="7366" xr:uid="{D62482F6-F59B-427C-BB37-972C565FB23B}"/>
    <cellStyle name="Normal 4 60 2 2" xfId="9133" xr:uid="{EBA5B08D-8AA4-4BDC-A6D4-A30E9C9C67EB}"/>
    <cellStyle name="Normal 4 60 3" xfId="9132" xr:uid="{CA315C36-2519-4BC3-BB49-0CF06554E0AA}"/>
    <cellStyle name="Normal 4 61" xfId="5643" xr:uid="{633DADDF-E7E3-45BC-A37D-B9970945F804}"/>
    <cellStyle name="Normal 4 61 2" xfId="7365" xr:uid="{3FA8B914-603C-4367-B64E-5892F9E18332}"/>
    <cellStyle name="Normal 4 61 2 2" xfId="9135" xr:uid="{28157056-9E91-4EC3-ACBD-15D5E197A466}"/>
    <cellStyle name="Normal 4 61 3" xfId="9134" xr:uid="{D7EAED24-D272-40C8-A27A-A209D43C4071}"/>
    <cellStyle name="Normal 4 62" xfId="5644" xr:uid="{6DBA5FB1-2B07-4CE0-B28C-F438E69CD587}"/>
    <cellStyle name="Normal 4 62 2" xfId="7364" xr:uid="{1C140C2A-A4D6-4146-9D90-EB667C260E7C}"/>
    <cellStyle name="Normal 4 62 2 2" xfId="9137" xr:uid="{A59D180E-3E15-416A-BB37-0CE0B7C7F1FC}"/>
    <cellStyle name="Normal 4 62 3" xfId="9136" xr:uid="{5ECF9A6F-F0EF-40A1-8965-E796AB6CF18C}"/>
    <cellStyle name="Normal 4 63" xfId="5645" xr:uid="{C650975C-B562-47DD-9CBA-1C3A379C229A}"/>
    <cellStyle name="Normal 4 63 2" xfId="7363" xr:uid="{3FE636E0-9C59-475A-A689-9779EB516A6F}"/>
    <cellStyle name="Normal 4 63 2 2" xfId="9139" xr:uid="{CDEEBD0F-C016-43D0-A23C-1DFF3B79707F}"/>
    <cellStyle name="Normal 4 63 3" xfId="9138" xr:uid="{DA345522-4FCA-464D-A7EA-4A7C1DCA5CDC}"/>
    <cellStyle name="Normal 4 64" xfId="5646" xr:uid="{1C6DB247-2067-4420-8F9F-1DB941423A02}"/>
    <cellStyle name="Normal 4 64 2" xfId="9140" xr:uid="{4EC298CB-5816-4BC4-B1BB-92DC618171A9}"/>
    <cellStyle name="Normal 4 65" xfId="5647" xr:uid="{D735FFD3-B37B-44D7-8497-0872DF44954A}"/>
    <cellStyle name="Normal 4 65 2" xfId="9141" xr:uid="{A1AB58FC-DE05-4AE5-83FE-2B5AEC7441C9}"/>
    <cellStyle name="Normal 4 66" xfId="5648" xr:uid="{6A5555C1-BC58-464E-99AE-FB5A6728B035}"/>
    <cellStyle name="Normal 4 66 2" xfId="9142" xr:uid="{C523E38E-0F8E-4394-AEEC-DC9E7671EEDA}"/>
    <cellStyle name="Normal 4 67" xfId="5649" xr:uid="{F8BAB27D-B8D6-4C50-BF83-3CF80D05D9B2}"/>
    <cellStyle name="Normal 4 67 2" xfId="9143" xr:uid="{7F1FA785-0FA1-4E59-B87F-BC7132C49CED}"/>
    <cellStyle name="Normal 4 68" xfId="5993" xr:uid="{CFE5E731-F05A-4492-A34E-94EDD72C1031}"/>
    <cellStyle name="Normal 4 68 2" xfId="9144" xr:uid="{4C2CC2FF-1DFD-40AC-A61F-BCCCE3460B04}"/>
    <cellStyle name="Normal 4 68 3" xfId="8387" xr:uid="{46BE90FA-545A-4477-A050-E730B8F59845}"/>
    <cellStyle name="Normal 4 69" xfId="5995" xr:uid="{60653163-4E98-4A0C-BC9E-C28177D93387}"/>
    <cellStyle name="Normal 4 69 2" xfId="9145" xr:uid="{D4998D46-2B77-4B17-AB48-7A1EA089E927}"/>
    <cellStyle name="Normal 4 69 3" xfId="8425" xr:uid="{40997806-EC4E-4F51-A250-34EE7D2ADBB3}"/>
    <cellStyle name="Normal 4 7" xfId="4076" xr:uid="{A2DCDC8B-BE44-40A9-9E2C-9A68D7DF168A}"/>
    <cellStyle name="Normal 4 7 2" xfId="4077" xr:uid="{69DA5EA5-96EE-424B-8418-FC8914A56167}"/>
    <cellStyle name="Normal 4 7 2 2" xfId="7361" xr:uid="{E2436C7F-ED81-49C0-8E4D-C76CF9518C03}"/>
    <cellStyle name="Normal 4 7 2 2 2" xfId="9148" xr:uid="{D634BD3A-AC5A-45AF-8121-B4CF00D0A61A}"/>
    <cellStyle name="Normal 4 7 2 3" xfId="9147" xr:uid="{FB46FF82-E560-465A-AD0E-CE392C518B24}"/>
    <cellStyle name="Normal 4 7 3" xfId="7362" xr:uid="{77493789-76B1-4943-B21E-CF5EBACC593F}"/>
    <cellStyle name="Normal 4 7 3 2" xfId="9149" xr:uid="{5DB1A406-C5B4-4CFB-BB73-BFBE904C4893}"/>
    <cellStyle name="Normal 4 7 4" xfId="9146" xr:uid="{8536E3E6-0212-473C-A3F5-914185776FB7}"/>
    <cellStyle name="Normal 4 7_Operation viability" xfId="4078" xr:uid="{F823F21B-CA9F-4E9B-9A54-937CBB247B7F}"/>
    <cellStyle name="Normal 4 70" xfId="6000" xr:uid="{1DD622A5-5D05-4701-9994-99290D2D558A}"/>
    <cellStyle name="Normal 4 70 2" xfId="8424" xr:uid="{9CF78AF8-8AC8-4757-9AC8-050A879BC39B}"/>
    <cellStyle name="Normal 4 71" xfId="6006" xr:uid="{F082B73D-AC6C-4AA7-ADF7-3AEE0D060791}"/>
    <cellStyle name="Normal 4 71 2" xfId="9150" xr:uid="{99AD758C-7F31-4BFB-8E1F-400EF9D4A278}"/>
    <cellStyle name="Normal 4 71 3" xfId="8462" xr:uid="{1ED0C3D7-EAE8-44C6-898C-91C9D3FE09D6}"/>
    <cellStyle name="Normal 4 72" xfId="6007" xr:uid="{F2A2098E-5210-448F-80B2-FDFBAD4F0428}"/>
    <cellStyle name="Normal 4 72 2" xfId="9151" xr:uid="{08B86816-9014-4397-A9B9-1B13BCD3B727}"/>
    <cellStyle name="Normal 4 72 3" xfId="8473" xr:uid="{7FD6177D-8974-4128-9AB1-31AA845BF205}"/>
    <cellStyle name="Normal 4 73" xfId="6008" xr:uid="{58698382-6FF7-4002-BDCF-071D17DBFAD0}"/>
    <cellStyle name="Normal 4 73 2" xfId="9152" xr:uid="{207944F9-B22D-42E2-B428-77B62B76F4E2}"/>
    <cellStyle name="Normal 4 73 3" xfId="8481" xr:uid="{D3CED2CF-1D25-42E5-80F6-849423CDE0D0}"/>
    <cellStyle name="Normal 4 74" xfId="6111" xr:uid="{C81AE53E-E47E-42DC-BE01-BE3DF86D1E10}"/>
    <cellStyle name="Normal 4 74 2" xfId="9153" xr:uid="{11698829-6346-418A-9A9E-23A193A965AD}"/>
    <cellStyle name="Normal 4 74 3" xfId="8477" xr:uid="{FE64CEB2-2D70-4CD5-A7E2-374D84421319}"/>
    <cellStyle name="Normal 4 75" xfId="7508" xr:uid="{05519FCA-FCDB-4D31-9143-F54D5371A761}"/>
    <cellStyle name="Normal 4 75 2" xfId="9154" xr:uid="{DDF74311-43BE-4D7D-AADB-BAFA61F3B9D2}"/>
    <cellStyle name="Normal 4 75 3" xfId="8484" xr:uid="{AEBBE0D7-9D25-464D-B9C8-A31E671B8156}"/>
    <cellStyle name="Normal 4 76" xfId="8850" xr:uid="{D3FED33D-B43D-4052-997B-E204F2FF8FFE}"/>
    <cellStyle name="Normal 4 76 2" xfId="8478" xr:uid="{B3BB001D-FBDF-4C56-AB6E-B244399CD0E6}"/>
    <cellStyle name="Normal 4 77" xfId="11947" xr:uid="{A19F804B-A3F0-4593-B2D0-E8D1B5D8542E}"/>
    <cellStyle name="Normal 4 78" xfId="11946" xr:uid="{5B78C5E2-B7AF-4285-B0BD-17AD841C62C1}"/>
    <cellStyle name="Normal 4 79" xfId="8372" xr:uid="{BAA1A9B1-75E4-4163-89A2-59CBBA287E4A}"/>
    <cellStyle name="Normal 4 8" xfId="4079" xr:uid="{5B678F4A-2F5B-430C-B220-63F8C09D3194}"/>
    <cellStyle name="Normal 4 8 2" xfId="4080" xr:uid="{9B186D67-ED6C-458F-A427-353AE19FFF95}"/>
    <cellStyle name="Normal 4 8 2 2" xfId="7359" xr:uid="{D1068D2B-8AD7-45B7-BCE5-DF7A765FCD71}"/>
    <cellStyle name="Normal 4 8 2 2 2" xfId="9157" xr:uid="{59FF9F6A-C195-4CA0-8CAD-044C36B338B6}"/>
    <cellStyle name="Normal 4 8 2 3" xfId="9156" xr:uid="{230D44DB-1703-4DED-8C33-E2A98077BAB0}"/>
    <cellStyle name="Normal 4 8 3" xfId="7360" xr:uid="{3672A294-A58B-4CB3-A93A-F28C4E1DF41A}"/>
    <cellStyle name="Normal 4 8 3 2" xfId="9158" xr:uid="{D70CBE43-B78F-44E2-8E0B-1A51F8031C64}"/>
    <cellStyle name="Normal 4 8 4" xfId="9155" xr:uid="{FB5603B2-DC0B-4157-8884-86BB4CE3BB05}"/>
    <cellStyle name="Normal 4 8_Operation viability" xfId="4081" xr:uid="{C0E1F16B-DB66-4A7A-ADD0-9AAC10BEF549}"/>
    <cellStyle name="Normal 4 80" xfId="11978" xr:uid="{958DB64C-45BF-497C-8464-985FBE9D3EAC}"/>
    <cellStyle name="Normal 4 81" xfId="11953" xr:uid="{9A108E84-B2E6-45E7-9B87-CB007528C9F2}"/>
    <cellStyle name="Normal 4 82" xfId="11974" xr:uid="{47C035A5-A762-4ECD-AA70-AEF1EEAC5AD4}"/>
    <cellStyle name="Normal 4 83" xfId="297" xr:uid="{80CFDE4F-FD4A-4215-94D5-45F2B6966639}"/>
    <cellStyle name="Normal 4 84" xfId="11982" xr:uid="{D6F73DDC-3D03-4494-8420-96CDB41A1163}"/>
    <cellStyle name="Normal 4 85" xfId="11997" xr:uid="{EC51442D-752F-483A-95DD-42BEE5C9F6F4}"/>
    <cellStyle name="Normal 4 86" xfId="12072" xr:uid="{EEBCC9EA-1DFC-4B1B-A6FE-739F33F21B8B}"/>
    <cellStyle name="Normal 4 87" xfId="12007" xr:uid="{62576B09-B91B-4B52-8143-24E6EC17FE6C}"/>
    <cellStyle name="Normal 4 88" xfId="12048" xr:uid="{D9FFB18C-98BF-4A4F-AB51-38DD7715354C}"/>
    <cellStyle name="Normal 4 89" xfId="12025" xr:uid="{10557FE3-46ED-48B9-BFD6-938341647826}"/>
    <cellStyle name="Normal 4 9" xfId="4082" xr:uid="{E9F1B265-6D69-4D5F-9A00-99C3DC72B88A}"/>
    <cellStyle name="Normal 4 9 2" xfId="4083" xr:uid="{6CE20F47-CA34-41D8-9733-7B35EBF0A1BA}"/>
    <cellStyle name="Normal 4 9 2 2" xfId="7357" xr:uid="{8A516578-3774-4813-93C6-10CA56459D0E}"/>
    <cellStyle name="Normal 4 9 2 2 2" xfId="9161" xr:uid="{CB5F2D26-6170-42A8-BEC2-C869B872F28A}"/>
    <cellStyle name="Normal 4 9 2 3" xfId="9160" xr:uid="{F7F659A9-D60D-41B4-8573-A392DE7AF8FA}"/>
    <cellStyle name="Normal 4 9 3" xfId="7358" xr:uid="{D23EDCDB-2091-491A-8EC4-D2253957F866}"/>
    <cellStyle name="Normal 4 9 3 2" xfId="9162" xr:uid="{235B914E-F785-4849-BD2F-0BFAECB4894F}"/>
    <cellStyle name="Normal 4 9 4" xfId="9159" xr:uid="{0B017DAF-90CF-40A6-9006-7A0F0970B419}"/>
    <cellStyle name="Normal 4 9_Operation viability" xfId="4084" xr:uid="{B3853021-407F-40AB-B853-359B86F98C4A}"/>
    <cellStyle name="Normal 4 90" xfId="12044" xr:uid="{F0065C51-08B8-4EAF-955D-797803CF4AF9}"/>
    <cellStyle name="Normal 4 91" xfId="12576" xr:uid="{3698BF7A-EF18-4D70-B0C1-423A85A5949F}"/>
    <cellStyle name="Normal 4 92" xfId="13061" xr:uid="{70D63948-F41F-426C-9829-A5972124917A}"/>
    <cellStyle name="Normal 4 93" xfId="12568" xr:uid="{ADE31C5B-CFFD-4C12-8FA7-90D0463AC7FD}"/>
    <cellStyle name="Normal 4 94" xfId="12692" xr:uid="{0BA42B2A-FB99-4D82-8C5C-0D8EE59F8619}"/>
    <cellStyle name="Normal 4 95" xfId="13045" xr:uid="{6C632A73-3663-4183-9C3D-CF41137EC0C3}"/>
    <cellStyle name="Normal 4 96" xfId="12461" xr:uid="{3709BC5D-AEB2-4A0B-AAA7-1BE5381989E4}"/>
    <cellStyle name="Normal 4 97" xfId="13597" xr:uid="{9440F766-09B6-4D5E-BDD6-0400AB40B6FD}"/>
    <cellStyle name="Normal 4_Operation viability" xfId="4085" xr:uid="{ADC3D971-2B0D-4226-A9CA-B55B3DC55483}"/>
    <cellStyle name="Normal 40" xfId="4086" xr:uid="{079D9C71-BC77-41EE-8990-089F891BE67B}"/>
    <cellStyle name="Normal 40 2" xfId="4087" xr:uid="{B7779D21-3568-484C-934D-35F9D22626A5}"/>
    <cellStyle name="Normal 40 2 2" xfId="7355" xr:uid="{A2AE1F63-9FB4-46FC-B73C-07E407726E71}"/>
    <cellStyle name="Normal 40 2 2 2" xfId="9165" xr:uid="{3AB05836-D3EB-403E-813C-A5F40562C31B}"/>
    <cellStyle name="Normal 40 2 3" xfId="9164" xr:uid="{979B313C-F252-4BA8-8DBF-092926965E1B}"/>
    <cellStyle name="Normal 40 3" xfId="7356" xr:uid="{D6CA0EE5-C600-4056-A422-9C68B0C20C28}"/>
    <cellStyle name="Normal 40 3 2" xfId="9166" xr:uid="{69E25E5E-1EAF-4F05-8596-BA5AD5AFE1EA}"/>
    <cellStyle name="Normal 40 4" xfId="9163" xr:uid="{0E60904B-68EE-4293-8167-FABAF7CCAE71}"/>
    <cellStyle name="Normal 41" xfId="4088" xr:uid="{F08C7906-041F-4C3B-819D-75801DDEC98D}"/>
    <cellStyle name="Normal 41 2" xfId="4089" xr:uid="{CA7233BF-D968-4EFF-A000-E7F8F631BB9C}"/>
    <cellStyle name="Normal 41 2 2" xfId="7353" xr:uid="{2CDBD16B-8640-4B3C-9487-EF70514C01CB}"/>
    <cellStyle name="Normal 41 2 2 2" xfId="9169" xr:uid="{CA9BC6CF-B2DF-48FD-87AE-1BCCB2953601}"/>
    <cellStyle name="Normal 41 2 3" xfId="9168" xr:uid="{B11FC27F-6862-44ED-A790-3844E271C837}"/>
    <cellStyle name="Normal 41 3" xfId="7354" xr:uid="{9FFE2F19-4C40-4B37-8628-0E93CF230568}"/>
    <cellStyle name="Normal 41 3 2" xfId="9170" xr:uid="{31ECFCDD-BD25-43D6-8F1A-F8E45E0986B8}"/>
    <cellStyle name="Normal 41 4" xfId="9167" xr:uid="{A5B4ACA1-69EC-4FD6-81F4-202E953C36F3}"/>
    <cellStyle name="Normal 42" xfId="4090" xr:uid="{63D1FF26-8B7A-4C43-9E6B-0175FA1F82C6}"/>
    <cellStyle name="Normal 42 2" xfId="4091" xr:uid="{F427BFBF-D2FC-4D3B-8C9E-F20E4959AC6C}"/>
    <cellStyle name="Normal 42 2 2" xfId="7351" xr:uid="{36C34641-AB8D-4656-B2DF-D1181EA27270}"/>
    <cellStyle name="Normal 42 2 2 2" xfId="9173" xr:uid="{D44B602A-9489-4DFD-B5A2-D747210D7A02}"/>
    <cellStyle name="Normal 42 2 3" xfId="9172" xr:uid="{19082668-99EB-4DF8-8AD0-16355E08A321}"/>
    <cellStyle name="Normal 42 3" xfId="7352" xr:uid="{AA67D25C-0236-48E8-9201-CCAAFDD9D7ED}"/>
    <cellStyle name="Normal 42 3 2" xfId="9174" xr:uid="{E02D67BF-BF60-4769-823F-84083CB5AC51}"/>
    <cellStyle name="Normal 42 4" xfId="9171" xr:uid="{E935F1B8-509E-4014-8576-CEF54AD63F4F}"/>
    <cellStyle name="Normal 43" xfId="4092" xr:uid="{87CF161F-A834-4BFA-9E2D-90A2A6C679FB}"/>
    <cellStyle name="Normal 43 2" xfId="4093" xr:uid="{9EAAEA73-B38A-4B0A-AEAB-823478F62250}"/>
    <cellStyle name="Normal 43 2 2" xfId="7349" xr:uid="{DC3D378C-50CC-466E-95F0-D7B151F7DB9E}"/>
    <cellStyle name="Normal 43 2 2 2" xfId="9177" xr:uid="{CE9D406A-1E0F-4D6E-95DE-2BEC1620FF1E}"/>
    <cellStyle name="Normal 43 2 3" xfId="9176" xr:uid="{C7A785AE-572D-4B9A-AEA0-CEE5291C9ECF}"/>
    <cellStyle name="Normal 43 3" xfId="7350" xr:uid="{21A580C5-6893-4787-A01A-BD99517F9ABC}"/>
    <cellStyle name="Normal 43 3 2" xfId="9178" xr:uid="{2BCA2AA0-8184-466B-9A44-28209D94D809}"/>
    <cellStyle name="Normal 43 4" xfId="9175" xr:uid="{EED484CF-F82F-4B56-823E-39E255D62A14}"/>
    <cellStyle name="Normal 44" xfId="4094" xr:uid="{A508E055-8AB8-49B3-805D-6F33060C8074}"/>
    <cellStyle name="Normal 44 2" xfId="4095" xr:uid="{312E61A3-125C-4063-9517-5E15A1C9F716}"/>
    <cellStyle name="Normal 44 2 2" xfId="4096" xr:uid="{07816C49-70BD-4D6C-8EF6-E8C8A9661360}"/>
    <cellStyle name="Normal 44 2 2 2" xfId="7346" xr:uid="{0EA91B8E-012B-45EF-BE54-8ADE30C9233F}"/>
    <cellStyle name="Normal 44 2 2 2 2" xfId="9182" xr:uid="{E01A1493-B3EF-4EE8-89F0-29DD7DFECC94}"/>
    <cellStyle name="Normal 44 2 2 3" xfId="9181" xr:uid="{B8BB1071-3770-4567-8F49-FD6BAE08F6A5}"/>
    <cellStyle name="Normal 44 2 3" xfId="7347" xr:uid="{D681D0C3-4946-4DD6-83AE-56B596F8E488}"/>
    <cellStyle name="Normal 44 2 3 2" xfId="9183" xr:uid="{53E160D1-F1EB-49F2-8484-9EB2054478E3}"/>
    <cellStyle name="Normal 44 2 4" xfId="9180" xr:uid="{246E21BD-C663-4718-B6B4-4423592CA87B}"/>
    <cellStyle name="Normal 44 3" xfId="4097" xr:uid="{253D983E-D599-4771-879A-6253329872C5}"/>
    <cellStyle name="Normal 44 3 2" xfId="7345" xr:uid="{9B398979-4E61-4483-B1A1-BEAEB8D8A4C4}"/>
    <cellStyle name="Normal 44 3 2 2" xfId="9185" xr:uid="{7D9FBA6D-9573-4410-ABA9-FC56903A41AF}"/>
    <cellStyle name="Normal 44 3 3" xfId="9184" xr:uid="{8F8CA06F-D2A4-4D95-B9AB-A99BFCBA9894}"/>
    <cellStyle name="Normal 44 4" xfId="7348" xr:uid="{F21E4AE3-F4E4-4B61-B91F-5405ED2AA1F3}"/>
    <cellStyle name="Normal 44 4 2" xfId="9186" xr:uid="{F84F4CEC-B81E-4C6D-8DE1-694F50653715}"/>
    <cellStyle name="Normal 44 5" xfId="9179" xr:uid="{E08494BA-8D22-424D-94DA-0F9903538A09}"/>
    <cellStyle name="Normal 45" xfId="4098" xr:uid="{F40F906C-B396-4C27-AA0C-4CBA3F9227EE}"/>
    <cellStyle name="Normal 45 2" xfId="4099" xr:uid="{785FF665-54B2-42E1-B72F-70CBC34EEEB4}"/>
    <cellStyle name="Normal 45 2 2" xfId="7343" xr:uid="{46317977-EF8A-41D8-A3CD-CC69E871A615}"/>
    <cellStyle name="Normal 45 2 2 2" xfId="9189" xr:uid="{0D38D6A3-60AC-4555-9817-1787DF09BB5E}"/>
    <cellStyle name="Normal 45 2 3" xfId="9188" xr:uid="{D46376BD-CC1F-429C-AE8B-C9CD46D38D34}"/>
    <cellStyle name="Normal 45 3" xfId="7344" xr:uid="{75D92EB6-AF84-4189-99B7-624767E95817}"/>
    <cellStyle name="Normal 45 3 2" xfId="9190" xr:uid="{FDE7B99D-BA86-4553-86DC-387D33390BE5}"/>
    <cellStyle name="Normal 45 4" xfId="9187" xr:uid="{6C424552-90E1-46F5-B680-EB94E53EA7D8}"/>
    <cellStyle name="Normal 46" xfId="4100" xr:uid="{A6CA437A-76B0-4EE1-805F-C5A5B5F01CB4}"/>
    <cellStyle name="Normal 46 2" xfId="4101" xr:uid="{C155DAE7-E07A-40FA-B529-1209D6007653}"/>
    <cellStyle name="Normal 46 2 2" xfId="7341" xr:uid="{FD792C21-935C-4DFA-8FB2-AA9861CB149D}"/>
    <cellStyle name="Normal 46 2 2 2" xfId="9193" xr:uid="{A7496266-8D0A-4C67-BC61-792B5831C4DD}"/>
    <cellStyle name="Normal 46 2 3" xfId="9192" xr:uid="{B95CF512-B8F4-4DAF-A1E5-7C288D26859C}"/>
    <cellStyle name="Normal 46 3" xfId="7342" xr:uid="{9B89060F-60E3-47F5-810A-9200541F0F5E}"/>
    <cellStyle name="Normal 46 3 2" xfId="9194" xr:uid="{B0972F4C-E92E-4E21-8F3B-E43354E2F069}"/>
    <cellStyle name="Normal 46 4" xfId="9191" xr:uid="{F4B6B6D9-64EA-40ED-81A2-4FFB3FF5A3FB}"/>
    <cellStyle name="Normal 47" xfId="4102" xr:uid="{920C5287-059D-4FFD-A0BB-4CDB007718E7}"/>
    <cellStyle name="Normal 47 2" xfId="4103" xr:uid="{950CE53C-C3E2-4519-9F46-4A4BBB7534C5}"/>
    <cellStyle name="Normal 47 2 2" xfId="7339" xr:uid="{FD713873-B24D-4753-B3E3-433146D3ACBF}"/>
    <cellStyle name="Normal 47 2 2 2" xfId="9197" xr:uid="{757A241A-4078-48ED-9272-0DC26A3C8E22}"/>
    <cellStyle name="Normal 47 2 3" xfId="9196" xr:uid="{726950E3-57F5-4E8D-9242-B6778C978364}"/>
    <cellStyle name="Normal 47 3" xfId="7340" xr:uid="{923AA240-A31E-4700-8E56-232833B44B6D}"/>
    <cellStyle name="Normal 47 3 2" xfId="9198" xr:uid="{E364D729-AC2B-44A3-BC20-45641682026F}"/>
    <cellStyle name="Normal 47 4" xfId="9195" xr:uid="{545676CE-6629-42F1-8F66-A70CEB5177AA}"/>
    <cellStyle name="Normal 48" xfId="4104" xr:uid="{2BD2DCE7-F9A4-4D53-950A-77A9879D3A97}"/>
    <cellStyle name="Normal 48 2" xfId="4105" xr:uid="{D47C1C97-7E2A-4856-8068-C1E3CECB40C3}"/>
    <cellStyle name="Normal 48 2 2" xfId="7337" xr:uid="{537ED34D-5987-4890-AF0C-EC368CC5EE2A}"/>
    <cellStyle name="Normal 48 2 2 2" xfId="9201" xr:uid="{3BE4F604-1830-4302-9AA5-8BCC66ECC5EC}"/>
    <cellStyle name="Normal 48 2 3" xfId="9200" xr:uid="{0EE38C6D-828B-42F7-8635-D88EFA224A08}"/>
    <cellStyle name="Normal 48 3" xfId="7338" xr:uid="{315F400F-4F39-425D-9241-11E0AE42BF8F}"/>
    <cellStyle name="Normal 48 3 2" xfId="9202" xr:uid="{15DD6997-A452-40B9-9CD9-17DAA7F6DEFA}"/>
    <cellStyle name="Normal 48 4" xfId="9199" xr:uid="{88D04D11-A562-423F-8DE4-02D3391B6CD1}"/>
    <cellStyle name="Normal 49" xfId="4106" xr:uid="{6D0AD59C-5CDF-4BF8-AC95-B62324DB199D}"/>
    <cellStyle name="Normal 49 2" xfId="4107" xr:uid="{7B5BBC3C-A58D-4AB3-92A7-9C70CD3DCC8B}"/>
    <cellStyle name="Normal 49 2 2" xfId="7335" xr:uid="{2CCA8F35-7E87-4FD8-B6A8-3255E87CEEDF}"/>
    <cellStyle name="Normal 49 2 2 2" xfId="9205" xr:uid="{61D28AFD-D55D-4FAB-8E57-EB0531FDD9E4}"/>
    <cellStyle name="Normal 49 2 3" xfId="9204" xr:uid="{3F10A8B0-1AD5-4672-8284-97D1A7ED7E36}"/>
    <cellStyle name="Normal 49 3" xfId="7336" xr:uid="{3967AE70-86E7-490F-A168-AF484DB1FC36}"/>
    <cellStyle name="Normal 49 3 2" xfId="9206" xr:uid="{2A81F5E7-6AC5-49C7-AC19-77F49949D7DF}"/>
    <cellStyle name="Normal 49 4" xfId="9203" xr:uid="{7EC2D07C-BA87-4984-975E-C86DB9B0D1E8}"/>
    <cellStyle name="Normal 5" xfId="25" xr:uid="{CF1607B4-C13A-46D9-B367-2575148FB6B8}"/>
    <cellStyle name="Normal 5 10" xfId="4108" xr:uid="{C469E95A-48D2-4A4A-8DB7-CCCCE00FF0A0}"/>
    <cellStyle name="Normal 5 10 2" xfId="4109" xr:uid="{36C7FF94-EF96-4D56-9708-2BD09B49AE72}"/>
    <cellStyle name="Normal 5 10 2 2" xfId="7332" xr:uid="{1B843988-F6BD-407D-8547-E07089505FF9}"/>
    <cellStyle name="Normal 5 10 2 2 2" xfId="9209" xr:uid="{7585B5B1-C5CE-47C0-B22B-46DF486B2DB3}"/>
    <cellStyle name="Normal 5 10 2 3" xfId="9208" xr:uid="{6FEDF5CA-1AB5-4C2E-9CE5-E3275394CC78}"/>
    <cellStyle name="Normal 5 10 3" xfId="7333" xr:uid="{49B094CB-B32A-467C-B9FC-DF310A0CB993}"/>
    <cellStyle name="Normal 5 10 3 2" xfId="9210" xr:uid="{785C4F72-6D49-4DEB-B32A-D423E9E6B02C}"/>
    <cellStyle name="Normal 5 10 4" xfId="9207" xr:uid="{1EB25AD3-9E05-4733-A0DC-804E8FBBFA8E}"/>
    <cellStyle name="Normal 5 11" xfId="4110" xr:uid="{C2B7BFA8-E50D-49BE-9A92-2AB41F91FAFD}"/>
    <cellStyle name="Normal 5 11 2" xfId="4111" xr:uid="{28824FF3-CD67-47E2-8D52-1D55A325E10C}"/>
    <cellStyle name="Normal 5 11 2 2" xfId="7330" xr:uid="{3B0BFBAB-9A2A-440A-A451-C7FDD2217EF6}"/>
    <cellStyle name="Normal 5 11 2 2 2" xfId="9213" xr:uid="{BC248F06-F833-463B-AD08-C716AA611D9A}"/>
    <cellStyle name="Normal 5 11 2 3" xfId="9212" xr:uid="{5FE031FE-0AF3-4EBE-9DE5-5EAB83049FF7}"/>
    <cellStyle name="Normal 5 11 3" xfId="7331" xr:uid="{F21D09F7-B86D-4EC1-9D8D-04CA79DE8092}"/>
    <cellStyle name="Normal 5 11 3 2" xfId="9214" xr:uid="{1DD1C108-AB9F-4575-9A2D-C1FA689CEDF0}"/>
    <cellStyle name="Normal 5 11 4" xfId="9211" xr:uid="{1C14CB59-0628-43F8-A123-138953F4F03F}"/>
    <cellStyle name="Normal 5 12" xfId="4112" xr:uid="{89EA4C68-8E04-428E-9FE5-00725B7E324A}"/>
    <cellStyle name="Normal 5 12 2" xfId="4113" xr:uid="{4B602372-40FA-4EF8-A134-7264F2AC68C2}"/>
    <cellStyle name="Normal 5 12 2 2" xfId="7328" xr:uid="{17540CEE-B1E2-47AB-8A84-BDDF9787500F}"/>
    <cellStyle name="Normal 5 12 2 2 2" xfId="9217" xr:uid="{5BA9D287-68E3-4027-80DB-12BA809858E5}"/>
    <cellStyle name="Normal 5 12 2 3" xfId="9216" xr:uid="{3AB5E722-8C59-47B8-92FD-425BDE613D9B}"/>
    <cellStyle name="Normal 5 12 3" xfId="7329" xr:uid="{E8F51481-6791-4562-9021-543283BB76AC}"/>
    <cellStyle name="Normal 5 12 3 2" xfId="9218" xr:uid="{CF90E3C6-1B5E-4E59-A310-CBF572DC9C8B}"/>
    <cellStyle name="Normal 5 12 4" xfId="9215" xr:uid="{16C37296-0707-476C-84A4-9AF41790078F}"/>
    <cellStyle name="Normal 5 13" xfId="4114" xr:uid="{46D5750F-4ECF-4394-A456-66A93B4DFC82}"/>
    <cellStyle name="Normal 5 13 2" xfId="4115" xr:uid="{2D94BB02-F4A3-4918-ACF8-0F73A6857791}"/>
    <cellStyle name="Normal 5 13 2 2" xfId="7326" xr:uid="{9980ECE5-0576-48EB-8D2B-9E134C7AE648}"/>
    <cellStyle name="Normal 5 13 2 2 2" xfId="9221" xr:uid="{882C71F2-71ED-47E9-B522-A9255B805554}"/>
    <cellStyle name="Normal 5 13 2 3" xfId="9220" xr:uid="{274A87F1-C6EE-4B90-9F61-9A1955B49533}"/>
    <cellStyle name="Normal 5 13 3" xfId="7327" xr:uid="{C0B4C3B9-6641-48D2-9404-352D388CE767}"/>
    <cellStyle name="Normal 5 13 3 2" xfId="9222" xr:uid="{8B0DEA55-AFC1-45A7-B466-086EC148E95C}"/>
    <cellStyle name="Normal 5 13 4" xfId="9219" xr:uid="{98294B20-405A-4138-9975-822BED35B0CD}"/>
    <cellStyle name="Normal 5 14" xfId="4116" xr:uid="{E9D62A8B-4F63-4657-B748-2F6C3D578C8E}"/>
    <cellStyle name="Normal 5 14 2" xfId="4117" xr:uid="{D8F54AD3-4C8B-4F42-9C85-6DC01EADDCF3}"/>
    <cellStyle name="Normal 5 14 2 2" xfId="7324" xr:uid="{FB8C2FBA-D20A-48BE-87A2-8AE5AB549A58}"/>
    <cellStyle name="Normal 5 14 2 2 2" xfId="9225" xr:uid="{E6783FE4-BE42-4760-8016-C329106B005C}"/>
    <cellStyle name="Normal 5 14 2 3" xfId="9224" xr:uid="{89B36D66-F159-4A0E-9324-CB25FCD7D2CE}"/>
    <cellStyle name="Normal 5 14 3" xfId="7325" xr:uid="{91AB5DCC-154A-4F10-B8C8-DECB7DDB6451}"/>
    <cellStyle name="Normal 5 14 3 2" xfId="9226" xr:uid="{614FF542-E210-47E8-88F0-433C23397147}"/>
    <cellStyle name="Normal 5 14 4" xfId="9223" xr:uid="{4B6846EE-A8E2-4055-8D5A-285BA571DA87}"/>
    <cellStyle name="Normal 5 15" xfId="4118" xr:uid="{A44AF507-EB2A-4AC8-A46C-F7E7DA2BFB2B}"/>
    <cellStyle name="Normal 5 15 2" xfId="4119" xr:uid="{FEDB34C2-9297-4AC2-99B9-7FCDBC3C77D7}"/>
    <cellStyle name="Normal 5 15 2 2" xfId="7322" xr:uid="{8DCC2DB0-DE4F-456D-8679-4DD6E237EBB8}"/>
    <cellStyle name="Normal 5 15 2 2 2" xfId="9229" xr:uid="{DF5FB664-7C4B-4F5D-8557-6E28C12D611D}"/>
    <cellStyle name="Normal 5 15 2 3" xfId="9228" xr:uid="{932C39C4-A9AF-42F7-80FB-11EAB58A5FEA}"/>
    <cellStyle name="Normal 5 15 3" xfId="7323" xr:uid="{0899A1F9-2FBA-4381-8DE4-3341BB001B9D}"/>
    <cellStyle name="Normal 5 15 3 2" xfId="9230" xr:uid="{D5EA2C5C-32D1-4C70-B4A9-62F74F1AFF5B}"/>
    <cellStyle name="Normal 5 15 4" xfId="9227" xr:uid="{64E3D7ED-660C-46B5-80FD-E596436D7B55}"/>
    <cellStyle name="Normal 5 16" xfId="4120" xr:uid="{CAFC4183-B539-40BF-B0F7-74026BA62952}"/>
    <cellStyle name="Normal 5 16 2" xfId="4121" xr:uid="{3251CEEE-2419-4CB2-8B61-5102C76F09EB}"/>
    <cellStyle name="Normal 5 16 2 2" xfId="8064" xr:uid="{114453A0-6BF6-4C8B-B065-C6E3787C8CC9}"/>
    <cellStyle name="Normal 5 16 2 2 2" xfId="9233" xr:uid="{3AE29262-DAAE-4CC9-876B-D2555107A343}"/>
    <cellStyle name="Normal 5 16 2 3" xfId="9232" xr:uid="{B0CBAE25-77BC-4026-9C0F-311F703062F5}"/>
    <cellStyle name="Normal 5 16 3" xfId="6138" xr:uid="{A94C691A-7F2C-49DC-93C5-C7978291D86B}"/>
    <cellStyle name="Normal 5 16 3 2" xfId="9234" xr:uid="{497E3C43-2B7F-4DB5-8D1E-102DD26D585F}"/>
    <cellStyle name="Normal 5 16 4" xfId="9231" xr:uid="{E8A309DE-B53E-4144-A192-8672A5B6C2DB}"/>
    <cellStyle name="Normal 5 17" xfId="4122" xr:uid="{BAACAE83-D430-4847-8485-94B4D49205C8}"/>
    <cellStyle name="Normal 5 17 2" xfId="4123" xr:uid="{D214E910-398F-4CA9-8F7E-EF62BCA88729}"/>
    <cellStyle name="Normal 5 17 2 2" xfId="8062" xr:uid="{0A196D71-44F0-4389-BD80-979A779FD264}"/>
    <cellStyle name="Normal 5 17 2 2 2" xfId="9237" xr:uid="{9125D3AF-BDCB-4401-AF70-D8D16BA080DA}"/>
    <cellStyle name="Normal 5 17 2 3" xfId="9236" xr:uid="{4C27EC84-1B1B-4A35-B3B5-F815894F7727}"/>
    <cellStyle name="Normal 5 17 3" xfId="8063" xr:uid="{D44C375B-2569-4292-A67A-8948723D3DDB}"/>
    <cellStyle name="Normal 5 17 3 2" xfId="9238" xr:uid="{E5FD5B8B-EEF9-4B83-95F5-8D78F756CAF2}"/>
    <cellStyle name="Normal 5 17 4" xfId="9235" xr:uid="{D298FF7E-5572-4043-B54C-78228F59A8F7}"/>
    <cellStyle name="Normal 5 18" xfId="4124" xr:uid="{E5ED0226-5C03-46CB-A5FB-291903E6C367}"/>
    <cellStyle name="Normal 5 18 2" xfId="4125" xr:uid="{1D8380A4-9067-42B8-8C94-C99009DD5C12}"/>
    <cellStyle name="Normal 5 18 2 2" xfId="8060" xr:uid="{2D256593-AFCE-49F7-B030-8E435A75A231}"/>
    <cellStyle name="Normal 5 18 2 2 2" xfId="9241" xr:uid="{E4B0FBFE-9204-49AC-8266-49DFE59B229A}"/>
    <cellStyle name="Normal 5 18 2 3" xfId="9240" xr:uid="{A29ED58A-206E-4E24-9C3E-F16F18AC04E9}"/>
    <cellStyle name="Normal 5 18 3" xfId="8061" xr:uid="{0A19BB0D-258F-4B30-B675-4558BC38F1CD}"/>
    <cellStyle name="Normal 5 18 3 2" xfId="9242" xr:uid="{F45CD3AC-0734-4B3A-AC1E-2D68D6F42ACF}"/>
    <cellStyle name="Normal 5 18 4" xfId="9239" xr:uid="{1F93506B-BD16-4951-84C3-B0B918ADE7E8}"/>
    <cellStyle name="Normal 5 19" xfId="4126" xr:uid="{349F9C90-152A-4A51-B72A-BE31DD69B945}"/>
    <cellStyle name="Normal 5 19 2" xfId="4127" xr:uid="{3D7B0124-64BB-4387-9866-1DF7377304B5}"/>
    <cellStyle name="Normal 5 19 2 2" xfId="8058" xr:uid="{F1C822E1-CC7A-48B4-AB6C-1B02B37B0EDD}"/>
    <cellStyle name="Normal 5 19 2 2 2" xfId="9245" xr:uid="{E4B04F08-72E2-41D4-8776-E697243339C4}"/>
    <cellStyle name="Normal 5 19 2 3" xfId="9244" xr:uid="{E05C38A8-5AEF-4774-A702-3E7895AC27A4}"/>
    <cellStyle name="Normal 5 19 3" xfId="8059" xr:uid="{CEAC0A78-A1A6-4F70-9767-4F38147BDCBD}"/>
    <cellStyle name="Normal 5 19 3 2" xfId="9246" xr:uid="{15339290-9960-4FA3-94BF-A2ABA8E7FB9F}"/>
    <cellStyle name="Normal 5 19 4" xfId="9243" xr:uid="{A1812AD6-2E74-44CD-89FC-8DA5CE0D529A}"/>
    <cellStyle name="Normal 5 2" xfId="4128" xr:uid="{54DC3255-C03B-4856-B5D2-30CA00BDC743}"/>
    <cellStyle name="Normal 5 2 2" xfId="4129" xr:uid="{B8B74940-2E78-4E81-9115-23CFC8E2DB5F}"/>
    <cellStyle name="Normal 5 2 2 2" xfId="8045" xr:uid="{17D1C51E-881B-4F0B-8B13-ABD80057D908}"/>
    <cellStyle name="Normal 5 2 2 2 2" xfId="9248" xr:uid="{458BC8C4-EA2E-410A-ACF1-87C0F8C6AEBE}"/>
    <cellStyle name="Normal 5 2 2 3" xfId="7928" xr:uid="{5BBB223A-8BDA-422E-95E8-94161B48780A}"/>
    <cellStyle name="Normal 5 2 2 3 2" xfId="9249" xr:uid="{64BDD617-459F-4775-B178-16EF14C17975}"/>
    <cellStyle name="Normal 5 2 2 4" xfId="8147" xr:uid="{CD0F5E99-B780-40CB-BD1C-8E0677F1FEB4}"/>
    <cellStyle name="Normal 5 2 2 4 2" xfId="9250" xr:uid="{B575FCEC-F009-4559-A1AE-662EB7A3BC58}"/>
    <cellStyle name="Normal 5 2 2 5" xfId="9247" xr:uid="{8CF55336-EE0A-4E2B-966F-D43837FC8503}"/>
    <cellStyle name="Normal 5 2 3" xfId="37" xr:uid="{3C4DAAC4-FD08-43BE-98A1-48CCD5D68DD6}"/>
    <cellStyle name="Normal 5 2 3 2" xfId="7320" xr:uid="{4C6F975F-A673-438C-9259-0824F49CD273}"/>
    <cellStyle name="Normal 5 2 3 2 2" xfId="9251" xr:uid="{C69E9A39-34CC-48E4-9605-524AA7D7A021}"/>
    <cellStyle name="Normal 5 2 3 3" xfId="7321" xr:uid="{B29EB399-DD07-43EC-8B30-E039A3A7E46B}"/>
    <cellStyle name="Normal 5 2 3 3 2" xfId="9252" xr:uid="{AD391115-D9C6-445B-A70B-F4BD9EF31E1F}"/>
    <cellStyle name="Normal 5 2 4" xfId="8057" xr:uid="{444EE67B-B0AF-44A2-B52D-CD4862152AED}"/>
    <cellStyle name="Normal 5 2 4 2" xfId="9253" xr:uid="{46BDD879-9F49-4063-ACFA-8BC4D7EDA015}"/>
    <cellStyle name="Normal 5 20" xfId="4130" xr:uid="{98985ADE-5090-4C70-90E1-D7AEB503C112}"/>
    <cellStyle name="Normal 5 20 2" xfId="4131" xr:uid="{B311A6B0-0683-4E7B-8D37-8E9BF41D145C}"/>
    <cellStyle name="Normal 5 20 2 2" xfId="7318" xr:uid="{B8177E1F-C090-4EF0-96F8-DB63ED595902}"/>
    <cellStyle name="Normal 5 20 2 2 2" xfId="9256" xr:uid="{E46CF63A-FA6F-4375-B675-304E619D89B0}"/>
    <cellStyle name="Normal 5 20 2 3" xfId="9255" xr:uid="{C3A991F7-71CA-4133-8279-DF04C6FF5E5A}"/>
    <cellStyle name="Normal 5 20 3" xfId="7319" xr:uid="{278A6D43-6CFF-45F5-B2ED-69EB6843FF2A}"/>
    <cellStyle name="Normal 5 20 3 2" xfId="9257" xr:uid="{990A99A5-16D1-426C-A3B2-CCEA463E9CC3}"/>
    <cellStyle name="Normal 5 20 4" xfId="9254" xr:uid="{3AB9310E-8E9E-4712-929E-708004022619}"/>
    <cellStyle name="Normal 5 21" xfId="4132" xr:uid="{39354C53-F9C9-494A-8280-92C89A0B376E}"/>
    <cellStyle name="Normal 5 21 2" xfId="7317" xr:uid="{9CED23E7-219C-4FFF-9AF1-38B0CFD7C46D}"/>
    <cellStyle name="Normal 5 21 2 2" xfId="9259" xr:uid="{7AE9238E-BF10-4544-AEF7-F51FDC0C4CFB}"/>
    <cellStyle name="Normal 5 21 3" xfId="9258" xr:uid="{F6A13F63-E501-4383-B7DF-225E83E764A2}"/>
    <cellStyle name="Normal 5 22" xfId="4133" xr:uid="{70EE736A-2698-45F2-9C19-E5D867C534C2}"/>
    <cellStyle name="Normal 5 22 2" xfId="7316" xr:uid="{45486FFD-7802-4FDF-8015-0D13FB798500}"/>
    <cellStyle name="Normal 5 22 2 2" xfId="9260" xr:uid="{C1A45DBC-D668-40F5-9402-3B3AB66B9AD8}"/>
    <cellStyle name="Normal 5 23" xfId="5349" xr:uid="{4CC5DD07-7FFD-4ECD-93C5-DFEBF5E6C104}"/>
    <cellStyle name="Normal 5 23 2" xfId="7315" xr:uid="{E772F2CA-C6CB-4E0C-8D3A-91A7507BB80D}"/>
    <cellStyle name="Normal 5 23 2 2" xfId="9262" xr:uid="{DB79A16C-7E91-4579-9385-B1D60424DDC9}"/>
    <cellStyle name="Normal 5 23 3" xfId="9261" xr:uid="{0510C752-3E8C-487B-93E5-00E42EE8502E}"/>
    <cellStyle name="Normal 5 24" xfId="7314" xr:uid="{5C55424F-9926-4BDD-86BB-1A20503B0371}"/>
    <cellStyle name="Normal 5 24 2" xfId="9263" xr:uid="{0A6DE490-1171-43C9-A5CA-4D99A2A71EC2}"/>
    <cellStyle name="Normal 5 25" xfId="7313" xr:uid="{B3D0E44C-42FB-4953-A6E4-371552FE4A6B}"/>
    <cellStyle name="Normal 5 25 2" xfId="9264" xr:uid="{3352B8AB-B758-4A0E-9D84-89253400295F}"/>
    <cellStyle name="Normal 5 26" xfId="7312" xr:uid="{81C01D36-267F-48ED-AB1B-E5749D5D5F6C}"/>
    <cellStyle name="Normal 5 26 2" xfId="9265" xr:uid="{8C1CC797-4DCF-4C95-BD2E-343FE73C3ECE}"/>
    <cellStyle name="Normal 5 27" xfId="7311" xr:uid="{EBDFBD1C-77D1-4924-B93E-413B9E1B9446}"/>
    <cellStyle name="Normal 5 27 2" xfId="9266" xr:uid="{41FBF755-71F7-4422-975E-FC4ABFED5D4D}"/>
    <cellStyle name="Normal 5 28" xfId="7334" xr:uid="{A5E3823F-494C-4687-A15B-F747BED46A8C}"/>
    <cellStyle name="Normal 5 28 2" xfId="9267" xr:uid="{98336F82-B028-4248-A099-4E8203780729}"/>
    <cellStyle name="Normal 5 29" xfId="299" xr:uid="{6877FF1C-4B65-4B27-83E3-31A47B75165D}"/>
    <cellStyle name="Normal 5 3" xfId="4134" xr:uid="{E296E4C5-F5CB-4D32-BC4B-C9CFE825AF02}"/>
    <cellStyle name="Normal 5 3 2" xfId="4135" xr:uid="{7FC1BD41-E8D5-4ADE-B696-BA1AE7C09826}"/>
    <cellStyle name="Normal 5 3 2 2" xfId="7308" xr:uid="{C7E192DF-3F09-480B-9083-D6F979DBB82E}"/>
    <cellStyle name="Normal 5 3 2 2 2" xfId="9269" xr:uid="{40087BEC-806F-4D6E-B5B5-5FB837A50FDA}"/>
    <cellStyle name="Normal 5 3 2 3" xfId="7309" xr:uid="{8BBD244B-7372-4411-9143-3F491DD8F5F0}"/>
    <cellStyle name="Normal 5 3 2 3 2" xfId="9270" xr:uid="{FA8A63C2-1C62-4B8D-BF92-7FAD11028589}"/>
    <cellStyle name="Normal 5 3 2 4" xfId="9268" xr:uid="{B8BEB655-5C1A-479E-A301-E7FD54DC3ECF}"/>
    <cellStyle name="Normal 5 3 3" xfId="35" xr:uid="{0D614CC6-0A19-4A5E-B38C-E2555B11793F}"/>
    <cellStyle name="Normal 5 3 3 2" xfId="7307" xr:uid="{3F690946-4583-4248-A906-B03D10DA6375}"/>
    <cellStyle name="Normal 5 3 3 2 2" xfId="9271" xr:uid="{40A5F63A-36F9-4684-8B41-E22A7C93C81C}"/>
    <cellStyle name="Normal 5 3 4" xfId="7306" xr:uid="{1823D6CA-F2F5-4A9C-9CE5-1B834C36DCE9}"/>
    <cellStyle name="Normal 5 3 4 2" xfId="9272" xr:uid="{E300A512-3743-40B3-957A-010E8996AFF9}"/>
    <cellStyle name="Normal 5 3 5" xfId="7310" xr:uid="{7AA3E040-6AAA-47D8-BA58-3E7803F97A59}"/>
    <cellStyle name="Normal 5 3 5 2" xfId="9273" xr:uid="{1D80D5AA-9C91-47EF-AAD1-71AF6432605E}"/>
    <cellStyle name="Normal 5 4" xfId="4136" xr:uid="{AE9B8F03-C2E2-4089-ADE1-1616195E7794}"/>
    <cellStyle name="Normal 5 4 2" xfId="4137" xr:uid="{836AA1CE-82F6-4B37-BFD4-984758CA2601}"/>
    <cellStyle name="Normal 5 4 2 2" xfId="7304" xr:uid="{621D90CE-7321-4A13-ABBE-B1502273BB1F}"/>
    <cellStyle name="Normal 5 4 2 2 2" xfId="9276" xr:uid="{683CE293-0793-4837-9DAA-CFE25F8A5804}"/>
    <cellStyle name="Normal 5 4 2 3" xfId="9275" xr:uid="{3FD297D2-3C30-46F9-9E52-F18AC7D28606}"/>
    <cellStyle name="Normal 5 4 3" xfId="7303" xr:uid="{311E7C87-BDD1-4264-B69F-C8AB3757A047}"/>
    <cellStyle name="Normal 5 4 3 2" xfId="9277" xr:uid="{962D1AA6-64B3-4067-B547-28E71D4F49B1}"/>
    <cellStyle name="Normal 5 4 4" xfId="7305" xr:uid="{800800F9-A60C-4634-AC04-AE1F6410C33E}"/>
    <cellStyle name="Normal 5 4 4 2" xfId="9278" xr:uid="{313B4935-1072-41DE-A395-109CCC8B6A70}"/>
    <cellStyle name="Normal 5 4 5" xfId="9274" xr:uid="{7E03A8B5-9EE8-4E4A-B17B-0058EE4C5ED5}"/>
    <cellStyle name="Normal 5 5" xfId="4138" xr:uid="{9CE737C6-272B-4CEE-9A4B-D99B18F9F0AE}"/>
    <cellStyle name="Normal 5 5 2" xfId="4139" xr:uid="{7CFFC30C-5687-45F3-A714-C14AE4EB6DF6}"/>
    <cellStyle name="Normal 5 5 2 2" xfId="7301" xr:uid="{8867E269-370F-4D37-957B-0F188C52E128}"/>
    <cellStyle name="Normal 5 5 2 2 2" xfId="9281" xr:uid="{384CA485-B5AF-416D-86B1-9BD52D371601}"/>
    <cellStyle name="Normal 5 5 2 3" xfId="9280" xr:uid="{0BA49ABF-3263-4617-ADB9-616F91AEF3E7}"/>
    <cellStyle name="Normal 5 5 3" xfId="7302" xr:uid="{60540893-A32B-4641-80FF-F703C85924F9}"/>
    <cellStyle name="Normal 5 5 3 2" xfId="9282" xr:uid="{2EEEC65A-2914-480F-9661-7CC4DFB84C3A}"/>
    <cellStyle name="Normal 5 5 4" xfId="9279" xr:uid="{A9687EE7-4825-4C1E-B633-3D475BC04245}"/>
    <cellStyle name="Normal 5 6" xfId="4140" xr:uid="{53FF2E39-C1BF-4587-852C-A3A609DA5566}"/>
    <cellStyle name="Normal 5 6 2" xfId="4141" xr:uid="{216060E4-3E5C-4BC7-9D85-3A35273A8AB8}"/>
    <cellStyle name="Normal 5 6 2 2" xfId="7299" xr:uid="{C3013E0C-C2B6-42E6-B95C-6F8639DAAF70}"/>
    <cellStyle name="Normal 5 6 2 2 2" xfId="9285" xr:uid="{78CAD2BB-ECF2-4AF1-9D27-85459454D3DB}"/>
    <cellStyle name="Normal 5 6 2 3" xfId="9284" xr:uid="{8385D957-AD6A-4993-8055-8DC0D9CCB583}"/>
    <cellStyle name="Normal 5 6 3" xfId="7300" xr:uid="{51633AD6-EC3D-4BEE-A1AC-E1B85C347B66}"/>
    <cellStyle name="Normal 5 6 3 2" xfId="9286" xr:uid="{8A798E90-C12B-47D4-8119-3B237FEE4F48}"/>
    <cellStyle name="Normal 5 6 4" xfId="9283" xr:uid="{8A485860-F473-4E12-AD7C-D8EDB4611527}"/>
    <cellStyle name="Normal 5 7" xfId="4142" xr:uid="{5F79F271-FD51-4F02-9034-7B8E4D84F7BD}"/>
    <cellStyle name="Normal 5 7 2" xfId="4143" xr:uid="{3CBE544B-FA52-43B8-B6D0-E09DF634D41D}"/>
    <cellStyle name="Normal 5 7 2 2" xfId="7297" xr:uid="{5FA33801-F1D4-4315-89A7-2BF2738705F4}"/>
    <cellStyle name="Normal 5 7 2 2 2" xfId="9289" xr:uid="{F8342809-8EC3-4622-A8D6-AA11BB134AF5}"/>
    <cellStyle name="Normal 5 7 2 3" xfId="9288" xr:uid="{C9384533-AA9B-4650-83FB-FA0ABCF5483D}"/>
    <cellStyle name="Normal 5 7 3" xfId="7298" xr:uid="{F47ADE14-8337-46F9-95D0-0C956B934FAC}"/>
    <cellStyle name="Normal 5 7 3 2" xfId="9290" xr:uid="{4263D107-2026-427F-B20D-ABA81B84A56A}"/>
    <cellStyle name="Normal 5 7 4" xfId="9287" xr:uid="{5E4DB2AE-E0C6-4411-80C4-1723DAA5C731}"/>
    <cellStyle name="Normal 5 8" xfId="4144" xr:uid="{B24CDF86-7F67-40D5-B0C7-F36F2B3C42D5}"/>
    <cellStyle name="Normal 5 8 2" xfId="4145" xr:uid="{B2931D2E-B1E5-43E6-A3BE-CEE953630AC1}"/>
    <cellStyle name="Normal 5 8 2 2" xfId="7295" xr:uid="{AC992BA4-F968-4618-98FA-C633760BC1EF}"/>
    <cellStyle name="Normal 5 8 2 2 2" xfId="9293" xr:uid="{697818DF-3067-4D2D-9B69-3C1E34C6CBED}"/>
    <cellStyle name="Normal 5 8 2 3" xfId="9292" xr:uid="{C6BE4089-D1E7-4EA8-B4D7-AB164DFD4C21}"/>
    <cellStyle name="Normal 5 8 3" xfId="7296" xr:uid="{C651EB01-023B-4C27-997D-05E4BCB8BC26}"/>
    <cellStyle name="Normal 5 8 3 2" xfId="9294" xr:uid="{CA496C27-6A10-4F0B-AC92-B8CAC948B217}"/>
    <cellStyle name="Normal 5 8 4" xfId="9291" xr:uid="{1AA68A6F-08CE-4A9C-AC19-1D1CE8E78780}"/>
    <cellStyle name="Normal 5 9" xfId="4146" xr:uid="{7ED08AB2-DC7E-44CA-BCA7-E6454EC94859}"/>
    <cellStyle name="Normal 5 9 2" xfId="4147" xr:uid="{B661FA35-50B8-4D69-8F3D-496A281A0FA0}"/>
    <cellStyle name="Normal 5 9 2 2" xfId="8056" xr:uid="{3ABD567A-040E-4157-85D4-9FF5D3F5BEC2}"/>
    <cellStyle name="Normal 5 9 2 2 2" xfId="9297" xr:uid="{2094DBD7-260B-4891-8C67-F6B80D794E22}"/>
    <cellStyle name="Normal 5 9 2 3" xfId="9296" xr:uid="{ECCB1F2E-9A30-4781-9734-701F0F390F7F}"/>
    <cellStyle name="Normal 5 9 3" xfId="7294" xr:uid="{C610E44E-A590-493E-B6BF-33DA44686237}"/>
    <cellStyle name="Normal 5 9 3 2" xfId="9298" xr:uid="{58AB3AD1-AE20-4E77-8377-9F99243D0AF2}"/>
    <cellStyle name="Normal 5 9 4" xfId="9295" xr:uid="{B589945E-F6BC-4BAF-AB7E-A835D61FD35A}"/>
    <cellStyle name="Normal 5_20110701_Excel_template.v1" xfId="4148" xr:uid="{F9709341-D3ED-45B9-982D-651802BB67E9}"/>
    <cellStyle name="Normal 50" xfId="4149" xr:uid="{009CF65D-D026-4607-838D-9CCDCB9BEE74}"/>
    <cellStyle name="Normal 50 2" xfId="4150" xr:uid="{B83B8831-66CA-4ADC-9899-D9A2C9EBADF4}"/>
    <cellStyle name="Normal 50 2 2" xfId="7292" xr:uid="{368650C8-07B2-409E-BACD-279EA2EF8905}"/>
    <cellStyle name="Normal 50 2 2 2" xfId="9301" xr:uid="{CED534C1-C0A8-4057-B6CC-7F9796F5FA55}"/>
    <cellStyle name="Normal 50 2 3" xfId="9300" xr:uid="{96639977-C1DE-41F4-BDFA-696FEDA3CECA}"/>
    <cellStyle name="Normal 50 3" xfId="7293" xr:uid="{69DAC422-E74D-480B-A388-9BEB4AA7C887}"/>
    <cellStyle name="Normal 50 3 2" xfId="9302" xr:uid="{0AE3BF40-5475-4303-B400-6C727736A98E}"/>
    <cellStyle name="Normal 50 4" xfId="9299" xr:uid="{55861CBF-7FE2-41CB-819A-9114BD7C6079}"/>
    <cellStyle name="Normal 51" xfId="4151" xr:uid="{2D01507A-1BFA-4561-8604-7DA81486AB06}"/>
    <cellStyle name="Normal 51 2" xfId="4152" xr:uid="{20044FA6-C996-4A16-BDE4-13E37EF73317}"/>
    <cellStyle name="Normal 51 2 2" xfId="7290" xr:uid="{FF6DEE70-5A2A-4D03-B60B-32E5516A4EC1}"/>
    <cellStyle name="Normal 51 2 2 2" xfId="9305" xr:uid="{7344D525-90A0-4E22-8D57-E14DA1A8F0D0}"/>
    <cellStyle name="Normal 51 2 3" xfId="9304" xr:uid="{B426BEBC-CCE6-4E81-B57B-8BFC76280FC2}"/>
    <cellStyle name="Normal 51 3" xfId="7291" xr:uid="{AF8F6651-9334-4D78-8519-75D5B09F39CB}"/>
    <cellStyle name="Normal 51 3 2" xfId="9306" xr:uid="{95B111FA-2CC1-4AA3-818A-988B6715FBBD}"/>
    <cellStyle name="Normal 51 4" xfId="9303" xr:uid="{263097DB-ECF4-4FA6-9E07-3320A7EFC618}"/>
    <cellStyle name="Normal 52" xfId="4153" xr:uid="{6294E608-D215-4ECF-BF83-D676B7DCD918}"/>
    <cellStyle name="Normal 52 2" xfId="4154" xr:uid="{54656CB8-6DF0-4119-B1A8-4C3F1FF41787}"/>
    <cellStyle name="Normal 52 2 2" xfId="7288" xr:uid="{CB7166FA-B4AD-4FFE-9648-7E586AE8639F}"/>
    <cellStyle name="Normal 52 2 2 2" xfId="9309" xr:uid="{FD86125F-5890-4511-9D78-DF9C27C08657}"/>
    <cellStyle name="Normal 52 2 3" xfId="9308" xr:uid="{7B1D220D-584C-48E7-A7E0-B7011BE736EE}"/>
    <cellStyle name="Normal 52 3" xfId="7289" xr:uid="{9E7D512E-08D5-4DF9-9814-AA43F49AF1E1}"/>
    <cellStyle name="Normal 52 3 2" xfId="9310" xr:uid="{7403146B-437D-4BBE-B849-94FA439F9B53}"/>
    <cellStyle name="Normal 52 4" xfId="9307" xr:uid="{9F771B80-E672-468B-BFA4-B9120ED3A1A2}"/>
    <cellStyle name="Normal 53" xfId="4155" xr:uid="{FA298725-8198-4A22-8061-7E8063325EAC}"/>
    <cellStyle name="Normal 53 2" xfId="4156" xr:uid="{A201FA54-602C-450E-854D-BA2880780097}"/>
    <cellStyle name="Normal 53 2 2" xfId="7286" xr:uid="{4CDC62EB-CBFB-4606-8B72-928D8FE8A79B}"/>
    <cellStyle name="Normal 53 2 2 2" xfId="9313" xr:uid="{FC2524D1-4905-4F31-847A-376085FAC5B7}"/>
    <cellStyle name="Normal 53 2 3" xfId="9312" xr:uid="{270EA949-F154-4DF0-95F4-3FB3DB543426}"/>
    <cellStyle name="Normal 53 3" xfId="7287" xr:uid="{0F89CE9A-EA09-4AC9-9B28-108ADD05CF08}"/>
    <cellStyle name="Normal 53 3 2" xfId="9314" xr:uid="{1F055BB1-9467-4E15-80C0-C4EE879CD403}"/>
    <cellStyle name="Normal 53 4" xfId="9311" xr:uid="{E2138E77-A6F9-4596-8829-937CBDBADFFC}"/>
    <cellStyle name="Normal 54" xfId="4157" xr:uid="{8B34A458-879F-412C-9B25-56FD1D75D5B5}"/>
    <cellStyle name="Normal 54 2" xfId="4158" xr:uid="{635DBF07-C48E-40CE-843B-4F016A4770B8}"/>
    <cellStyle name="Normal 54 2 2" xfId="7284" xr:uid="{1736E076-7E51-49B1-A3A6-F2EDF324985B}"/>
    <cellStyle name="Normal 54 2 2 2" xfId="9317" xr:uid="{29690721-6392-431C-8A6E-15E9DF3DE594}"/>
    <cellStyle name="Normal 54 2 3" xfId="9316" xr:uid="{93181F9D-3F10-4AE9-B22A-3EB9639395FC}"/>
    <cellStyle name="Normal 54 3" xfId="7285" xr:uid="{7770B89E-78E1-4A8C-9CFD-6155CA40809D}"/>
    <cellStyle name="Normal 54 3 2" xfId="9318" xr:uid="{5B5078C4-AC38-4145-9ABA-CE2B97A1C3D3}"/>
    <cellStyle name="Normal 54 4" xfId="9315" xr:uid="{0A91C359-33CF-4CB4-A42C-FFA9006A259B}"/>
    <cellStyle name="Normal 55" xfId="4159" xr:uid="{9034C0FC-8BB5-4E4D-ACE8-40A64476D249}"/>
    <cellStyle name="Normal 55 2" xfId="4160" xr:uid="{23F80003-8A63-4609-AC6F-48C4D0CEAE9B}"/>
    <cellStyle name="Normal 55 2 2" xfId="7282" xr:uid="{3FFF4172-5213-4C06-8611-B7135DF1BE72}"/>
    <cellStyle name="Normal 55 2 2 2" xfId="9321" xr:uid="{C3AA0F0C-F14A-44A4-ADD0-F59AC327D55D}"/>
    <cellStyle name="Normal 55 2 3" xfId="9320" xr:uid="{5A761286-2B52-45B8-A713-2061804461B1}"/>
    <cellStyle name="Normal 55 3" xfId="7283" xr:uid="{A956A982-7EF6-424D-BD6F-B9E1F9110B25}"/>
    <cellStyle name="Normal 55 3 2" xfId="9322" xr:uid="{C280B74F-18BC-442B-9DFF-DB9A132170FD}"/>
    <cellStyle name="Normal 55 4" xfId="9319" xr:uid="{CBD53BE9-D996-47B3-8E96-736E5909F62C}"/>
    <cellStyle name="Normal 56" xfId="4161" xr:uid="{FBFAC947-892B-4F79-97F4-3F8ED321AE73}"/>
    <cellStyle name="Normal 56 2" xfId="4162" xr:uid="{D94C4D6B-D054-425D-8AF2-5EDEDC7585C8}"/>
    <cellStyle name="Normal 56 2 2" xfId="7280" xr:uid="{DDF4B800-5B8A-49C7-9161-C73183E8A2DE}"/>
    <cellStyle name="Normal 56 2 2 2" xfId="9325" xr:uid="{71801C84-2421-4BEF-A84A-3956F3CCC068}"/>
    <cellStyle name="Normal 56 2 3" xfId="9324" xr:uid="{BCB7309C-BA3D-4B14-8C34-D5952D6F1B26}"/>
    <cellStyle name="Normal 56 3" xfId="7281" xr:uid="{DB2638A2-9FCE-489B-A448-D7EC4B5B3E30}"/>
    <cellStyle name="Normal 56 3 2" xfId="9326" xr:uid="{07398A47-C05C-4BAF-A102-02CCDFD816A1}"/>
    <cellStyle name="Normal 56 4" xfId="9323" xr:uid="{3339D6D4-1BCB-42EB-BABF-8532786197F3}"/>
    <cellStyle name="Normal 57" xfId="4163" xr:uid="{83C61EAF-6EAB-4F49-8526-3C3EBEDC64B3}"/>
    <cellStyle name="Normal 57 2" xfId="4164" xr:uid="{8A80B1EA-0C27-45B2-9145-364D526FEAD1}"/>
    <cellStyle name="Normal 57 2 2" xfId="7278" xr:uid="{AA0BB8A9-9B8D-4E6B-9000-E45E1F07991F}"/>
    <cellStyle name="Normal 57 2 2 2" xfId="9329" xr:uid="{C2FF74DD-207E-4126-B2BF-F6CF88D76F8E}"/>
    <cellStyle name="Normal 57 2 3" xfId="9328" xr:uid="{3C8D9C3F-8175-40C4-9F1E-EF7C114AA414}"/>
    <cellStyle name="Normal 57 3" xfId="7279" xr:uid="{A7349FAC-E6E3-439A-B088-C4622A6CB4A9}"/>
    <cellStyle name="Normal 57 3 2" xfId="9330" xr:uid="{DB4C265F-3A96-48F4-AB8D-362CE9B4756B}"/>
    <cellStyle name="Normal 57 4" xfId="9327" xr:uid="{E8D5C9C0-4400-4D81-AA78-B45C7D84BB80}"/>
    <cellStyle name="Normal 58" xfId="4165" xr:uid="{AEDA6F4C-8336-4171-8350-7D4178E27D80}"/>
    <cellStyle name="Normal 58 2" xfId="4166" xr:uid="{8F96EAA6-BCA5-4191-9DAB-1BA4815CA6C3}"/>
    <cellStyle name="Normal 58 2 2" xfId="7276" xr:uid="{2FF055E6-2881-4C90-9CD3-FDCC142CDAC8}"/>
    <cellStyle name="Normal 58 2 2 2" xfId="9333" xr:uid="{DE57D72A-A001-4501-AAF2-15B038E07DC9}"/>
    <cellStyle name="Normal 58 2 3" xfId="9332" xr:uid="{3EF9F0BE-9D6D-404B-80C2-9E247426888A}"/>
    <cellStyle name="Normal 58 3" xfId="7277" xr:uid="{E07710FD-4B53-4463-8215-F485D2069DC1}"/>
    <cellStyle name="Normal 58 3 2" xfId="9334" xr:uid="{7CCD9532-FE9D-42F2-9FD6-2719B8C87B1A}"/>
    <cellStyle name="Normal 58 4" xfId="9331" xr:uid="{3D87395E-F001-4446-8FF5-B4E5894A56A7}"/>
    <cellStyle name="Normal 59" xfId="4167" xr:uid="{F68BF3DB-2AA5-4FBE-8BD6-90E0B2424C48}"/>
    <cellStyle name="Normal 59 2" xfId="4168" xr:uid="{222C3609-4530-4B28-9344-2D119A0A3CB9}"/>
    <cellStyle name="Normal 59 2 2" xfId="7274" xr:uid="{4CCF3F93-2F16-4726-930E-2FD4C1B68649}"/>
    <cellStyle name="Normal 59 2 2 2" xfId="9337" xr:uid="{550DCC64-B100-4BE9-888C-BCA38F977FA7}"/>
    <cellStyle name="Normal 59 2 3" xfId="9336" xr:uid="{83DAB1A0-EF0F-4B97-B822-550CEE62874B}"/>
    <cellStyle name="Normal 59 3" xfId="7275" xr:uid="{2F4DC468-11BE-4E9D-A4FA-4B266ACEAD70}"/>
    <cellStyle name="Normal 59 3 2" xfId="9338" xr:uid="{F430AAEF-E0BF-4E54-83BB-DA82A6368AA0}"/>
    <cellStyle name="Normal 59 4" xfId="9335" xr:uid="{6EB42868-D19F-4EDE-8340-EF9F52208249}"/>
    <cellStyle name="Normal 6" xfId="90" xr:uid="{F4148C66-DD56-4DF2-94A7-0AD3B7551669}"/>
    <cellStyle name="Normal 6 10" xfId="4169" xr:uid="{5C671DBC-2F00-4F97-AE42-04FB1BA700DB}"/>
    <cellStyle name="Normal 6 10 2" xfId="4170" xr:uid="{DAF58C62-4FD4-4D35-8C04-9B790E7C1F3C}"/>
    <cellStyle name="Normal 6 10 2 2" xfId="4171" xr:uid="{0070FF56-167A-467F-BC6C-1AF177DFA130}"/>
    <cellStyle name="Normal 6 10 2 2 2" xfId="7271" xr:uid="{C74A8675-2A30-4546-BDEC-797BCD732C58}"/>
    <cellStyle name="Normal 6 10 2 2 2 2" xfId="9342" xr:uid="{5212299E-AEB4-4EA5-8CD9-CEF77B6E4B80}"/>
    <cellStyle name="Normal 6 10 2 2 3" xfId="9341" xr:uid="{E32F6FA2-AD15-49AA-B2FA-62C7C6DA3102}"/>
    <cellStyle name="Normal 6 10 2 3" xfId="7272" xr:uid="{0F89113B-621E-4522-B3C4-51E6242A9798}"/>
    <cellStyle name="Normal 6 10 2 3 2" xfId="9343" xr:uid="{B1175492-B2AF-44FB-BD6D-D05AE3FC6A62}"/>
    <cellStyle name="Normal 6 10 2 4" xfId="9340" xr:uid="{5C5F850E-B503-4B39-925F-5E072CB5466C}"/>
    <cellStyle name="Normal 6 10 3" xfId="4172" xr:uid="{EFA5FCC9-BC5A-4C37-92D9-D9EF33274E46}"/>
    <cellStyle name="Normal 6 10 3 2" xfId="7270" xr:uid="{2877415C-4B76-4436-836B-9053F9897E52}"/>
    <cellStyle name="Normal 6 10 3 2 2" xfId="9345" xr:uid="{F8E5D413-E841-4733-8DDA-B073D0F1B9A5}"/>
    <cellStyle name="Normal 6 10 3 3" xfId="9344" xr:uid="{B8DA87FE-D3A2-47FE-A3DB-535BEDDBBA84}"/>
    <cellStyle name="Normal 6 10 4" xfId="7273" xr:uid="{5A98A971-E0CE-4D04-9519-067B8C6850CC}"/>
    <cellStyle name="Normal 6 10 4 2" xfId="9346" xr:uid="{BAD5F7D6-5E50-471A-94C4-F65D1CA08656}"/>
    <cellStyle name="Normal 6 10 5" xfId="9339" xr:uid="{90AFB7E9-A85E-4B87-A8A5-3D66B9D30067}"/>
    <cellStyle name="Normal 6 10 6" xfId="12870" xr:uid="{E02755FF-7926-4F0D-A0E2-9E9171C303D7}"/>
    <cellStyle name="Normal 6 11" xfId="4173" xr:uid="{51884B98-B050-463D-9AFB-A19E9F874A1C}"/>
    <cellStyle name="Normal 6 11 2" xfId="4174" xr:uid="{66A5384A-ED38-4152-95DB-D201ED83F024}"/>
    <cellStyle name="Normal 6 11 2 2" xfId="4175" xr:uid="{13D5A2CA-FC15-4FC4-851F-21DF72CE4EB4}"/>
    <cellStyle name="Normal 6 11 2 2 2" xfId="7267" xr:uid="{1EA109E0-BB8A-49E8-B599-1FC57572BA52}"/>
    <cellStyle name="Normal 6 11 2 2 2 2" xfId="9350" xr:uid="{2EFCC70C-A20F-42C7-8B8C-B1A16A7AA380}"/>
    <cellStyle name="Normal 6 11 2 2 3" xfId="9349" xr:uid="{E4A6AB2F-95CF-4E8E-B141-7B6617F8AF7F}"/>
    <cellStyle name="Normal 6 11 2 3" xfId="7268" xr:uid="{FCE7B369-0244-4484-A65B-6019AE82A396}"/>
    <cellStyle name="Normal 6 11 2 3 2" xfId="9351" xr:uid="{092E922D-68F6-4AB0-A176-A0281ADB9484}"/>
    <cellStyle name="Normal 6 11 2 4" xfId="9348" xr:uid="{E177A3D9-10A8-4753-94DC-D1F6796E843A}"/>
    <cellStyle name="Normal 6 11 3" xfId="4176" xr:uid="{7A9AC4AD-9247-41E1-911D-F0D554311675}"/>
    <cellStyle name="Normal 6 11 3 2" xfId="7266" xr:uid="{18819A78-B8A1-4A93-8BD8-401382BBBB5F}"/>
    <cellStyle name="Normal 6 11 3 2 2" xfId="9353" xr:uid="{75725E5D-7ABC-43EC-90F3-C00D9D4EFC78}"/>
    <cellStyle name="Normal 6 11 3 3" xfId="9352" xr:uid="{FBDE225A-9601-4490-9C49-5F882687E685}"/>
    <cellStyle name="Normal 6 11 4" xfId="7269" xr:uid="{53470702-5EDD-423A-8462-2E08713F47A8}"/>
    <cellStyle name="Normal 6 11 4 2" xfId="9354" xr:uid="{13233959-1D30-4DD0-AA0C-AA928EFDEA34}"/>
    <cellStyle name="Normal 6 11 5" xfId="9347" xr:uid="{F8011B97-CF9C-4C22-BBDA-B5BC77D2ECF2}"/>
    <cellStyle name="Normal 6 12" xfId="4177" xr:uid="{D3317C95-E584-4D0E-9AE2-B701A15DFDAD}"/>
    <cellStyle name="Normal 6 12 2" xfId="4178" xr:uid="{C9D15CF3-1597-4616-9D9C-638A528D8D0E}"/>
    <cellStyle name="Normal 6 12 2 2" xfId="4179" xr:uid="{C0E36237-9290-4578-9606-9AD09B35DDFA}"/>
    <cellStyle name="Normal 6 12 2 2 2" xfId="7263" xr:uid="{47DED8DF-D029-4531-BCA8-5D33A75329C7}"/>
    <cellStyle name="Normal 6 12 2 2 2 2" xfId="9358" xr:uid="{5EFB27F9-7095-4398-BF9E-17D3D1300803}"/>
    <cellStyle name="Normal 6 12 2 2 3" xfId="9357" xr:uid="{716F8143-9215-441B-BD10-28D17AE6731B}"/>
    <cellStyle name="Normal 6 12 2 3" xfId="7264" xr:uid="{2D08F836-66D2-4CFC-9CF6-FCC47D362791}"/>
    <cellStyle name="Normal 6 12 2 3 2" xfId="9359" xr:uid="{BA6D87B6-0F70-41D4-9C94-B1F56CA2EE7B}"/>
    <cellStyle name="Normal 6 12 2 4" xfId="9356" xr:uid="{A98A11E6-921D-405B-9980-8E7307B4CA4E}"/>
    <cellStyle name="Normal 6 12 3" xfId="4180" xr:uid="{61DBABC1-8BF7-4CC2-B820-036EDB362B6F}"/>
    <cellStyle name="Normal 6 12 3 2" xfId="7262" xr:uid="{B21BA27D-4093-4269-BC76-2CDE0F5DFB4C}"/>
    <cellStyle name="Normal 6 12 3 2 2" xfId="9361" xr:uid="{3A202127-B287-457C-902F-058BCC0377B4}"/>
    <cellStyle name="Normal 6 12 3 3" xfId="9360" xr:uid="{CCD3A193-A847-4C52-807C-B3423DF503F6}"/>
    <cellStyle name="Normal 6 12 4" xfId="7265" xr:uid="{5445AD91-7459-428B-A35C-C97228578254}"/>
    <cellStyle name="Normal 6 12 4 2" xfId="9362" xr:uid="{4015F4F7-D0E7-4D50-BA94-F8CF05F39CD6}"/>
    <cellStyle name="Normal 6 12 5" xfId="9355" xr:uid="{0FE0516B-84DC-48D8-AADE-7CF9767F9E44}"/>
    <cellStyle name="Normal 6 13" xfId="4181" xr:uid="{D9DF885E-5177-42D1-8D07-E3F073536F26}"/>
    <cellStyle name="Normal 6 13 2" xfId="4182" xr:uid="{D8896608-5829-4365-A9B6-D794751FB68B}"/>
    <cellStyle name="Normal 6 13 2 2" xfId="4183" xr:uid="{A93393E2-FBCC-4642-80D8-2EEBF50D0165}"/>
    <cellStyle name="Normal 6 13 2 2 2" xfId="7259" xr:uid="{8D53BB87-B73B-44D5-BE25-7F8645BD4101}"/>
    <cellStyle name="Normal 6 13 2 2 2 2" xfId="9366" xr:uid="{09E9C8B9-9472-4D5E-BE6B-7425061D7F9F}"/>
    <cellStyle name="Normal 6 13 2 2 3" xfId="9365" xr:uid="{BF88AB48-A4D3-4D5C-9205-2ECA2A093F7D}"/>
    <cellStyle name="Normal 6 13 2 3" xfId="7260" xr:uid="{F85F5F9F-057F-4F80-888D-50C901A1B112}"/>
    <cellStyle name="Normal 6 13 2 3 2" xfId="9367" xr:uid="{554EE5F7-29BB-4D95-9AC9-ADED7A56B78E}"/>
    <cellStyle name="Normal 6 13 2 4" xfId="9364" xr:uid="{53EFC743-DD86-4BBC-BBF5-4E599EFCEF4D}"/>
    <cellStyle name="Normal 6 13 3" xfId="4184" xr:uid="{CD34B4D1-3995-4B46-AF03-0ABD67D103EB}"/>
    <cellStyle name="Normal 6 13 3 2" xfId="7258" xr:uid="{1E1E690B-7EEF-40E2-B996-2F4170713BEC}"/>
    <cellStyle name="Normal 6 13 3 2 2" xfId="9369" xr:uid="{23B85111-936D-4873-9667-07F9AEEBD660}"/>
    <cellStyle name="Normal 6 13 3 3" xfId="9368" xr:uid="{780787B5-08AF-4200-BE97-44B7B907474E}"/>
    <cellStyle name="Normal 6 13 4" xfId="7261" xr:uid="{B59218B6-EDE3-44B7-AAE8-5F4EA089FC45}"/>
    <cellStyle name="Normal 6 13 4 2" xfId="9370" xr:uid="{4A8CBFF0-7B26-47A1-A3E0-949F9054FE4B}"/>
    <cellStyle name="Normal 6 13 5" xfId="9363" xr:uid="{8E9C3B1C-83DF-4EB1-A797-BC78EB17A8B5}"/>
    <cellStyle name="Normal 6 14" xfId="4185" xr:uid="{DA28A4EC-4898-4C58-8629-BB8A4E1E8DBB}"/>
    <cellStyle name="Normal 6 14 2" xfId="4186" xr:uid="{849369B1-488E-4B72-BAF9-77AB4BA72DDC}"/>
    <cellStyle name="Normal 6 14 2 2" xfId="4187" xr:uid="{742A13BF-A846-4DCB-B468-AC38CD5ADAB8}"/>
    <cellStyle name="Normal 6 14 2 2 2" xfId="7255" xr:uid="{8B8C6318-992C-4F86-B32D-A19F9039783B}"/>
    <cellStyle name="Normal 6 14 2 2 2 2" xfId="9374" xr:uid="{C89DDE50-7F41-4B21-931C-EFB224D92F97}"/>
    <cellStyle name="Normal 6 14 2 2 3" xfId="9373" xr:uid="{14EE314C-406C-412B-9329-73442075EA15}"/>
    <cellStyle name="Normal 6 14 2 3" xfId="7256" xr:uid="{98CAB95A-559D-4551-9F83-97439DDA518B}"/>
    <cellStyle name="Normal 6 14 2 3 2" xfId="9375" xr:uid="{5C5F2445-F674-4744-9F5C-2FB6F1D3B2B6}"/>
    <cellStyle name="Normal 6 14 2 4" xfId="9372" xr:uid="{032C3FA2-B18A-4821-8309-E29585295C7E}"/>
    <cellStyle name="Normal 6 14 3" xfId="4188" xr:uid="{83EEDC1D-1189-4EA9-8451-107E1B440097}"/>
    <cellStyle name="Normal 6 14 3 2" xfId="7254" xr:uid="{DD616BD7-AF1F-41B2-B698-F48271388DDF}"/>
    <cellStyle name="Normal 6 14 3 2 2" xfId="9377" xr:uid="{CB6C9F87-2AA4-4184-9683-5F822AF23AFB}"/>
    <cellStyle name="Normal 6 14 3 3" xfId="9376" xr:uid="{0E27B4A4-599C-4CA5-B458-233BEB498511}"/>
    <cellStyle name="Normal 6 14 4" xfId="7257" xr:uid="{A3F48875-7B74-4121-B168-18797D6F1436}"/>
    <cellStyle name="Normal 6 14 4 2" xfId="9378" xr:uid="{ECCE5B65-CB46-4D47-BFC0-F0D640FB3AD8}"/>
    <cellStyle name="Normal 6 14 5" xfId="9371" xr:uid="{5FA033E2-671A-4885-B481-D4D6F35E0C61}"/>
    <cellStyle name="Normal 6 15" xfId="4189" xr:uid="{644FFDB2-D610-4447-AAE2-CFA240A09A2E}"/>
    <cellStyle name="Normal 6 15 2" xfId="4190" xr:uid="{C5B9C1F5-14F3-453A-8F9C-E2F3DFE5DF63}"/>
    <cellStyle name="Normal 6 15 2 2" xfId="4191" xr:uid="{F976E06A-5F7B-4FA0-8F87-C9A075EF5BBD}"/>
    <cellStyle name="Normal 6 15 2 2 2" xfId="7251" xr:uid="{8A78B2CC-9282-4028-B19D-0365E8832A29}"/>
    <cellStyle name="Normal 6 15 2 2 2 2" xfId="9382" xr:uid="{1115C0EC-74FD-41C0-B84B-D50079B2FB22}"/>
    <cellStyle name="Normal 6 15 2 2 3" xfId="9381" xr:uid="{1A82A2EB-4A9B-443C-BC8A-CC2E98B82D04}"/>
    <cellStyle name="Normal 6 15 2 3" xfId="7252" xr:uid="{09C853EE-DFD2-4990-8D2C-8FD226BD60B9}"/>
    <cellStyle name="Normal 6 15 2 3 2" xfId="9383" xr:uid="{CA5FF505-2813-45E7-86C5-F87C15433954}"/>
    <cellStyle name="Normal 6 15 2 4" xfId="9380" xr:uid="{FBA8740E-B2D0-44C6-8EBC-A51754541607}"/>
    <cellStyle name="Normal 6 15 3" xfId="4192" xr:uid="{4E36D8E8-0244-4208-A58B-8BFF95860458}"/>
    <cellStyle name="Normal 6 15 3 2" xfId="7250" xr:uid="{CDF8E78B-88C9-4E9E-8ED2-C7297CC11CB0}"/>
    <cellStyle name="Normal 6 15 3 2 2" xfId="9385" xr:uid="{4DC2F73F-2544-46E7-9CB7-06D6C74EA950}"/>
    <cellStyle name="Normal 6 15 3 3" xfId="9384" xr:uid="{9DE04832-4E13-425C-B3B2-1785985E04DB}"/>
    <cellStyle name="Normal 6 15 4" xfId="7253" xr:uid="{938DC4DD-3B27-42D2-9394-66B534D5CB9D}"/>
    <cellStyle name="Normal 6 15 4 2" xfId="9386" xr:uid="{83A3FECF-B05D-45B0-8014-3D49A517C17D}"/>
    <cellStyle name="Normal 6 15 5" xfId="9379" xr:uid="{9CE51B45-C8E3-4C16-BED0-2CC1C99556BC}"/>
    <cellStyle name="Normal 6 16" xfId="4193" xr:uid="{9490A29C-7B6D-40E4-B1C6-A4A65EAF53B7}"/>
    <cellStyle name="Normal 6 16 2" xfId="4194" xr:uid="{0BA7DB2E-E0CB-4CAE-B9C5-058FA79EB9BC}"/>
    <cellStyle name="Normal 6 16 2 2" xfId="4195" xr:uid="{6FF284D1-6AE4-4F2A-90C0-FEC395D4C9FA}"/>
    <cellStyle name="Normal 6 16 2 2 2" xfId="6141" xr:uid="{10F2FBA9-B1AD-4147-9596-91B2A244F3EA}"/>
    <cellStyle name="Normal 6 16 2 2 2 2" xfId="9390" xr:uid="{2E777870-AB27-4343-B73A-6DDAE06E9022}"/>
    <cellStyle name="Normal 6 16 2 2 3" xfId="9389" xr:uid="{DC63457D-D52F-4370-880E-2C37FE602700}"/>
    <cellStyle name="Normal 6 16 2 3" xfId="7248" xr:uid="{04F0974D-8ADA-4AF7-9692-1CBF12DF6833}"/>
    <cellStyle name="Normal 6 16 2 3 2" xfId="9391" xr:uid="{BCA10F40-061C-4C8B-8190-3F4E254104DD}"/>
    <cellStyle name="Normal 6 16 2 4" xfId="9388" xr:uid="{4969C1E9-A0E3-42C2-B051-3F6E73DF727E}"/>
    <cellStyle name="Normal 6 16 3" xfId="4196" xr:uid="{34E2AEE7-1F2A-4A54-8330-51A5CA7A75C8}"/>
    <cellStyle name="Normal 6 16 3 2" xfId="6140" xr:uid="{D67A5107-017F-40A0-8ED4-B0D172585849}"/>
    <cellStyle name="Normal 6 16 3 2 2" xfId="9393" xr:uid="{1CA95266-C082-40D8-B367-48BA5D88824F}"/>
    <cellStyle name="Normal 6 16 3 3" xfId="9392" xr:uid="{081B8647-0C1B-4D05-BB5E-4576AE4AA096}"/>
    <cellStyle name="Normal 6 16 4" xfId="7249" xr:uid="{C1638601-D523-4D75-8370-EAAF9AB26FEC}"/>
    <cellStyle name="Normal 6 16 4 2" xfId="9394" xr:uid="{787A43E0-7F53-4200-96D7-8CD16118268D}"/>
    <cellStyle name="Normal 6 16 5" xfId="9387" xr:uid="{9EE5DA0D-69AB-4C93-AAD1-D3F0DF169B72}"/>
    <cellStyle name="Normal 6 17" xfId="4197" xr:uid="{801E5865-F4F4-40F9-AEED-7AAA1B28E657}"/>
    <cellStyle name="Normal 6 17 2" xfId="4198" xr:uid="{53FBC0D3-323A-4634-B6F2-BD375E0B4C96}"/>
    <cellStyle name="Normal 6 17 2 2" xfId="4199" xr:uid="{A8E40A07-3F29-43E7-97CD-D4A4855CC149}"/>
    <cellStyle name="Normal 6 17 2 2 2" xfId="7246" xr:uid="{A9BDC811-0222-4262-97CA-0C1EB7C694EE}"/>
    <cellStyle name="Normal 6 17 2 2 2 2" xfId="9398" xr:uid="{17B76377-B92F-4056-8C7F-7E7D75B68E78}"/>
    <cellStyle name="Normal 6 17 2 2 3" xfId="9397" xr:uid="{F8401924-08BC-4119-87E5-9F5D3AD8EF44}"/>
    <cellStyle name="Normal 6 17 2 3" xfId="6030" xr:uid="{6E10647F-2A2B-4711-9296-EE2D8739BDDD}"/>
    <cellStyle name="Normal 6 17 2 3 2" xfId="9399" xr:uid="{EFAF5760-1E61-4C18-9DFF-EDA1C981EA4A}"/>
    <cellStyle name="Normal 6 17 2 4" xfId="9396" xr:uid="{0AA41130-C4DE-4A36-8339-DB1F02756E8D}"/>
    <cellStyle name="Normal 6 17 3" xfId="4200" xr:uid="{0503DFB7-67CF-4AFF-8484-A86FC1E89F90}"/>
    <cellStyle name="Normal 6 17 3 2" xfId="6029" xr:uid="{9721F6BA-6FFF-4873-AD10-C19991F198B5}"/>
    <cellStyle name="Normal 6 17 3 2 2" xfId="9401" xr:uid="{1411C907-42A8-4CDB-8E7D-6C13AC37461A}"/>
    <cellStyle name="Normal 6 17 3 3" xfId="9400" xr:uid="{DD048FCE-6653-4F8D-B585-ED10D3BE7209}"/>
    <cellStyle name="Normal 6 17 4" xfId="7247" xr:uid="{22FF9542-7A5F-4DDD-8040-F2C9E804E288}"/>
    <cellStyle name="Normal 6 17 4 2" xfId="9402" xr:uid="{20C11B88-4515-4FBD-B419-A7DB791CAB9E}"/>
    <cellStyle name="Normal 6 17 5" xfId="9395" xr:uid="{E51645C3-375A-404D-BEB4-1D16549BF1ED}"/>
    <cellStyle name="Normal 6 18" xfId="4201" xr:uid="{FA271812-1AAC-4D60-B2A5-9A24284CE649}"/>
    <cellStyle name="Normal 6 18 2" xfId="4202" xr:uid="{175D58A7-5F3D-49C2-833A-9CA477BA1237}"/>
    <cellStyle name="Normal 6 18 2 2" xfId="4203" xr:uid="{989A66A8-734B-4EB8-BBF6-AB5139250ADE}"/>
    <cellStyle name="Normal 6 18 2 2 2" xfId="7244" xr:uid="{4E800E70-C92B-409A-BE8F-2DAFC7FBE019}"/>
    <cellStyle name="Normal 6 18 2 2 2 2" xfId="9406" xr:uid="{A3421F9C-EC8B-4BA9-A451-DB11D4D43C2F}"/>
    <cellStyle name="Normal 6 18 2 2 3" xfId="9405" xr:uid="{2898F495-B35E-4FEF-9EBB-B9C6F45D4CE2}"/>
    <cellStyle name="Normal 6 18 2 3" xfId="6028" xr:uid="{3323D3E1-D05D-4291-8310-9C6954F9903C}"/>
    <cellStyle name="Normal 6 18 2 3 2" xfId="9407" xr:uid="{24DE142A-79A1-49A2-A594-20560CA23253}"/>
    <cellStyle name="Normal 6 18 2 4" xfId="9404" xr:uid="{F0CBA589-A305-4552-948F-172DEF7154BE}"/>
    <cellStyle name="Normal 6 18 3" xfId="4204" xr:uid="{10CFFB0C-4103-4764-BCC1-F04F8DF45B4A}"/>
    <cellStyle name="Normal 6 18 3 2" xfId="6027" xr:uid="{9F490034-0274-41F3-9E85-FD144B05B078}"/>
    <cellStyle name="Normal 6 18 3 2 2" xfId="9409" xr:uid="{A7240F57-A9B8-485E-8502-E413AE0B0121}"/>
    <cellStyle name="Normal 6 18 3 3" xfId="9408" xr:uid="{432AF993-61DB-4F11-B216-8153F2A4F8B1}"/>
    <cellStyle name="Normal 6 18 4" xfId="7245" xr:uid="{A89B68FB-9C97-48E4-B076-5F408F401B5A}"/>
    <cellStyle name="Normal 6 18 4 2" xfId="9410" xr:uid="{6260CC2D-E02A-48AC-B8DA-F527D26FE0D1}"/>
    <cellStyle name="Normal 6 18 5" xfId="9403" xr:uid="{6061F6A4-FC45-4EDD-8C18-731CB88A5A0E}"/>
    <cellStyle name="Normal 6 19" xfId="4205" xr:uid="{60AEBCBB-E81D-4775-BC04-55F68CE8DCAD}"/>
    <cellStyle name="Normal 6 19 2" xfId="4206" xr:uid="{DD0B73D7-2639-49F8-9BDE-6D437828BEB3}"/>
    <cellStyle name="Normal 6 19 2 2" xfId="4207" xr:uid="{470258E4-9154-4CC6-A410-939C45225ECD}"/>
    <cellStyle name="Normal 6 19 2 2 2" xfId="6009" xr:uid="{E6CC029D-4121-48CA-8601-FBC79A53E78D}"/>
    <cellStyle name="Normal 6 19 2 2 2 2" xfId="9414" xr:uid="{CE025550-E298-465E-A274-1936F254184B}"/>
    <cellStyle name="Normal 6 19 2 2 3" xfId="9413" xr:uid="{4700EA57-675F-4706-B0A8-B1B8C9367DA0}"/>
    <cellStyle name="Normal 6 19 2 3" xfId="6026" xr:uid="{56B96558-844A-4DE5-87DF-6FBA66C971DE}"/>
    <cellStyle name="Normal 6 19 2 3 2" xfId="9415" xr:uid="{8E41B8B5-7B5D-41ED-93F2-06BF17359171}"/>
    <cellStyle name="Normal 6 19 2 4" xfId="9412" xr:uid="{02327B1D-3862-4C74-A7CB-AED7769EC14A}"/>
    <cellStyle name="Normal 6 19 3" xfId="4208" xr:uid="{4F48CD70-F2D2-4C1B-BB5E-0BAFBFC01CD6}"/>
    <cellStyle name="Normal 6 19 3 2" xfId="7242" xr:uid="{A09F2A25-BFD8-4059-8511-981DD09248B3}"/>
    <cellStyle name="Normal 6 19 3 2 2" xfId="9417" xr:uid="{3B89E9BE-1F63-4521-9E3B-23697C1383B2}"/>
    <cellStyle name="Normal 6 19 3 3" xfId="9416" xr:uid="{94F94C18-3F6C-4BE9-80E2-92D4A1CAE9B1}"/>
    <cellStyle name="Normal 6 19 4" xfId="7243" xr:uid="{00B88A29-1911-4B09-8818-E66752EC1FB2}"/>
    <cellStyle name="Normal 6 19 4 2" xfId="9418" xr:uid="{902B368A-1B64-4AA7-92DD-1A43073DEC21}"/>
    <cellStyle name="Normal 6 19 5" xfId="9411" xr:uid="{A863A831-024E-4BEB-99F7-308547D3D7E5}"/>
    <cellStyle name="Normal 6 2" xfId="4209" xr:uid="{E400F43D-66A6-4D72-85E0-C71B871B5D00}"/>
    <cellStyle name="Normal 6 2 2" xfId="4210" xr:uid="{B2C7998D-8616-405C-B22E-A2BFB54C0A0F}"/>
    <cellStyle name="Normal 6 2 2 2" xfId="4211" xr:uid="{73660BAC-8DA6-48A9-BB9D-182D573B3A83}"/>
    <cellStyle name="Normal 6 2 2 2 2" xfId="7240" xr:uid="{75540FE7-B9D0-4A5E-AE3D-7C01D9363FC7}"/>
    <cellStyle name="Normal 6 2 2 2 2 2" xfId="9422" xr:uid="{FC5632A9-CB91-411E-BB47-6B07CE19DA02}"/>
    <cellStyle name="Normal 6 2 2 2 3" xfId="7241" xr:uid="{C2997801-31E6-4A1A-9161-999CFAEB0C09}"/>
    <cellStyle name="Normal 6 2 2 2 3 2" xfId="9423" xr:uid="{532F86D3-1ADA-4CF7-8A69-FAA0BD4C3C6A}"/>
    <cellStyle name="Normal 6 2 2 2 4" xfId="9421" xr:uid="{E2292A67-8290-48C1-9E0E-66233A73BA3D}"/>
    <cellStyle name="Normal 6 2 2 3" xfId="8040" xr:uid="{F3FE296E-DB8B-43BC-94E4-E0C579058B77}"/>
    <cellStyle name="Normal 6 2 2 3 2" xfId="9424" xr:uid="{26023F2F-E8EA-470A-939D-2865ABFBC6F4}"/>
    <cellStyle name="Normal 6 2 2 4" xfId="7923" xr:uid="{FD45EA03-C55A-4F3D-883F-E6863F65613C}"/>
    <cellStyle name="Normal 6 2 2 4 2" xfId="9425" xr:uid="{133C3D92-8094-4F46-8C4E-019B8214CA33}"/>
    <cellStyle name="Normal 6 2 2 5" xfId="9420" xr:uid="{018FA8D0-13B4-4A6A-BA1D-F9E432CC4700}"/>
    <cellStyle name="Normal 6 2 3" xfId="4212" xr:uid="{1C355103-20CF-46DE-84F1-8B539A918170}"/>
    <cellStyle name="Normal 6 2 3 2" xfId="6100" xr:uid="{66B0CD72-7E01-41E7-9DC3-DDA147142650}"/>
    <cellStyle name="Normal 6 2 3 2 2" xfId="9427" xr:uid="{0D779F7B-7A64-405F-B613-5E105F6F8B9F}"/>
    <cellStyle name="Normal 6 2 3 3" xfId="7239" xr:uid="{BC96BA97-52AA-4159-9667-680472D0C892}"/>
    <cellStyle name="Normal 6 2 3 3 2" xfId="9428" xr:uid="{AD07E910-0893-44D7-834A-04040DA7A7CE}"/>
    <cellStyle name="Normal 6 2 3 4" xfId="9426" xr:uid="{71F801AB-8F81-4C69-A824-1C7BDACD0F8E}"/>
    <cellStyle name="Normal 6 2 4" xfId="8017" xr:uid="{AEEEDFB7-D50B-4492-99C6-18C67BFA4FAE}"/>
    <cellStyle name="Normal 6 2 4 2" xfId="9429" xr:uid="{50198CD3-A592-4768-BE4A-008B2323B50A}"/>
    <cellStyle name="Normal 6 2 5" xfId="7238" xr:uid="{DAF80E8B-6EDA-4725-9D77-B99CEABEC657}"/>
    <cellStyle name="Normal 6 2 5 2" xfId="9430" xr:uid="{4E6483EF-1AFC-4198-A982-600D97D293E2}"/>
    <cellStyle name="Normal 6 2 6" xfId="6099" xr:uid="{384E43B1-4A5C-4A2E-BB87-E6517F83576C}"/>
    <cellStyle name="Normal 6 2 6 2" xfId="9431" xr:uid="{ADB680EA-00D8-4D99-BD4C-25991EC7D62F}"/>
    <cellStyle name="Normal 6 2 7" xfId="6101" xr:uid="{8AB755C0-0CF7-4F74-B004-38B2B6F1B1A8}"/>
    <cellStyle name="Normal 6 2 7 2" xfId="9432" xr:uid="{EF6FD2CB-EEF0-4285-8735-ABD97055EFD2}"/>
    <cellStyle name="Normal 6 2 8" xfId="9419" xr:uid="{B07D6DAC-1DF8-4D65-B5D7-1631C46C388B}"/>
    <cellStyle name="Normal 6 20" xfId="4213" xr:uid="{994AD2B1-CE1E-44DC-9775-683CACD0B5ED}"/>
    <cellStyle name="Normal 6 20 2" xfId="4214" xr:uid="{30D2F49F-2E2C-405C-AC33-24EF7C055C69}"/>
    <cellStyle name="Normal 6 20 2 2" xfId="4215" xr:uid="{BD750D18-9516-41C7-93B8-062432B96146}"/>
    <cellStyle name="Normal 6 20 2 2 2" xfId="6024" xr:uid="{47F8A54F-CA06-4A42-A906-1210FB98388B}"/>
    <cellStyle name="Normal 6 20 2 2 2 2" xfId="9436" xr:uid="{FB580483-57A9-4922-858C-2DC0B7CC3AA4}"/>
    <cellStyle name="Normal 6 20 2 2 3" xfId="9435" xr:uid="{E6F84250-3AE0-41E9-BF68-58909CDD8A6D}"/>
    <cellStyle name="Normal 6 20 2 3" xfId="6025" xr:uid="{4D869B29-20F6-4778-B32F-5AC3569A05DA}"/>
    <cellStyle name="Normal 6 20 2 3 2" xfId="9437" xr:uid="{172C9358-427B-4CD2-8DB6-6784C20E4842}"/>
    <cellStyle name="Normal 6 20 2 4" xfId="9434" xr:uid="{85B538E0-DD64-48DD-90CF-AEC6A24F6ADC}"/>
    <cellStyle name="Normal 6 20 3" xfId="4216" xr:uid="{19F3E265-9240-4CB4-B700-117C9241A455}"/>
    <cellStyle name="Normal 6 20 3 2" xfId="7236" xr:uid="{B93473EC-C9DC-460A-B854-2B6A49ED5C18}"/>
    <cellStyle name="Normal 6 20 3 2 2" xfId="9439" xr:uid="{182D4AFC-35B6-4726-89E7-F62D747D5165}"/>
    <cellStyle name="Normal 6 20 3 3" xfId="9438" xr:uid="{2A9901CA-3931-4938-B313-F201379725C3}"/>
    <cellStyle name="Normal 6 20 4" xfId="7237" xr:uid="{ED52B9F5-F7DB-4F18-9981-E78850921764}"/>
    <cellStyle name="Normal 6 20 4 2" xfId="9440" xr:uid="{457B0120-210D-4B26-BB8B-F28775624409}"/>
    <cellStyle name="Normal 6 20 5" xfId="9433" xr:uid="{159B971A-F06E-48C8-B078-1AD176CAFEC1}"/>
    <cellStyle name="Normal 6 21" xfId="4217" xr:uid="{877015EA-27E7-4972-8FB8-D203ABF096FC}"/>
    <cellStyle name="Normal 6 21 2" xfId="7235" xr:uid="{48EADD91-B1D5-479F-AC23-84C99D17BDDA}"/>
    <cellStyle name="Normal 6 21 2 2" xfId="9442" xr:uid="{84ED8C31-0A53-45B2-81AF-6D9FE105EC35}"/>
    <cellStyle name="Normal 6 21 3" xfId="9441" xr:uid="{F9F4E442-9E78-4BEA-ADEA-4A0B7CEBF2E6}"/>
    <cellStyle name="Normal 6 22" xfId="5650" xr:uid="{67FF4FC2-DF31-4D74-A821-E07141037C9F}"/>
    <cellStyle name="Normal 6 22 2" xfId="7234" xr:uid="{1AB46F22-C316-414C-9EE0-38F770AE1B19}"/>
    <cellStyle name="Normal 6 22 2 2" xfId="9444" xr:uid="{3BF25181-3E9E-408C-A45C-748FB8A428B9}"/>
    <cellStyle name="Normal 6 22 3" xfId="9443" xr:uid="{C684E023-AED4-4CF2-B1AF-3422C7FE1A73}"/>
    <cellStyle name="Normal 6 23" xfId="6003" xr:uid="{44D97966-9B3F-4D17-9F28-DBB5B1CB7D59}"/>
    <cellStyle name="Normal 6 23 2" xfId="7233" xr:uid="{6F03FB88-C48A-4D91-8B9E-725860D734EA}"/>
    <cellStyle name="Normal 6 23 2 2" xfId="9445" xr:uid="{454B9315-BC55-44C9-B659-9B7981B6603F}"/>
    <cellStyle name="Normal 6 24" xfId="7232" xr:uid="{25E1A777-27C6-4FA0-8A4F-CAA86BE98CF0}"/>
    <cellStyle name="Normal 6 24 2" xfId="9446" xr:uid="{8C846105-4930-4F13-B7BD-EA1636422109}"/>
    <cellStyle name="Normal 6 25" xfId="385" xr:uid="{F8F9D32A-AC8D-4986-963E-99B659A10721}"/>
    <cellStyle name="Normal 6 3" xfId="4218" xr:uid="{0296D700-E1F9-462A-BC41-A8C04F3AEAA0}"/>
    <cellStyle name="Normal 6 3 2" xfId="4219" xr:uid="{39536563-31BF-4ED1-B1EA-9C30E7965FDF}"/>
    <cellStyle name="Normal 6 3 2 2" xfId="4220" xr:uid="{9F5676AC-60CB-4858-BEAC-659992A2A5DF}"/>
    <cellStyle name="Normal 6 3 2 2 2" xfId="7228" xr:uid="{F4757E10-14F0-4FB6-BC12-89AD3224C2E9}"/>
    <cellStyle name="Normal 6 3 2 2 2 2" xfId="9450" xr:uid="{CCA19EC3-BB2C-46B3-B33C-3AB7572930FE}"/>
    <cellStyle name="Normal 6 3 2 2 3" xfId="7229" xr:uid="{AE29A836-92A7-436B-9963-C9FCE7FCD9D7}"/>
    <cellStyle name="Normal 6 3 2 2 3 2" xfId="9451" xr:uid="{AF94D51D-E238-4798-B734-A33D130024EF}"/>
    <cellStyle name="Normal 6 3 2 2 4" xfId="9449" xr:uid="{63D58401-5A97-4F25-87BC-A3E2DB16B018}"/>
    <cellStyle name="Normal 6 3 2 3" xfId="7227" xr:uid="{0C050898-75D9-4532-9FEF-C1EB507C612E}"/>
    <cellStyle name="Normal 6 3 2 3 2" xfId="9452" xr:uid="{A2FE5AA5-86F2-4F6C-BE26-E4B5A2C511F6}"/>
    <cellStyle name="Normal 6 3 2 4" xfId="7230" xr:uid="{DE762760-8984-441E-8DB9-4F00C4CF9F9B}"/>
    <cellStyle name="Normal 6 3 2 4 2" xfId="9453" xr:uid="{F2A1802D-28B3-4D3B-B6F9-ABE783D33DAB}"/>
    <cellStyle name="Normal 6 3 2 5" xfId="9448" xr:uid="{52C54F11-DC68-4BEE-9815-2A3B23C2220F}"/>
    <cellStyle name="Normal 6 3 3" xfId="4221" xr:uid="{E429DFB4-6F74-4B91-9A86-4A4B40B4B62E}"/>
    <cellStyle name="Normal 6 3 3 2" xfId="7225" xr:uid="{56806921-8995-4214-8441-808AC3898380}"/>
    <cellStyle name="Normal 6 3 3 2 2" xfId="9455" xr:uid="{209606CA-C645-4DB4-B5B4-D211618ED90A}"/>
    <cellStyle name="Normal 6 3 3 3" xfId="7226" xr:uid="{C51E2FC1-CBFF-42CC-A289-4738CF9F3516}"/>
    <cellStyle name="Normal 6 3 3 3 2" xfId="9456" xr:uid="{14629BB1-84DE-4311-9477-EF840B1E21DA}"/>
    <cellStyle name="Normal 6 3 3 4" xfId="9454" xr:uid="{3535FA58-A8BA-4C8E-89F3-F09411D9EE79}"/>
    <cellStyle name="Normal 6 3 4" xfId="7224" xr:uid="{99FA638A-54DC-4BF3-95E1-7E37C1264FCD}"/>
    <cellStyle name="Normal 6 3 4 2" xfId="9457" xr:uid="{9D628707-DCC8-4FC3-8164-7CABDED03650}"/>
    <cellStyle name="Normal 6 3 5" xfId="7231" xr:uid="{C56023BB-6309-4582-A982-8CFA3B12C751}"/>
    <cellStyle name="Normal 6 3 5 2" xfId="9458" xr:uid="{3103CF61-52B5-44B5-8216-622C56628956}"/>
    <cellStyle name="Normal 6 3 6" xfId="9447" xr:uid="{4C20FA8D-26AC-4CF5-9375-3836C52B6937}"/>
    <cellStyle name="Normal 6 4" xfId="4222" xr:uid="{12B131FC-670F-4039-991C-967C88C562F3}"/>
    <cellStyle name="Normal 6 4 2" xfId="4223" xr:uid="{B24F8B78-24D1-4CD5-9819-5859AF06228E}"/>
    <cellStyle name="Normal 6 4 2 2" xfId="4224" xr:uid="{6B5F7735-770A-4B45-9256-07C917D898D5}"/>
    <cellStyle name="Normal 6 4 2 2 2" xfId="7221" xr:uid="{8688B12E-9380-4675-9AB2-8AB1CBF9D5C6}"/>
    <cellStyle name="Normal 6 4 2 2 2 2" xfId="9462" xr:uid="{72CD41D9-353B-4207-811B-A5F27236123B}"/>
    <cellStyle name="Normal 6 4 2 2 3" xfId="9461" xr:uid="{6CAF5D9A-DC2D-45EC-93C0-0625E2C7AF91}"/>
    <cellStyle name="Normal 6 4 2 3" xfId="7222" xr:uid="{5CF8122E-DF96-49F1-9BC8-F0EA899B31F4}"/>
    <cellStyle name="Normal 6 4 2 3 2" xfId="9463" xr:uid="{6580C8B8-E568-4A73-BC36-A8FCCA105CC0}"/>
    <cellStyle name="Normal 6 4 2 4" xfId="9460" xr:uid="{81390A9E-0109-4CAC-87C5-85CAAA7AB486}"/>
    <cellStyle name="Normal 6 4 3" xfId="4225" xr:uid="{D5C8C556-368C-4787-BD68-5896844451C1}"/>
    <cellStyle name="Normal 6 4 3 2" xfId="7220" xr:uid="{E7645373-3C5A-4FFB-9E9B-2E8B8E6F315C}"/>
    <cellStyle name="Normal 6 4 3 2 2" xfId="9465" xr:uid="{8F74C821-7EEC-49C9-B2A6-4C1425D37403}"/>
    <cellStyle name="Normal 6 4 3 3" xfId="9464" xr:uid="{30CCFB3E-3AFF-41D4-B777-36422AE209A2}"/>
    <cellStyle name="Normal 6 4 4" xfId="7223" xr:uid="{59477409-DC91-4C8F-A667-2FE9A8124CF7}"/>
    <cellStyle name="Normal 6 4 4 2" xfId="9466" xr:uid="{DEE94700-A9EE-4044-9F38-B33FE5E1BCC6}"/>
    <cellStyle name="Normal 6 4 5" xfId="9459" xr:uid="{CAF2E892-7B6A-4178-8088-8845D2CB8E1C}"/>
    <cellStyle name="Normal 6 5" xfId="4226" xr:uid="{F56D86C4-5DE2-4FA5-AAB7-8B1E119ED3CB}"/>
    <cellStyle name="Normal 6 5 2" xfId="4227" xr:uid="{2E5BD8F4-F937-46DD-8044-D65238CB89FB}"/>
    <cellStyle name="Normal 6 5 2 2" xfId="4228" xr:uid="{D6C81804-180B-4583-948C-F1E6D9A3C1E3}"/>
    <cellStyle name="Normal 6 5 2 2 2" xfId="7217" xr:uid="{8BB1C81D-4D74-43A3-B699-D759131C2BA2}"/>
    <cellStyle name="Normal 6 5 2 2 2 2" xfId="9470" xr:uid="{E47E4DFF-9E83-4149-952F-67EFD58C014B}"/>
    <cellStyle name="Normal 6 5 2 2 3" xfId="9469" xr:uid="{6E1BF831-6401-487E-A386-C1BB9F55D0A3}"/>
    <cellStyle name="Normal 6 5 2 3" xfId="7218" xr:uid="{63E6A2B2-C2DD-4D65-A89A-E728B89A02B2}"/>
    <cellStyle name="Normal 6 5 2 3 2" xfId="9471" xr:uid="{4B76976A-926D-49C2-97CD-81289AF64DA2}"/>
    <cellStyle name="Normal 6 5 2 4" xfId="9468" xr:uid="{35413151-AFF6-4F68-937D-F26CA57C6428}"/>
    <cellStyle name="Normal 6 5 3" xfId="4229" xr:uid="{F4D1BB1A-1231-4BC1-9229-1682F53D3467}"/>
    <cellStyle name="Normal 6 5 3 2" xfId="7216" xr:uid="{499BDAEE-5AAC-48EC-9F09-F5A6EA502710}"/>
    <cellStyle name="Normal 6 5 3 2 2" xfId="9473" xr:uid="{AD137146-73E5-4FBD-BB5E-90E07E706F65}"/>
    <cellStyle name="Normal 6 5 3 3" xfId="9472" xr:uid="{BC51A43F-D62C-4A39-BA70-F6406A55EC22}"/>
    <cellStyle name="Normal 6 5 4" xfId="7219" xr:uid="{E76852E9-F725-4A8C-A139-BD2510AD7712}"/>
    <cellStyle name="Normal 6 5 4 2" xfId="9474" xr:uid="{79E085B4-1CDF-42B6-98DA-30E1DD765785}"/>
    <cellStyle name="Normal 6 5 5" xfId="9467" xr:uid="{6E328CB5-3B7D-4DBD-875C-613D1831909C}"/>
    <cellStyle name="Normal 6 6" xfId="4230" xr:uid="{D52492F2-3E18-4C9B-8401-6C9328F6A485}"/>
    <cellStyle name="Normal 6 6 2" xfId="4231" xr:uid="{EC0B8438-5E7B-4682-88EB-CD11EF370AF0}"/>
    <cellStyle name="Normal 6 6 2 2" xfId="4232" xr:uid="{F54491C2-487B-48DB-A6DE-52267A39601D}"/>
    <cellStyle name="Normal 6 6 2 2 2" xfId="7213" xr:uid="{0DC72928-E80E-4D2F-9BE3-A72AE4F28399}"/>
    <cellStyle name="Normal 6 6 2 2 2 2" xfId="9478" xr:uid="{3FBA2E90-A605-425C-950A-91D79D127309}"/>
    <cellStyle name="Normal 6 6 2 2 3" xfId="9477" xr:uid="{B1996A7A-EBE3-409C-B572-9D85AFBB1184}"/>
    <cellStyle name="Normal 6 6 2 3" xfId="7214" xr:uid="{FD48C02B-7EF3-47F7-96BC-128D9E0EDD9F}"/>
    <cellStyle name="Normal 6 6 2 3 2" xfId="9479" xr:uid="{982ED50D-46E9-4F5C-89D0-66AF0DE32C9F}"/>
    <cellStyle name="Normal 6 6 2 4" xfId="9476" xr:uid="{ECA34EFC-9C7D-46B3-9127-DE9D1EF06D22}"/>
    <cellStyle name="Normal 6 6 3" xfId="4233" xr:uid="{F7C50FEB-6814-4B0D-9CA0-CD62812B1BAC}"/>
    <cellStyle name="Normal 6 6 3 2" xfId="7212" xr:uid="{B476EBA1-8576-4AA8-A7BE-B466471587F7}"/>
    <cellStyle name="Normal 6 6 3 2 2" xfId="9481" xr:uid="{5E96F554-2ED2-471B-9558-C7D7FDC45900}"/>
    <cellStyle name="Normal 6 6 3 3" xfId="9480" xr:uid="{60BC090E-91E5-4858-84DE-E15A15DA2C0B}"/>
    <cellStyle name="Normal 6 6 4" xfId="7215" xr:uid="{37B894FF-E9C1-4658-A154-0FDF59915707}"/>
    <cellStyle name="Normal 6 6 4 2" xfId="9482" xr:uid="{EF25DAA3-C82D-41ED-A6A8-F30FCD09AB84}"/>
    <cellStyle name="Normal 6 6 5" xfId="9475" xr:uid="{D449C4E5-A355-48D9-A4AB-14A165D055AE}"/>
    <cellStyle name="Normal 6 7" xfId="4234" xr:uid="{579E18F8-413F-42C0-ACFF-C1AA82C8002D}"/>
    <cellStyle name="Normal 6 7 2" xfId="4235" xr:uid="{D944A813-CDDD-48F9-9952-A6BFBB75F860}"/>
    <cellStyle name="Normal 6 7 2 2" xfId="4236" xr:uid="{A5645160-A68F-402F-A2F0-D49C6F6939C4}"/>
    <cellStyle name="Normal 6 7 2 2 2" xfId="7209" xr:uid="{73FE5425-3076-4929-8986-C769AF386342}"/>
    <cellStyle name="Normal 6 7 2 2 2 2" xfId="9486" xr:uid="{140F0A34-25D1-41CE-B52F-BF87928F1AE1}"/>
    <cellStyle name="Normal 6 7 2 2 3" xfId="9485" xr:uid="{C4DCB1B3-CFD8-43AC-95EE-312225C2DA08}"/>
    <cellStyle name="Normal 6 7 2 3" xfId="7210" xr:uid="{7DBDD8BA-F265-4CD8-8FF2-FAF4AE6EEABB}"/>
    <cellStyle name="Normal 6 7 2 3 2" xfId="9487" xr:uid="{53FB8931-A4C3-4F43-A1FC-A56898F4B7A8}"/>
    <cellStyle name="Normal 6 7 2 4" xfId="9484" xr:uid="{5BD0D29D-1BDF-4E68-837A-40E86E62F056}"/>
    <cellStyle name="Normal 6 7 3" xfId="4237" xr:uid="{9BB8DC70-3AB7-42D2-AE7D-0D4D0E0151B7}"/>
    <cellStyle name="Normal 6 7 3 2" xfId="7208" xr:uid="{28584D10-4E07-4B77-B571-4EA958344015}"/>
    <cellStyle name="Normal 6 7 3 2 2" xfId="9489" xr:uid="{2A70BCDE-2AC3-49EC-8A41-D0BE4262FAD5}"/>
    <cellStyle name="Normal 6 7 3 3" xfId="9488" xr:uid="{65E78587-7C1B-497D-AC39-22833038DDF9}"/>
    <cellStyle name="Normal 6 7 4" xfId="7211" xr:uid="{90051A16-A491-47A7-BC58-5F14021EA609}"/>
    <cellStyle name="Normal 6 7 4 2" xfId="9490" xr:uid="{AA5E3A40-1842-4FCE-97DD-F9BF24031287}"/>
    <cellStyle name="Normal 6 7 5" xfId="9483" xr:uid="{E6D89547-6FE0-4004-B703-BA14CEC77DB3}"/>
    <cellStyle name="Normal 6 8" xfId="4238" xr:uid="{4FC5340E-3672-4895-AE28-27A04DFAF251}"/>
    <cellStyle name="Normal 6 8 2" xfId="4239" xr:uid="{8967C1DE-C6E9-4351-AD8E-E5F1A94C7635}"/>
    <cellStyle name="Normal 6 8 2 2" xfId="4240" xr:uid="{A710D1C4-C192-44AD-835A-E6F087D3D71D}"/>
    <cellStyle name="Normal 6 8 2 2 2" xfId="7205" xr:uid="{BE7BF797-69A1-4A26-80FB-70FAEC81445F}"/>
    <cellStyle name="Normal 6 8 2 2 2 2" xfId="9494" xr:uid="{53CC1513-1CA8-4E3C-8F72-EF608BE2A168}"/>
    <cellStyle name="Normal 6 8 2 2 3" xfId="9493" xr:uid="{D004709B-A1BC-4D79-A872-FB3DA79E7D8D}"/>
    <cellStyle name="Normal 6 8 2 3" xfId="7206" xr:uid="{8BA2DF30-379A-45C1-8EDA-43D4961F918B}"/>
    <cellStyle name="Normal 6 8 2 3 2" xfId="9495" xr:uid="{A80A15B6-6413-450B-B8EE-0AA67233BA23}"/>
    <cellStyle name="Normal 6 8 2 4" xfId="9492" xr:uid="{0BC66546-89B1-49F9-9ADA-B76660A3BC43}"/>
    <cellStyle name="Normal 6 8 3" xfId="4241" xr:uid="{4747B01C-E417-4FD7-A3E2-34FB491E8336}"/>
    <cellStyle name="Normal 6 8 3 2" xfId="7204" xr:uid="{36780100-7562-4326-8FB5-84FDAC81A33F}"/>
    <cellStyle name="Normal 6 8 3 2 2" xfId="9497" xr:uid="{15BB6A70-9A51-4C9B-8806-2DD734D1E48C}"/>
    <cellStyle name="Normal 6 8 3 3" xfId="9496" xr:uid="{2DC02CC6-92A3-4FB6-B445-73A418BF5BA3}"/>
    <cellStyle name="Normal 6 8 4" xfId="7207" xr:uid="{33E7F181-A1D9-4D99-8FBD-5B702B5E653A}"/>
    <cellStyle name="Normal 6 8 4 2" xfId="9498" xr:uid="{CF6E8A33-E36B-4D8D-B879-2B632D0A05B0}"/>
    <cellStyle name="Normal 6 8 5" xfId="9491" xr:uid="{0BBC6EFB-B277-4C58-AC52-B295946A5F13}"/>
    <cellStyle name="Normal 6 9" xfId="4242" xr:uid="{1455C3FA-9100-466B-85E0-66F3056D7C0E}"/>
    <cellStyle name="Normal 6 9 2" xfId="4243" xr:uid="{1CB4DF13-6574-4269-AAB5-BA7BB6B6AD4A}"/>
    <cellStyle name="Normal 6 9 2 2" xfId="4244" xr:uid="{4AA3DEA6-000F-4550-ACDE-F3EAA6A2762E}"/>
    <cellStyle name="Normal 6 9 2 2 2" xfId="7201" xr:uid="{B9A262F9-4DB5-4746-9573-B74F2F873006}"/>
    <cellStyle name="Normal 6 9 2 2 2 2" xfId="9502" xr:uid="{D48EE99C-37E7-4258-8968-7640FE9C929B}"/>
    <cellStyle name="Normal 6 9 2 2 3" xfId="9501" xr:uid="{48083E46-42FA-4836-88AD-692EA345374B}"/>
    <cellStyle name="Normal 6 9 2 3" xfId="7202" xr:uid="{CDF526E8-C1B0-485E-9ABC-500F90D8DD6C}"/>
    <cellStyle name="Normal 6 9 2 3 2" xfId="9503" xr:uid="{9AC4659B-9596-4F09-922E-211C344FBCFE}"/>
    <cellStyle name="Normal 6 9 2 4" xfId="9500" xr:uid="{78091BCB-84F9-43BE-A73E-C76F6DFEDDF4}"/>
    <cellStyle name="Normal 6 9 3" xfId="4245" xr:uid="{0AED99EC-CFD5-4E99-AA33-0AFAEF733E6B}"/>
    <cellStyle name="Normal 6 9 3 2" xfId="7200" xr:uid="{17B6FAB7-C508-4F35-954B-3E5315002A41}"/>
    <cellStyle name="Normal 6 9 3 2 2" xfId="9505" xr:uid="{DDBE5C61-6D27-4847-A157-9F3788FA4742}"/>
    <cellStyle name="Normal 6 9 3 3" xfId="9504" xr:uid="{5B243D75-4BDF-482C-9F93-A4A8A614040F}"/>
    <cellStyle name="Normal 6 9 4" xfId="7203" xr:uid="{278C0244-0224-4D3F-B2B0-F8C8DBB20D68}"/>
    <cellStyle name="Normal 6 9 4 2" xfId="9506" xr:uid="{368ECB0B-A59E-4713-ACD2-60BB9E98FFB9}"/>
    <cellStyle name="Normal 6 9 5" xfId="9499" xr:uid="{C39B30AF-8467-45AF-80A9-5C01C126C0E3}"/>
    <cellStyle name="Normal 6_20110701_Excel_template.v1" xfId="4246" xr:uid="{50F6FA4D-AA6D-4054-BEF5-DE059D4C35A2}"/>
    <cellStyle name="Normal 60" xfId="4247" xr:uid="{F610C6F9-5375-4E28-AD27-7137C3F5B8D4}"/>
    <cellStyle name="Normal 60 2" xfId="4248" xr:uid="{FA488D86-0A64-475F-94E1-4ABF2A926F6D}"/>
    <cellStyle name="Normal 60 2 2" xfId="7198" xr:uid="{429484DA-6E7E-4558-8126-1F441F277515}"/>
    <cellStyle name="Normal 60 2 2 2" xfId="9509" xr:uid="{0420EF7C-CA77-4AA6-B842-EE2E66B7AAB3}"/>
    <cellStyle name="Normal 60 2 3" xfId="9508" xr:uid="{7B61DC55-22FC-4C61-AF0D-D86849EA734A}"/>
    <cellStyle name="Normal 60 3" xfId="7199" xr:uid="{C8914BFB-E77A-497F-9B9C-777F2BFFDDAB}"/>
    <cellStyle name="Normal 60 3 2" xfId="9510" xr:uid="{E4B1414D-0B1D-4796-98A1-F3E5094A71B3}"/>
    <cellStyle name="Normal 60 4" xfId="9507" xr:uid="{D411A959-FBFF-4A2D-BA5E-0B7B43C9F0BA}"/>
    <cellStyle name="Normal 61" xfId="4249" xr:uid="{5E5DAEF5-ACAD-447B-952A-BF094FC2EE0B}"/>
    <cellStyle name="Normal 61 2" xfId="4250" xr:uid="{0463E90F-7F2B-49A1-8A08-89040615C023}"/>
    <cellStyle name="Normal 61 2 2" xfId="7196" xr:uid="{84C09DAC-8C0F-4ACF-A5D1-19C19124E6D0}"/>
    <cellStyle name="Normal 61 2 2 2" xfId="9513" xr:uid="{4F78639B-815B-4019-AF62-BB54A30631D8}"/>
    <cellStyle name="Normal 61 2 3" xfId="9512" xr:uid="{91A92D53-4DD3-43D6-AF11-922B3EF0598A}"/>
    <cellStyle name="Normal 61 3" xfId="7197" xr:uid="{78B16DC4-3182-46CF-8D7F-7FE28DAA76BF}"/>
    <cellStyle name="Normal 61 3 2" xfId="9514" xr:uid="{A4B0460D-42AF-42EF-8E9A-1FFC0BC13A97}"/>
    <cellStyle name="Normal 61 4" xfId="9511" xr:uid="{E7CB2452-4CE3-4534-87C6-A095B7179C90}"/>
    <cellStyle name="Normal 62" xfId="4251" xr:uid="{9EFA0A87-F4FC-45EC-B2FC-FC46E629F039}"/>
    <cellStyle name="Normal 62 2" xfId="4252" xr:uid="{D2421E08-CB58-4289-AAEA-DB7D59F523B6}"/>
    <cellStyle name="Normal 62 2 2" xfId="7194" xr:uid="{BC31EF37-59DC-463B-8FA5-5716CF9A7DCF}"/>
    <cellStyle name="Normal 62 2 2 2" xfId="9517" xr:uid="{5544EA2D-3A27-42DB-901A-E8143315DD08}"/>
    <cellStyle name="Normal 62 2 3" xfId="9516" xr:uid="{DDD5D813-919B-433B-A703-418586352A74}"/>
    <cellStyle name="Normal 62 3" xfId="7195" xr:uid="{D3E41272-E0F0-4E23-986C-851B2F2CD13A}"/>
    <cellStyle name="Normal 62 3 2" xfId="9518" xr:uid="{DE9ED2F7-69A0-45DF-BEDE-0069AF3D5F37}"/>
    <cellStyle name="Normal 62 4" xfId="9515" xr:uid="{670033CC-BE06-4E9A-AABA-53266AF9CDDB}"/>
    <cellStyle name="Normal 63" xfId="4253" xr:uid="{14251F64-F257-45F3-88BE-39809F755D0C}"/>
    <cellStyle name="Normal 63 2" xfId="4254" xr:uid="{215D5A32-729A-43F4-A603-C9041662C5D9}"/>
    <cellStyle name="Normal 63 2 2" xfId="7192" xr:uid="{6EAEB882-458E-4BF1-80F5-26DAE20DEFA2}"/>
    <cellStyle name="Normal 63 2 2 2" xfId="9521" xr:uid="{456FF521-3B41-4303-9926-33CD2CDC48A8}"/>
    <cellStyle name="Normal 63 2 3" xfId="9520" xr:uid="{003F4F7C-3E4B-417F-B30A-6E01FC84A681}"/>
    <cellStyle name="Normal 63 3" xfId="7193" xr:uid="{29740319-635E-48AA-8736-01ECFA9517AF}"/>
    <cellStyle name="Normal 63 3 2" xfId="9522" xr:uid="{AADF19F2-4ED5-4F69-AC77-5852D40C286F}"/>
    <cellStyle name="Normal 63 4" xfId="9519" xr:uid="{E2B998B7-FDDB-4340-BEDD-B16525439A03}"/>
    <cellStyle name="Normal 64" xfId="4255" xr:uid="{45165AFE-C92D-42C8-BF9E-3D01EBFF7E81}"/>
    <cellStyle name="Normal 64 2" xfId="4256" xr:uid="{154B3E90-4FF7-4C34-AEC9-AF16347CE9E5}"/>
    <cellStyle name="Normal 64 2 2" xfId="4257" xr:uid="{0723973E-2302-447D-92F9-D560824FCE95}"/>
    <cellStyle name="Normal 64 2 2 2" xfId="7189" xr:uid="{064E2466-6C55-4699-8948-F4C74D5CE65B}"/>
    <cellStyle name="Normal 64 2 2 2 2" xfId="9526" xr:uid="{DB38216E-D1F9-4846-843F-64C0BEBDD0F5}"/>
    <cellStyle name="Normal 64 2 2 3" xfId="9525" xr:uid="{C56423C8-0656-41AC-BF36-8BB51A94CB5A}"/>
    <cellStyle name="Normal 64 2 3" xfId="7190" xr:uid="{1D734341-A06A-4F85-8A57-1A264C6CE144}"/>
    <cellStyle name="Normal 64 2 3 2" xfId="9527" xr:uid="{C2670D85-0D9E-46AD-9A69-9CCFA647572C}"/>
    <cellStyle name="Normal 64 2 4" xfId="9524" xr:uid="{8ED96A83-90FA-45BB-9E2F-D2DF6DDA7298}"/>
    <cellStyle name="Normal 64 3" xfId="4258" xr:uid="{D1D4BCD1-06CA-4DCE-A00E-53B8DBEBFE94}"/>
    <cellStyle name="Normal 64 3 2" xfId="7188" xr:uid="{3658A5A0-2095-4FBE-87C9-6D4D7B947CEC}"/>
    <cellStyle name="Normal 64 3 2 2" xfId="9529" xr:uid="{B8C0D665-79C7-4A66-929D-835C11D497C0}"/>
    <cellStyle name="Normal 64 3 3" xfId="9528" xr:uid="{6979C836-3663-4C10-88AD-92801E1EED3C}"/>
    <cellStyle name="Normal 64 4" xfId="7191" xr:uid="{FE89806F-B5A9-43F3-9DB5-28569F24ABD4}"/>
    <cellStyle name="Normal 64 4 2" xfId="9530" xr:uid="{5884C125-0916-4070-8BC3-EAED6AECA188}"/>
    <cellStyle name="Normal 64 5" xfId="9523" xr:uid="{0EF41053-262C-4A2E-BE29-56295B3D84F4}"/>
    <cellStyle name="Normal 65" xfId="4259" xr:uid="{67B1A3D3-8353-4405-A9BA-9D32AABF2E7A}"/>
    <cellStyle name="Normal 65 2" xfId="4260" xr:uid="{A11F39E9-3797-4277-BA06-F1FF4603BE53}"/>
    <cellStyle name="Normal 65 2 2" xfId="4261" xr:uid="{DAD2E862-116A-47D3-AB57-F5E7A5AD192A}"/>
    <cellStyle name="Normal 65 2 2 2" xfId="7185" xr:uid="{01BB9342-4935-4AF9-A4E8-B28129828829}"/>
    <cellStyle name="Normal 65 2 2 2 2" xfId="9534" xr:uid="{3C955A2D-D40F-4BAD-9B00-A825E64235CA}"/>
    <cellStyle name="Normal 65 2 2 3" xfId="9533" xr:uid="{0A5B4E17-455F-47FB-904E-488F7BCE2355}"/>
    <cellStyle name="Normal 65 2 3" xfId="7186" xr:uid="{2BC778CB-BDAB-45A3-8765-F32E26BDF292}"/>
    <cellStyle name="Normal 65 2 3 2" xfId="9535" xr:uid="{F903CAC1-076C-46DE-AB2D-A6E60C5BBA45}"/>
    <cellStyle name="Normal 65 2 4" xfId="9532" xr:uid="{1598B182-CC84-4639-B6A2-5EAA8F8A23BC}"/>
    <cellStyle name="Normal 65 3" xfId="4262" xr:uid="{A08C6904-09E6-4049-9C70-189EC0803D1E}"/>
    <cellStyle name="Normal 65 3 2" xfId="7184" xr:uid="{5C68146D-8AA6-42AA-AA68-C82F097C2CF2}"/>
    <cellStyle name="Normal 65 3 2 2" xfId="9537" xr:uid="{E9CD1DAE-3A2E-44F5-B235-AF22CF1B8651}"/>
    <cellStyle name="Normal 65 3 3" xfId="9536" xr:uid="{B2A70A0E-EC7A-4CC6-A6C6-DB988313D0CE}"/>
    <cellStyle name="Normal 65 4" xfId="7187" xr:uid="{CE9C8F2F-71CE-4B30-B7A5-A658F466841B}"/>
    <cellStyle name="Normal 65 4 2" xfId="9538" xr:uid="{26238D73-3666-4553-904C-31FCAF26649C}"/>
    <cellStyle name="Normal 65 5" xfId="9531" xr:uid="{888C5C71-7EAB-47E5-B8D1-FF1D4BF8CCD6}"/>
    <cellStyle name="Normal 66" xfId="4263" xr:uid="{72813714-5957-49AC-8A15-CE9DA3606102}"/>
    <cellStyle name="Normal 66 2" xfId="4264" xr:uid="{F8BA5D1E-3882-406E-97EF-FC33B171C985}"/>
    <cellStyle name="Normal 66 2 2" xfId="7182" xr:uid="{A1A81721-17D3-480B-8CD1-608B5E5FBBFE}"/>
    <cellStyle name="Normal 66 2 2 2" xfId="9540" xr:uid="{32838D69-4B83-471D-8186-837895DC52F1}"/>
    <cellStyle name="Normal 66 2 3" xfId="9539" xr:uid="{6F7581C5-2172-4461-B7CE-8B1746BA8879}"/>
    <cellStyle name="Normal 66 3" xfId="7183" xr:uid="{6FEBBE25-37DC-4B65-8095-B5DA2B2541C8}"/>
    <cellStyle name="Normal 66 3 2" xfId="9541" xr:uid="{D3656E05-7D14-438C-8AA9-D6DFE7111055}"/>
    <cellStyle name="Normal 66_Operation viability" xfId="4265" xr:uid="{521C6005-4A53-48C6-A487-4A3CBEB30164}"/>
    <cellStyle name="Normal 67" xfId="4266" xr:uid="{2939F39C-8BD3-4AB8-B413-1D24350DB4FD}"/>
    <cellStyle name="Normal 67 2" xfId="4267" xr:uid="{4A390CC5-BDEB-4C9E-A4A6-A96C947EF5BD}"/>
    <cellStyle name="Normal 67 2 2" xfId="7180" xr:uid="{360A24B4-5F08-4FCB-B801-AB6D0813CE5C}"/>
    <cellStyle name="Normal 67 2 2 2" xfId="9544" xr:uid="{FB96D376-1611-4B36-8AAD-BDF16F0445B5}"/>
    <cellStyle name="Normal 67 2 3" xfId="9543" xr:uid="{90524228-35AF-4276-BD2B-C9FF20C278E3}"/>
    <cellStyle name="Normal 67 3" xfId="7181" xr:uid="{28E48B92-2FC8-460E-ACAD-745808EB824B}"/>
    <cellStyle name="Normal 67 3 2" xfId="9545" xr:uid="{DC827DE2-B532-4AAA-8C5A-5F5CBE094409}"/>
    <cellStyle name="Normal 67 4" xfId="9542" xr:uid="{5EB8FA89-5636-47D9-A19E-C0236886A520}"/>
    <cellStyle name="Normal 68" xfId="4268" xr:uid="{1C24FE15-08C2-42A5-A1C1-E7A91110CA2F}"/>
    <cellStyle name="Normal 68 2" xfId="4269" xr:uid="{16A30BDD-62C1-48D3-BAA7-85868F80F7CC}"/>
    <cellStyle name="Normal 68 2 2" xfId="4270" xr:uid="{D6BB2988-ECE6-41B0-84CC-71F5A63B415B}"/>
    <cellStyle name="Normal 68 2 2 2" xfId="7177" xr:uid="{56DA8891-F8BC-402F-A9D9-07CDE63CF997}"/>
    <cellStyle name="Normal 68 2 2 2 2" xfId="9547" xr:uid="{20F13911-342D-40DB-8E38-05FDA63E1226}"/>
    <cellStyle name="Normal 68 2 2 3" xfId="9546" xr:uid="{4F8578CA-990A-4CDE-B0EC-BB1CCBD2D8BC}"/>
    <cellStyle name="Normal 68 2 3" xfId="7178" xr:uid="{3D01CA88-E384-4433-8F21-BDE01D9EF9DC}"/>
    <cellStyle name="Normal 68 2 3 2" xfId="9548" xr:uid="{62515504-EEC2-42B4-A330-F99DC1DA896B}"/>
    <cellStyle name="Normal 68 2_Operation viability" xfId="4271" xr:uid="{B6CDA492-9BBE-4C37-A9D9-7AD7B3B0418D}"/>
    <cellStyle name="Normal 68 3" xfId="4272" xr:uid="{E5FCC74E-E234-450F-A96E-E57CB6B840A3}"/>
    <cellStyle name="Normal 68 3 2" xfId="7176" xr:uid="{BEF2D6BB-A382-435B-A188-CC27FF81CDC3}"/>
    <cellStyle name="Normal 68 3 2 2" xfId="9550" xr:uid="{CF5861CE-5444-43EC-84ED-C393F14E672C}"/>
    <cellStyle name="Normal 68 3 3" xfId="9549" xr:uid="{1FFA6D00-8AD8-46EB-BA55-FF87285068BF}"/>
    <cellStyle name="Normal 68 4" xfId="7179" xr:uid="{2EAAAD79-3519-460A-89B6-E0D4395B6CFD}"/>
    <cellStyle name="Normal 68 4 2" xfId="9551" xr:uid="{BF6B22F0-C0BB-4479-A0EC-DFFC6CBB7B62}"/>
    <cellStyle name="Normal 68_Operation viability" xfId="4273" xr:uid="{B8A68001-5B70-4EA7-BEC6-AD8872AE0360}"/>
    <cellStyle name="Normal 69" xfId="4274" xr:uid="{B2055136-1E48-4920-A565-076A5604ADCB}"/>
    <cellStyle name="Normal 69 2" xfId="4275" xr:uid="{F37555C6-105E-4C24-976B-24F9411376C7}"/>
    <cellStyle name="Normal 69 2 2" xfId="7174" xr:uid="{B3694769-262D-4631-8EE8-4D0CA2EF4564}"/>
    <cellStyle name="Normal 69 2 2 2" xfId="9554" xr:uid="{604A22D1-9B5F-4F63-8B3E-2C0FDC086358}"/>
    <cellStyle name="Normal 69 2 3" xfId="9553" xr:uid="{A61806D4-12BB-4B2B-A530-20517FB8C5C7}"/>
    <cellStyle name="Normal 69 3" xfId="7175" xr:uid="{0121716B-CBF5-4B10-9522-FAE5753AA16C}"/>
    <cellStyle name="Normal 69 3 2" xfId="9555" xr:uid="{684DF94C-F99C-43C6-88D3-5C761468CD78}"/>
    <cellStyle name="Normal 69 4" xfId="9552" xr:uid="{C3AFDB7D-8C1A-4750-89D2-CA000C454BC0}"/>
    <cellStyle name="Normal 69_Operation viability" xfId="4276" xr:uid="{D30354E6-CA66-42AC-A921-CE9AE14B39F2}"/>
    <cellStyle name="Normal 7" xfId="91" xr:uid="{991AEA2B-4492-4D63-A774-CF3AA395CC47}"/>
    <cellStyle name="Normal 7 10" xfId="4277" xr:uid="{6C9AB492-46CF-4FFA-8A73-DA67428F2C7B}"/>
    <cellStyle name="Normal 7 10 2" xfId="4278" xr:uid="{EA2277A8-137C-4020-BDCE-B5C382FB4F8C}"/>
    <cellStyle name="Normal 7 10 2 2" xfId="7172" xr:uid="{8426FA1A-3A4C-4004-87CF-FFB45272ADCF}"/>
    <cellStyle name="Normal 7 10 2 2 2" xfId="9559" xr:uid="{8B882A89-67D6-4385-BDDB-CC633C4CE305}"/>
    <cellStyle name="Normal 7 10 2 3" xfId="9558" xr:uid="{AE8BA606-09F1-4F64-A765-F5612E47340D}"/>
    <cellStyle name="Normal 7 10 3" xfId="7173" xr:uid="{165C892F-B750-455B-A291-99385AB23560}"/>
    <cellStyle name="Normal 7 10 3 2" xfId="9560" xr:uid="{2902DC25-8C44-4F65-AE05-4C63B8D49BE4}"/>
    <cellStyle name="Normal 7 10 4" xfId="9557" xr:uid="{767953B8-7143-403E-B97D-F19E0257D56E}"/>
    <cellStyle name="Normal 7 10_Operation viability" xfId="4279" xr:uid="{CE281837-9032-43A9-9B5D-DB2601109C69}"/>
    <cellStyle name="Normal 7 11" xfId="4280" xr:uid="{092832BD-23B6-4ACC-9884-9DD9E95F0B3D}"/>
    <cellStyle name="Normal 7 11 2" xfId="4281" xr:uid="{5A32317C-A534-4DE9-8819-1C2E031B2121}"/>
    <cellStyle name="Normal 7 11 2 2" xfId="7170" xr:uid="{A3CC5DAC-5524-4395-A61D-CCA9C73B796C}"/>
    <cellStyle name="Normal 7 11 2 2 2" xfId="9563" xr:uid="{8C2D615C-90A3-4FE0-AEB8-72A3C5FD1171}"/>
    <cellStyle name="Normal 7 11 2 3" xfId="9562" xr:uid="{9E53FD8D-A502-44E0-833D-61722D868D90}"/>
    <cellStyle name="Normal 7 11 3" xfId="7171" xr:uid="{AD1D7A29-2028-409B-A402-5FF72F94B7EC}"/>
    <cellStyle name="Normal 7 11 3 2" xfId="9564" xr:uid="{4E93CE3F-737C-49DD-A41C-6B0D77BFE2D8}"/>
    <cellStyle name="Normal 7 11 4" xfId="9561" xr:uid="{7749808F-C110-45D5-89E1-D32A70403749}"/>
    <cellStyle name="Normal 7 11_Operation viability" xfId="4282" xr:uid="{C1E68AA0-BB50-4158-8285-41510FB4818E}"/>
    <cellStyle name="Normal 7 12" xfId="4283" xr:uid="{CC80BF1E-AC08-494E-85D3-892663F8D5E6}"/>
    <cellStyle name="Normal 7 12 2" xfId="4284" xr:uid="{8268325F-604D-49C2-AAC7-615479AFD109}"/>
    <cellStyle name="Normal 7 12 2 2" xfId="6023" xr:uid="{EEDA6FA5-6D5D-4871-A538-B063D3EA3069}"/>
    <cellStyle name="Normal 7 12 2 2 2" xfId="9567" xr:uid="{0E141CF0-51F6-48DE-A13A-9A94A1B20CFA}"/>
    <cellStyle name="Normal 7 12 2 3" xfId="9566" xr:uid="{17A4EED8-CF76-41DF-AC9E-DD3C1A706C0F}"/>
    <cellStyle name="Normal 7 12 3" xfId="7169" xr:uid="{996D266C-83A5-4B59-8E08-7062502C15B2}"/>
    <cellStyle name="Normal 7 12 3 2" xfId="9568" xr:uid="{DE57ADDA-0D60-4A8A-963B-3E27C9ED7B58}"/>
    <cellStyle name="Normal 7 12 4" xfId="9565" xr:uid="{ED5B9C8B-B5FC-426B-829B-EC4F58CAE35C}"/>
    <cellStyle name="Normal 7 12_Operation viability" xfId="4285" xr:uid="{F195EB24-2E19-4162-98CA-79B5999B1A65}"/>
    <cellStyle name="Normal 7 13" xfId="4286" xr:uid="{95D7CD27-0C80-4345-B586-9C3F857C04B8}"/>
    <cellStyle name="Normal 7 13 2" xfId="4287" xr:uid="{DD3EF163-2CAF-496F-BA8A-F90CCA9320F4}"/>
    <cellStyle name="Normal 7 13 2 2" xfId="7167" xr:uid="{EB58DA47-4D09-4CE8-9D40-2145AE0D5FF5}"/>
    <cellStyle name="Normal 7 13 2 2 2" xfId="9571" xr:uid="{45B39A2B-E7A5-4174-AC0B-97AF351BE775}"/>
    <cellStyle name="Normal 7 13 2 3" xfId="9570" xr:uid="{4276D334-7BD8-42E9-BCC8-C61263CF32F4}"/>
    <cellStyle name="Normal 7 13 3" xfId="7168" xr:uid="{458716E2-CAC9-41B6-930A-CB178E086638}"/>
    <cellStyle name="Normal 7 13 3 2" xfId="9572" xr:uid="{53CD4D22-C322-46EB-9D74-4CD554C34FEA}"/>
    <cellStyle name="Normal 7 13 4" xfId="9569" xr:uid="{569F267B-FF27-4BA8-BD07-CEACB7D2A94E}"/>
    <cellStyle name="Normal 7 13_Operation viability" xfId="4288" xr:uid="{6826997D-3298-43B4-88D3-71366F911C83}"/>
    <cellStyle name="Normal 7 14" xfId="4289" xr:uid="{D707210C-36EC-4CEE-8393-6D917A8BEF99}"/>
    <cellStyle name="Normal 7 14 2" xfId="4290" xr:uid="{6B7C20F1-0E06-4EF3-9CE3-88C8C13E4084}"/>
    <cellStyle name="Normal 7 14 2 2" xfId="7165" xr:uid="{6E2DB61A-3B45-49D9-9F29-F0FE7A7BAD23}"/>
    <cellStyle name="Normal 7 14 2 2 2" xfId="9575" xr:uid="{1D16CFA2-8B2E-438C-849B-2327639079DD}"/>
    <cellStyle name="Normal 7 14 2 3" xfId="9574" xr:uid="{1594AC0B-02F4-433A-9481-8DEAD9B61828}"/>
    <cellStyle name="Normal 7 14 3" xfId="7166" xr:uid="{548793D0-7824-4E66-80F9-3ADCEBB6DA30}"/>
    <cellStyle name="Normal 7 14 3 2" xfId="9576" xr:uid="{3AAB49EF-ADE3-472C-BBE1-A9D75DA408C9}"/>
    <cellStyle name="Normal 7 14 4" xfId="9573" xr:uid="{564C1E4D-CDC1-4C13-AE07-07919DD6ADB8}"/>
    <cellStyle name="Normal 7 14_Operation viability" xfId="4291" xr:uid="{44F82A30-D0C3-4AF4-9373-94BC8CACD8C6}"/>
    <cellStyle name="Normal 7 15" xfId="4292" xr:uid="{86AB240F-63D2-4405-84F0-B39372816231}"/>
    <cellStyle name="Normal 7 15 2" xfId="4293" xr:uid="{A288C49A-E33A-489C-9AD5-FD27F64016B6}"/>
    <cellStyle name="Normal 7 15 2 2" xfId="7163" xr:uid="{C52E3374-36AD-4502-B93F-CCFE5F45C565}"/>
    <cellStyle name="Normal 7 15 2 2 2" xfId="9579" xr:uid="{48171C61-28E6-46BA-8972-BE011BC99C6D}"/>
    <cellStyle name="Normal 7 15 2 3" xfId="9578" xr:uid="{4BF540AA-6F15-46BE-BD01-E69E78570D9A}"/>
    <cellStyle name="Normal 7 15 3" xfId="7164" xr:uid="{C61AF3AB-E188-4553-897C-B6F6D59C62CB}"/>
    <cellStyle name="Normal 7 15 3 2" xfId="9580" xr:uid="{9A393861-FBB4-4EB5-A872-DDC54FC8625E}"/>
    <cellStyle name="Normal 7 15 4" xfId="9577" xr:uid="{D8756562-5E6F-4B1D-95A6-9E98BAB90B1C}"/>
    <cellStyle name="Normal 7 15_Operation viability" xfId="4294" xr:uid="{591B1471-1CD9-4341-BE39-B3E6B735D738}"/>
    <cellStyle name="Normal 7 16" xfId="4295" xr:uid="{07471AF8-BF0E-4636-B5FB-AF73235B6BC5}"/>
    <cellStyle name="Normal 7 16 2" xfId="4296" xr:uid="{32BD9AC4-42AB-4F29-8AAF-CFDEDD668A05}"/>
    <cellStyle name="Normal 7 16 2 2" xfId="7161" xr:uid="{3C97DE44-3DEF-4B6C-88CD-2D417CF40F11}"/>
    <cellStyle name="Normal 7 16 2 2 2" xfId="9583" xr:uid="{4F904C2E-564A-42E9-97BE-FF2165781AF6}"/>
    <cellStyle name="Normal 7 16 2 3" xfId="9582" xr:uid="{822D8A24-F201-49AB-9410-DFD39CF30C8C}"/>
    <cellStyle name="Normal 7 16 3" xfId="7162" xr:uid="{16F7C9F2-CCA9-4B42-B33F-333479F864D7}"/>
    <cellStyle name="Normal 7 16 3 2" xfId="9584" xr:uid="{EADB6FC7-2CDA-4B5F-AB5D-5B4E455F4756}"/>
    <cellStyle name="Normal 7 16 4" xfId="9581" xr:uid="{2FA8CC18-692E-483A-9669-7146ADB74EC7}"/>
    <cellStyle name="Normal 7 16_Operation viability" xfId="4297" xr:uid="{A3430536-3744-4840-A1ED-B919C0488082}"/>
    <cellStyle name="Normal 7 17" xfId="4298" xr:uid="{7CD8C564-3800-42B6-9E2D-DD3F8EDAD3A3}"/>
    <cellStyle name="Normal 7 17 2" xfId="4299" xr:uid="{39737B2F-D18B-44CD-8E11-60EBA5A0920F}"/>
    <cellStyle name="Normal 7 17 2 2" xfId="7159" xr:uid="{EFC00AC5-0F88-4307-87E7-BA530D434132}"/>
    <cellStyle name="Normal 7 17 2 2 2" xfId="9587" xr:uid="{717D84D8-FCF2-420B-8DF5-577D7D253111}"/>
    <cellStyle name="Normal 7 17 2 3" xfId="9586" xr:uid="{C2527A0A-43C8-4086-BDC4-5890A4115E02}"/>
    <cellStyle name="Normal 7 17 3" xfId="7160" xr:uid="{8AD4C9A0-836D-4B69-B798-E961C26EA769}"/>
    <cellStyle name="Normal 7 17 3 2" xfId="9588" xr:uid="{3A248F70-B901-42C3-9FEE-BF210F2CBDCB}"/>
    <cellStyle name="Normal 7 17 4" xfId="9585" xr:uid="{D284463C-EBC2-470B-A9BA-50D2D1CE357E}"/>
    <cellStyle name="Normal 7 17_Operation viability" xfId="4300" xr:uid="{CDA11AF9-B3BF-4B9D-94C7-F1E90A13487D}"/>
    <cellStyle name="Normal 7 18" xfId="4301" xr:uid="{77B27E93-5078-4023-AF35-99713AB8C0A1}"/>
    <cellStyle name="Normal 7 18 2" xfId="4302" xr:uid="{2C0499EB-C712-4234-998D-A5505FA81F8E}"/>
    <cellStyle name="Normal 7 18 2 2" xfId="7157" xr:uid="{FFA06754-A803-4C6B-BA8E-A0CC56710521}"/>
    <cellStyle name="Normal 7 18 2 2 2" xfId="9591" xr:uid="{D9758543-856B-422F-90D8-E3C80DFCC72A}"/>
    <cellStyle name="Normal 7 18 2 3" xfId="9590" xr:uid="{5C86CF95-FADA-4754-9ADC-08EF7F61C1F9}"/>
    <cellStyle name="Normal 7 18 3" xfId="7158" xr:uid="{2AE7ED51-9FC4-4A1D-8595-7288610909F0}"/>
    <cellStyle name="Normal 7 18 3 2" xfId="9592" xr:uid="{7BA2ACCC-42F0-4795-9F43-CB3FDD7B1215}"/>
    <cellStyle name="Normal 7 18 4" xfId="9589" xr:uid="{98FC7CBC-9D78-4E2D-B6A1-F6B850FC8DDA}"/>
    <cellStyle name="Normal 7 18_Operation viability" xfId="4303" xr:uid="{25A51B32-DDBD-4A06-AED1-9CC6E5B22FF0}"/>
    <cellStyle name="Normal 7 19" xfId="4304" xr:uid="{53B7E438-BE65-425B-87F2-8E6D622C6BE3}"/>
    <cellStyle name="Normal 7 19 2" xfId="4305" xr:uid="{8F5BB83C-21ED-4B42-9952-60166AEB988E}"/>
    <cellStyle name="Normal 7 19 2 2" xfId="7155" xr:uid="{8F1E878D-3A3D-4416-80F0-2EFE4CE96132}"/>
    <cellStyle name="Normal 7 19 2 2 2" xfId="9595" xr:uid="{7E596813-A797-4B7C-B26F-AD0BC1CF8A6F}"/>
    <cellStyle name="Normal 7 19 2 3" xfId="9594" xr:uid="{3F6CF3C9-FC21-491A-98E9-EA06C84D6B0F}"/>
    <cellStyle name="Normal 7 19 3" xfId="7156" xr:uid="{97F848E5-33E5-447F-9278-6BBF4CFF1C3A}"/>
    <cellStyle name="Normal 7 19 3 2" xfId="9596" xr:uid="{6E7D8CB8-5A46-4BE7-973D-35CF2F71A949}"/>
    <cellStyle name="Normal 7 19 4" xfId="9593" xr:uid="{5A235E7E-BA91-4411-A4F8-5A1200A58634}"/>
    <cellStyle name="Normal 7 19_Operation viability" xfId="4306" xr:uid="{B0FD1AFA-4B32-415B-B6BF-AB6785A51569}"/>
    <cellStyle name="Normal 7 2" xfId="386" xr:uid="{361C40D1-D21D-455C-8D52-E787FE81FFDE}"/>
    <cellStyle name="Normal 7 2 2" xfId="36" xr:uid="{BE43B321-CA84-43F3-84AF-64B64BD3CE08}"/>
    <cellStyle name="Normal 7 2 2 2" xfId="7153" xr:uid="{6A8D4C2E-D796-4449-9C53-CB57EEDE565E}"/>
    <cellStyle name="Normal 7 2 2 2 2" xfId="9599" xr:uid="{B18D5360-6C76-4E55-9A3E-5DEA9A95B1C5}"/>
    <cellStyle name="Normal 7 2 2 3" xfId="7154" xr:uid="{5AA80D30-0DA5-4B87-8391-6918A9F6340A}"/>
    <cellStyle name="Normal 7 2 2 3 2" xfId="9600" xr:uid="{D003332F-BD03-4A76-AD53-AB14AE86952C}"/>
    <cellStyle name="Normal 7 2 2 4" xfId="9598" xr:uid="{15F4A022-8A5F-4B55-8307-1BE5B6569C79}"/>
    <cellStyle name="Normal 7 2 2 5" xfId="4307" xr:uid="{2E65860C-6620-44E3-9E15-7425C0107E0A}"/>
    <cellStyle name="Normal 7 2 3" xfId="7152" xr:uid="{E08DF120-57CF-4A42-A5C0-DD28BCD7571A}"/>
    <cellStyle name="Normal 7 2 3 2" xfId="9601" xr:uid="{EA67BA3B-3D29-4DBD-BB9B-0933E00FD643}"/>
    <cellStyle name="Normal 7 2 4" xfId="9597" xr:uid="{054348AF-7C08-4A04-8A34-661A8C4A6991}"/>
    <cellStyle name="Normal 7 2_Operation viability" xfId="4308" xr:uid="{9251DFC2-D6B2-40D2-95D4-A1070A539B9C}"/>
    <cellStyle name="Normal 7 20" xfId="4309" xr:uid="{ECD5037F-28EE-4225-8521-D7CD5545961F}"/>
    <cellStyle name="Normal 7 20 2" xfId="4310" xr:uid="{6ED26C52-95DB-4F85-B9A6-E865623D829E}"/>
    <cellStyle name="Normal 7 20 2 2" xfId="7150" xr:uid="{5EB79610-B99C-4FAB-B404-D4557AF974F7}"/>
    <cellStyle name="Normal 7 20 2 2 2" xfId="9604" xr:uid="{FDCBEC56-AB4C-4FC2-BC2E-868C70E0ED03}"/>
    <cellStyle name="Normal 7 20 2 3" xfId="9603" xr:uid="{78ABFDF8-E82C-4F0A-AFA5-5D99E93EAB15}"/>
    <cellStyle name="Normal 7 20 3" xfId="7151" xr:uid="{B4E39BE1-2D28-4873-BBB7-B7B72BBCAA32}"/>
    <cellStyle name="Normal 7 20 3 2" xfId="9605" xr:uid="{7266790C-358A-442E-8747-ECB1052DEE53}"/>
    <cellStyle name="Normal 7 20 4" xfId="9602" xr:uid="{73DCD79A-8A3D-481E-8DD7-19BD3B4B041D}"/>
    <cellStyle name="Normal 7 20_Operation viability" xfId="4311" xr:uid="{FBD658F6-0D1D-4849-BEA1-A7DAC079FDB4}"/>
    <cellStyle name="Normal 7 21" xfId="4312" xr:uid="{CE2A68F8-6EBA-45C6-8672-3425456C6294}"/>
    <cellStyle name="Normal 7 21 2" xfId="4313" xr:uid="{1D2B9EF5-846A-4A8E-BC32-493A5B128E09}"/>
    <cellStyle name="Normal 7 21 2 2" xfId="7148" xr:uid="{8D667BF8-9D2E-41FA-92C9-2E07B58FC6F3}"/>
    <cellStyle name="Normal 7 21 2 2 2" xfId="9608" xr:uid="{D331D4EA-CD56-4757-B773-C454E49258A2}"/>
    <cellStyle name="Normal 7 21 2 3" xfId="9607" xr:uid="{051E0DFC-40B6-43F7-B8DB-5ED18F91AC34}"/>
    <cellStyle name="Normal 7 21 3" xfId="7149" xr:uid="{A3D47404-DB60-4304-9744-08231C0D3741}"/>
    <cellStyle name="Normal 7 21 3 2" xfId="9609" xr:uid="{1004398C-64BF-44EA-80FE-5D521A8F1F77}"/>
    <cellStyle name="Normal 7 21 4" xfId="9606" xr:uid="{0EB19FF0-E9FF-4990-9CCC-CD9AC4A7A460}"/>
    <cellStyle name="Normal 7 21_Operation viability" xfId="4314" xr:uid="{624F6638-0B7F-4DA7-9C37-8F4BD6D23661}"/>
    <cellStyle name="Normal 7 22" xfId="4315" xr:uid="{26B9CA42-282C-40D9-8432-E9CDEDCB7501}"/>
    <cellStyle name="Normal 7 22 2" xfId="4316" xr:uid="{674587F7-C3FC-46A5-9933-190BBC8B9217}"/>
    <cellStyle name="Normal 7 22 2 2" xfId="7146" xr:uid="{78EE612D-94FA-4987-8A4B-7C467AD122A9}"/>
    <cellStyle name="Normal 7 22 2 2 2" xfId="9612" xr:uid="{11F4DD3C-A451-4FA7-9E13-7C2B83025115}"/>
    <cellStyle name="Normal 7 22 2 3" xfId="9611" xr:uid="{282073AD-0328-4A93-BA16-9E93BFA6CAC3}"/>
    <cellStyle name="Normal 7 22 3" xfId="7147" xr:uid="{A15A8F4C-6690-40A6-8683-534CEB10D195}"/>
    <cellStyle name="Normal 7 22 3 2" xfId="9613" xr:uid="{77C9FF26-3F68-471D-B0C5-27C00D544FE5}"/>
    <cellStyle name="Normal 7 22 4" xfId="9610" xr:uid="{DA58305D-9C0B-406E-BBF7-BED8AA51B623}"/>
    <cellStyle name="Normal 7 22_Operation viability" xfId="4317" xr:uid="{DB63DE05-1145-4B9F-809E-1AC6DE5C36C5}"/>
    <cellStyle name="Normal 7 23" xfId="4318" xr:uid="{22B98345-C39F-4B53-94C3-F5736CA21433}"/>
    <cellStyle name="Normal 7 23 2" xfId="4319" xr:uid="{06703235-450C-464D-8D63-4825763CA879}"/>
    <cellStyle name="Normal 7 23 2 2" xfId="7144" xr:uid="{41E7B7AD-5B24-4336-8BB5-111D796C8A76}"/>
    <cellStyle name="Normal 7 23 2 2 2" xfId="9616" xr:uid="{2BD17B7D-59E5-4E06-958F-B294C430ACFE}"/>
    <cellStyle name="Normal 7 23 2 3" xfId="9615" xr:uid="{CCB9B00E-1C3C-4217-B5A2-A4CA9BA82090}"/>
    <cellStyle name="Normal 7 23 3" xfId="7145" xr:uid="{79052844-75B8-4F04-9C0A-F834883FD4F9}"/>
    <cellStyle name="Normal 7 23 3 2" xfId="9617" xr:uid="{4EDEE39B-B3EB-4BCE-96B8-85062DD7C2E5}"/>
    <cellStyle name="Normal 7 23 4" xfId="9614" xr:uid="{AC66209B-BD6A-4CB2-A346-9B993763DBAC}"/>
    <cellStyle name="Normal 7 23_Operation viability" xfId="4320" xr:uid="{E65D3D76-C12B-41E0-AF2F-BD50B3DEFCBA}"/>
    <cellStyle name="Normal 7 24" xfId="4321" xr:uid="{FA3E0592-126A-4383-AEB5-019AFAF1F865}"/>
    <cellStyle name="Normal 7 24 2" xfId="4322" xr:uid="{F67FFCA2-8D5B-4A25-B2F4-769392856344}"/>
    <cellStyle name="Normal 7 24 2 2" xfId="4323" xr:uid="{529BD995-39C1-4705-8A2B-CFDD74C5BD85}"/>
    <cellStyle name="Normal 7 24 2 2 2" xfId="7141" xr:uid="{60C7D338-06DD-4772-A6F5-A33B9492B194}"/>
    <cellStyle name="Normal 7 24 2 2 2 2" xfId="9621" xr:uid="{9FCF9F93-5B58-44C7-98A7-D55809D33F3B}"/>
    <cellStyle name="Normal 7 24 2 2 3" xfId="9620" xr:uid="{2F7D5DCE-B7E4-4F99-A277-76767F0F894D}"/>
    <cellStyle name="Normal 7 24 2 3" xfId="7142" xr:uid="{1B2E0212-D447-43EE-BD84-565F49865D11}"/>
    <cellStyle name="Normal 7 24 2 3 2" xfId="9622" xr:uid="{A98A0DDF-4F05-495E-8599-5F056EE03234}"/>
    <cellStyle name="Normal 7 24 2 4" xfId="9619" xr:uid="{AEF2B9E2-1C4A-4DA2-86DB-198BD036A49F}"/>
    <cellStyle name="Normal 7 24 3" xfId="4324" xr:uid="{3E2F5465-F369-4DD3-8C95-55174EDA0DFF}"/>
    <cellStyle name="Normal 7 24 3 2" xfId="7140" xr:uid="{2B7E489C-F7BF-41FF-B404-DE9EB36A288E}"/>
    <cellStyle name="Normal 7 24 3 2 2" xfId="9624" xr:uid="{5324B8E8-CB9A-4BC0-BCA0-06D8F3689E73}"/>
    <cellStyle name="Normal 7 24 3 3" xfId="9623" xr:uid="{AE0E0D58-ACA1-4312-A723-B2A255FE958A}"/>
    <cellStyle name="Normal 7 24 4" xfId="7143" xr:uid="{1C0AD33F-14A2-45F6-9D0D-B7F16CA66ECA}"/>
    <cellStyle name="Normal 7 24 4 2" xfId="9625" xr:uid="{F472634B-647D-4B80-907B-C6547CBCD5DD}"/>
    <cellStyle name="Normal 7 24 5" xfId="9618" xr:uid="{756F0595-6BAA-4082-878E-75833741B414}"/>
    <cellStyle name="Normal 7 25" xfId="4325" xr:uid="{865DE46F-5FD5-41AB-8DB9-E7003DCA94C9}"/>
    <cellStyle name="Normal 7 25 2" xfId="4326" xr:uid="{279EC9FB-3204-4BE0-8950-D1D9233A2EA4}"/>
    <cellStyle name="Normal 7 25 2 2" xfId="4327" xr:uid="{B3C0891C-7C8E-4820-94CA-8911D53254CD}"/>
    <cellStyle name="Normal 7 25 2 2 2" xfId="7137" xr:uid="{68C771DD-590D-45F2-BDB1-BC9AF79CA6A6}"/>
    <cellStyle name="Normal 7 25 2 2 2 2" xfId="9629" xr:uid="{35BEF1C8-78DC-447A-A865-1008248728BC}"/>
    <cellStyle name="Normal 7 25 2 2 3" xfId="9628" xr:uid="{EC7F23BB-46FE-40A0-9A12-FAE73139B3BD}"/>
    <cellStyle name="Normal 7 25 2 3" xfId="7138" xr:uid="{310842B7-BA1C-49F5-AB36-E3A3B7133545}"/>
    <cellStyle name="Normal 7 25 2 3 2" xfId="9630" xr:uid="{BC901863-849E-4F0C-BA9F-A7EF07854F6E}"/>
    <cellStyle name="Normal 7 25 2 4" xfId="9627" xr:uid="{235039DC-425A-4060-9CCE-5B016418F6CE}"/>
    <cellStyle name="Normal 7 25 3" xfId="4328" xr:uid="{8A978C89-E9E1-4D41-BB8E-D5280FF63074}"/>
    <cellStyle name="Normal 7 25 3 2" xfId="7136" xr:uid="{59819066-BE88-4E44-8C70-7F1F3EA6D749}"/>
    <cellStyle name="Normal 7 25 3 2 2" xfId="9632" xr:uid="{FDF169A6-E97F-4FD7-95E7-BDA436BD310E}"/>
    <cellStyle name="Normal 7 25 3 3" xfId="9631" xr:uid="{DABAD35B-EE70-44C1-8EBD-DC6D10E3F2F1}"/>
    <cellStyle name="Normal 7 25 4" xfId="7139" xr:uid="{4408C73C-D386-4291-B0E6-E83B5709343E}"/>
    <cellStyle name="Normal 7 25 4 2" xfId="9633" xr:uid="{DA998C35-C111-4F5F-9181-C971D3F83B84}"/>
    <cellStyle name="Normal 7 25 5" xfId="9626" xr:uid="{44008246-4321-454A-A8EF-9EA597CDB59C}"/>
    <cellStyle name="Normal 7 26" xfId="4329" xr:uid="{2DB8094A-54C0-4682-94A4-132E080457DB}"/>
    <cellStyle name="Normal 7 26 2" xfId="4330" xr:uid="{CD5ABD86-E9B4-4113-95A3-70256C62D073}"/>
    <cellStyle name="Normal 7 26 2 2" xfId="4331" xr:uid="{D6268703-ECFB-4331-A2E5-055467536F46}"/>
    <cellStyle name="Normal 7 26 2 2 2" xfId="7133" xr:uid="{B1009CC3-90D2-4A27-AC24-2DE797A2AE89}"/>
    <cellStyle name="Normal 7 26 2 2 2 2" xfId="9637" xr:uid="{15BF42CB-C48A-4D0C-8B87-C3F68C59DFA4}"/>
    <cellStyle name="Normal 7 26 2 2 3" xfId="9636" xr:uid="{4A178A7C-6CAC-4C01-BCC7-B594C253E679}"/>
    <cellStyle name="Normal 7 26 2 3" xfId="7134" xr:uid="{59929A9E-F7EE-4821-AD77-AFB9ED7625B9}"/>
    <cellStyle name="Normal 7 26 2 3 2" xfId="9638" xr:uid="{F19763ED-1084-41E0-AACC-AA83C1808DD9}"/>
    <cellStyle name="Normal 7 26 2 4" xfId="9635" xr:uid="{A9421963-3836-4A5A-99C1-A5F8517287D5}"/>
    <cellStyle name="Normal 7 26 3" xfId="4332" xr:uid="{4BC49D35-79BF-4E74-9440-0208AC92A4DD}"/>
    <cellStyle name="Normal 7 26 3 2" xfId="7132" xr:uid="{3AF61172-17C9-4967-9F01-5C1B9966A565}"/>
    <cellStyle name="Normal 7 26 3 2 2" xfId="9640" xr:uid="{1E640887-7827-4BF2-A75C-720664242B2A}"/>
    <cellStyle name="Normal 7 26 3 3" xfId="9639" xr:uid="{2FCD1192-4644-489A-8240-2FC5F086582E}"/>
    <cellStyle name="Normal 7 26 4" xfId="7135" xr:uid="{123BBD7C-7386-4FE5-84FE-A0C69FA4DB71}"/>
    <cellStyle name="Normal 7 26 4 2" xfId="9641" xr:uid="{7D8813AF-9360-409E-A0CF-D58A534763BC}"/>
    <cellStyle name="Normal 7 26 5" xfId="9634" xr:uid="{57EF82FB-92F1-4D9D-A21C-5021C4FC0C79}"/>
    <cellStyle name="Normal 7 27" xfId="4333" xr:uid="{A92B7CCD-B630-4511-B382-DE5CA988B50F}"/>
    <cellStyle name="Normal 7 27 2" xfId="4334" xr:uid="{3B988CB3-C4B4-4688-9186-38408B76F4C2}"/>
    <cellStyle name="Normal 7 27 2 2" xfId="4335" xr:uid="{0A826502-E18A-4A40-A79A-B1DB27E2A137}"/>
    <cellStyle name="Normal 7 27 2 2 2" xfId="7129" xr:uid="{646D5E61-6A2B-4352-B227-473DB4B2E87F}"/>
    <cellStyle name="Normal 7 27 2 2 2 2" xfId="9645" xr:uid="{AD2B9478-3240-4D00-B5F0-66772CB01361}"/>
    <cellStyle name="Normal 7 27 2 2 3" xfId="9644" xr:uid="{614B341D-03E8-4287-9720-6D6CE7456446}"/>
    <cellStyle name="Normal 7 27 2 3" xfId="7130" xr:uid="{67E48670-7483-43BB-B61F-1C94CD9B9993}"/>
    <cellStyle name="Normal 7 27 2 3 2" xfId="9646" xr:uid="{53388957-3AE8-40B9-9D29-B5E28BC7D257}"/>
    <cellStyle name="Normal 7 27 2 4" xfId="9643" xr:uid="{47459F3D-0720-41FB-AFAB-FF4E529C384B}"/>
    <cellStyle name="Normal 7 27 3" xfId="4336" xr:uid="{47F61502-8211-4739-9515-004DEB1F6271}"/>
    <cellStyle name="Normal 7 27 3 2" xfId="7128" xr:uid="{BFF6AC9F-B26A-4B39-B915-4BF9C0245E6B}"/>
    <cellStyle name="Normal 7 27 3 2 2" xfId="9648" xr:uid="{B4747EE3-30C6-4A96-8F5F-3ACAC8A032A2}"/>
    <cellStyle name="Normal 7 27 3 3" xfId="9647" xr:uid="{0303DA18-5CA2-4E05-B264-DB68FC081FDE}"/>
    <cellStyle name="Normal 7 27 4" xfId="7131" xr:uid="{08FBCF6A-A43A-40C1-8800-2D7E75F61376}"/>
    <cellStyle name="Normal 7 27 4 2" xfId="9649" xr:uid="{8D512C0F-0FA8-4929-A01D-40F1078560B5}"/>
    <cellStyle name="Normal 7 27 5" xfId="9642" xr:uid="{9DCB0B30-13AE-4BA6-8FB6-D81E0DECA2A7}"/>
    <cellStyle name="Normal 7 28" xfId="4337" xr:uid="{3C43857E-17C1-43AB-8D8E-40F30D3CCDE7}"/>
    <cellStyle name="Normal 7 28 2" xfId="4338" xr:uid="{9DD3C579-8056-49A3-8E8D-B6DC3E23EA10}"/>
    <cellStyle name="Normal 7 28 2 2" xfId="4339" xr:uid="{0DD0FFE1-B12A-4270-8487-B92BD3406FB0}"/>
    <cellStyle name="Normal 7 28 2 2 2" xfId="7125" xr:uid="{D367C21E-C1CD-436A-94B0-0CC3918E8057}"/>
    <cellStyle name="Normal 7 28 2 2 2 2" xfId="9653" xr:uid="{788C38BB-1CE3-4415-A4AA-535C58166376}"/>
    <cellStyle name="Normal 7 28 2 2 3" xfId="9652" xr:uid="{45A82C6E-6681-42D4-8FD5-EFA3E380744A}"/>
    <cellStyle name="Normal 7 28 2 3" xfId="7126" xr:uid="{432F42BE-9EAD-4CAB-8D34-1F41D98DBB66}"/>
    <cellStyle name="Normal 7 28 2 3 2" xfId="9654" xr:uid="{EC021755-C7D3-4025-BFFB-2BCF2D4FAD67}"/>
    <cellStyle name="Normal 7 28 2 4" xfId="9651" xr:uid="{020BAD1A-FD3A-4BF2-8DD4-51FACFA55F66}"/>
    <cellStyle name="Normal 7 28 3" xfId="4340" xr:uid="{B437DDBB-18F7-485F-A7FF-8C4CDC2C0334}"/>
    <cellStyle name="Normal 7 28 3 2" xfId="7124" xr:uid="{C2D7F1AF-0E19-472F-A57D-C478DA5CA7BC}"/>
    <cellStyle name="Normal 7 28 3 2 2" xfId="9656" xr:uid="{3A4D8CE6-C406-42A4-A2CE-C74A91B55367}"/>
    <cellStyle name="Normal 7 28 3 3" xfId="9655" xr:uid="{C8F75695-DA06-40E6-B625-4D3175E39B76}"/>
    <cellStyle name="Normal 7 28 4" xfId="7127" xr:uid="{F9110BDC-9BF9-4406-899F-007167D9B4AC}"/>
    <cellStyle name="Normal 7 28 4 2" xfId="9657" xr:uid="{76958468-6816-48AF-A084-44191EAFC4B9}"/>
    <cellStyle name="Normal 7 28 5" xfId="9650" xr:uid="{6E9F8181-E9CD-4F46-A5C0-2A7DA921D1E4}"/>
    <cellStyle name="Normal 7 29" xfId="4341" xr:uid="{D52997FA-2D96-48A3-AC83-8EC75A605286}"/>
    <cellStyle name="Normal 7 29 2" xfId="4342" xr:uid="{5EA18083-9B2D-46A9-B05D-695445F87C30}"/>
    <cellStyle name="Normal 7 29 2 2" xfId="4343" xr:uid="{8E3CC011-5AE7-46E7-BB02-EE5171E34437}"/>
    <cellStyle name="Normal 7 29 2 2 2" xfId="7121" xr:uid="{E29155F2-E6EB-4D11-B7FF-FC7457B9A57E}"/>
    <cellStyle name="Normal 7 29 2 2 2 2" xfId="9661" xr:uid="{1FE4A4C3-EBAE-4E8C-AE64-6B087D2CE3CE}"/>
    <cellStyle name="Normal 7 29 2 2 3" xfId="9660" xr:uid="{2064CD2E-E648-43AF-8DDE-135AEC84A55B}"/>
    <cellStyle name="Normal 7 29 2 3" xfId="7122" xr:uid="{FD79010B-0ADC-4A93-B8D8-352534F2EC30}"/>
    <cellStyle name="Normal 7 29 2 3 2" xfId="9662" xr:uid="{A7D87A9F-6848-4332-86BC-601A13A32862}"/>
    <cellStyle name="Normal 7 29 2 4" xfId="9659" xr:uid="{45C2CB54-2286-4FBE-98AF-AC32D9715619}"/>
    <cellStyle name="Normal 7 29 3" xfId="4344" xr:uid="{1C006DCF-B2D7-4D82-B142-A69D81D2D27D}"/>
    <cellStyle name="Normal 7 29 3 2" xfId="7120" xr:uid="{EF03152C-EA51-4372-8C8D-6D3601F42204}"/>
    <cellStyle name="Normal 7 29 3 2 2" xfId="9664" xr:uid="{D7F7E2E4-FB87-4A6D-B0F5-EDAF0875E0DE}"/>
    <cellStyle name="Normal 7 29 3 3" xfId="9663" xr:uid="{EEF23C30-990C-4129-9D8D-71A2A5FA682A}"/>
    <cellStyle name="Normal 7 29 4" xfId="7123" xr:uid="{E0202B48-B49F-4F7C-A308-D7292C2D315C}"/>
    <cellStyle name="Normal 7 29 4 2" xfId="9665" xr:uid="{A41C5B37-CFF8-427A-A260-256FBB13EF5A}"/>
    <cellStyle name="Normal 7 29 5" xfId="9658" xr:uid="{1A584C8A-8702-4DF2-879D-1D9B7CE2F48A}"/>
    <cellStyle name="Normal 7 3" xfId="4345" xr:uid="{01315FC0-8787-4EC1-A4B4-C341BB1C9423}"/>
    <cellStyle name="Normal 7 3 2" xfId="4346" xr:uid="{31EAA0B9-0E8F-4158-8CBB-EE9917950366}"/>
    <cellStyle name="Normal 7 3 2 2" xfId="7118" xr:uid="{4CD13937-E47F-47CB-A9F7-054B06A75789}"/>
    <cellStyle name="Normal 7 3 2 2 2" xfId="9668" xr:uid="{7C538761-09E5-445E-B1A5-FA362D41E725}"/>
    <cellStyle name="Normal 7 3 2 3" xfId="9667" xr:uid="{1BECF5CE-7A7E-4F3C-ACC1-A357C965B483}"/>
    <cellStyle name="Normal 7 3 3" xfId="7117" xr:uid="{FE44E5CD-1273-4A72-928B-5A8C4EC66E5A}"/>
    <cellStyle name="Normal 7 3 3 2" xfId="9669" xr:uid="{CED79EF8-F272-49EA-B5CF-7FE967471314}"/>
    <cellStyle name="Normal 7 3 4" xfId="7116" xr:uid="{1A0D88A8-E3F9-4FDA-8DAF-015B7B766D7D}"/>
    <cellStyle name="Normal 7 3 4 2" xfId="9670" xr:uid="{8B5374A4-1A5D-4DD0-B86B-C17B61572315}"/>
    <cellStyle name="Normal 7 3 5" xfId="7119" xr:uid="{D19B58A9-645D-409C-A77A-6C13CB54A4B9}"/>
    <cellStyle name="Normal 7 3 5 2" xfId="9671" xr:uid="{BFB9584F-A466-4249-B8C5-13F8F3C5CB26}"/>
    <cellStyle name="Normal 7 3 6" xfId="9666" xr:uid="{4104CDD5-20CC-4EF7-A181-585A3D7F1972}"/>
    <cellStyle name="Normal 7 3_Operation viability" xfId="4347" xr:uid="{8FB2E0E4-0D03-4808-9AA5-CE06AEAB2607}"/>
    <cellStyle name="Normal 7 30" xfId="4348" xr:uid="{21A3044C-B2F5-4C8E-9E24-227A5732EE39}"/>
    <cellStyle name="Normal 7 30 2" xfId="4349" xr:uid="{07FB9DC6-6A47-46B3-B995-1202356BBE83}"/>
    <cellStyle name="Normal 7 30 2 2" xfId="4350" xr:uid="{321DFBC1-D9D5-4FB2-AA66-EE638163C3EF}"/>
    <cellStyle name="Normal 7 30 2 2 2" xfId="7113" xr:uid="{CA8D0904-CD66-48F8-B630-C5DECFB550F7}"/>
    <cellStyle name="Normal 7 30 2 2 2 2" xfId="9675" xr:uid="{265C4707-DCBB-4BE9-B171-96F01CA6F893}"/>
    <cellStyle name="Normal 7 30 2 2 3" xfId="9674" xr:uid="{96441FC8-174D-4E2D-A48E-FFC8BF88A5EA}"/>
    <cellStyle name="Normal 7 30 2 3" xfId="7114" xr:uid="{02A0C70F-D833-4FB4-B47E-72AADA14673B}"/>
    <cellStyle name="Normal 7 30 2 3 2" xfId="9676" xr:uid="{887875A4-CF40-44C1-96BC-3C716412C2EB}"/>
    <cellStyle name="Normal 7 30 2 4" xfId="9673" xr:uid="{4DF1363B-6879-4720-8E62-7E2FBB548056}"/>
    <cellStyle name="Normal 7 30 3" xfId="4351" xr:uid="{4F5C7385-44F9-441E-82F8-1111DA357EDA}"/>
    <cellStyle name="Normal 7 30 3 2" xfId="7112" xr:uid="{D65DA26E-3B3C-4960-B55C-7610D6D3F07D}"/>
    <cellStyle name="Normal 7 30 3 2 2" xfId="9678" xr:uid="{2A1A59E9-B4E0-41B6-85E7-69B4077E19A7}"/>
    <cellStyle name="Normal 7 30 3 3" xfId="9677" xr:uid="{F103A2F7-56C4-4691-974A-74399DCA5846}"/>
    <cellStyle name="Normal 7 30 4" xfId="7115" xr:uid="{40CCB0D7-F191-4830-9D3D-C7371823944D}"/>
    <cellStyle name="Normal 7 30 4 2" xfId="9679" xr:uid="{19985535-A6C8-4AE4-98E4-9D023481873C}"/>
    <cellStyle name="Normal 7 30 5" xfId="9672" xr:uid="{D31AFD8B-BAFF-4BF8-8CEC-82AB931A57AD}"/>
    <cellStyle name="Normal 7 31" xfId="4352" xr:uid="{9D7AC8EE-3A54-4F64-9979-D006032758F2}"/>
    <cellStyle name="Normal 7 31 2" xfId="4353" xr:uid="{04A83461-BEF7-477E-A477-2DDC9AABAFDF}"/>
    <cellStyle name="Normal 7 31 2 2" xfId="4354" xr:uid="{F9129E9A-800C-44AC-B85E-4F2EBEF91DC3}"/>
    <cellStyle name="Normal 7 31 2 2 2" xfId="7109" xr:uid="{BE837130-AF2F-45B8-B88E-DC4C96BB6805}"/>
    <cellStyle name="Normal 7 31 2 2 2 2" xfId="9683" xr:uid="{75272322-158F-442E-A35C-891175CB6E36}"/>
    <cellStyle name="Normal 7 31 2 2 3" xfId="9682" xr:uid="{127D7A4F-A6FC-4FCF-9E1F-98D6A12EF02D}"/>
    <cellStyle name="Normal 7 31 2 3" xfId="7110" xr:uid="{A0BD4AC1-4060-466C-A0A3-41EC1B4A15FE}"/>
    <cellStyle name="Normal 7 31 2 3 2" xfId="9684" xr:uid="{FC233335-4390-4D5E-94BF-384B65A35C17}"/>
    <cellStyle name="Normal 7 31 2 4" xfId="9681" xr:uid="{C37ADF52-FC0C-42FD-985E-2F857446827B}"/>
    <cellStyle name="Normal 7 31 3" xfId="4355" xr:uid="{B8C90EC2-1119-4C4E-9B36-99E814ECD4EE}"/>
    <cellStyle name="Normal 7 31 3 2" xfId="7108" xr:uid="{6B3E8D6C-E5FC-4AB7-83BF-8F5AE33EA486}"/>
    <cellStyle name="Normal 7 31 3 2 2" xfId="9686" xr:uid="{99087988-A49E-4A0F-80D1-4FC2F84DA175}"/>
    <cellStyle name="Normal 7 31 3 3" xfId="9685" xr:uid="{DF57D840-58B3-4085-B064-E7237274A4A6}"/>
    <cellStyle name="Normal 7 31 4" xfId="7111" xr:uid="{AD8CBA0E-6A17-487A-8A2F-7A163E7E92E5}"/>
    <cellStyle name="Normal 7 31 4 2" xfId="9687" xr:uid="{172338C2-0B56-4005-89A9-11A5F351F692}"/>
    <cellStyle name="Normal 7 31 5" xfId="9680" xr:uid="{AA905D1D-09D2-4716-B9D0-FBD3788069D1}"/>
    <cellStyle name="Normal 7 32" xfId="4356" xr:uid="{4341A480-113B-4B16-867B-2EDC386D14B4}"/>
    <cellStyle name="Normal 7 32 2" xfId="4357" xr:uid="{D2800DE1-9406-4665-B090-DD0683F3A494}"/>
    <cellStyle name="Normal 7 32 2 2" xfId="4358" xr:uid="{0E5E0361-A4F0-4C19-A135-BE845C6BAB60}"/>
    <cellStyle name="Normal 7 32 2 2 2" xfId="7105" xr:uid="{743F5006-D05A-409D-B0BB-D5FC2312DE51}"/>
    <cellStyle name="Normal 7 32 2 2 2 2" xfId="9691" xr:uid="{93E5F710-F8CB-4C32-9AB6-A457674B82E8}"/>
    <cellStyle name="Normal 7 32 2 2 3" xfId="9690" xr:uid="{E65E9EE8-C9B3-4223-874A-DE488DDAF347}"/>
    <cellStyle name="Normal 7 32 2 3" xfId="7106" xr:uid="{A659F1AD-01B0-4296-A32B-4E83421337C6}"/>
    <cellStyle name="Normal 7 32 2 3 2" xfId="9692" xr:uid="{B8F199E6-0C37-4F25-BF8F-BA27C1F71FEB}"/>
    <cellStyle name="Normal 7 32 2 4" xfId="9689" xr:uid="{94E997A0-9112-4941-9C52-31091ACDF9A5}"/>
    <cellStyle name="Normal 7 32 3" xfId="4359" xr:uid="{A85717AB-7032-4041-A449-CC9CEC41FD24}"/>
    <cellStyle name="Normal 7 32 3 2" xfId="7104" xr:uid="{B0713E81-0AB6-4D02-81CD-F8B3D81B4C19}"/>
    <cellStyle name="Normal 7 32 3 2 2" xfId="9694" xr:uid="{9E34C260-A219-4C3F-B0CA-F80EBE6300D4}"/>
    <cellStyle name="Normal 7 32 3 3" xfId="9693" xr:uid="{78B3BB91-5033-4CDF-8512-6C54D73B02EC}"/>
    <cellStyle name="Normal 7 32 4" xfId="7107" xr:uid="{7FE99D97-D643-4EEA-8E73-FE97BA537153}"/>
    <cellStyle name="Normal 7 32 4 2" xfId="9695" xr:uid="{7463EF6C-A6F3-41DB-96CA-B3E0164E1EDC}"/>
    <cellStyle name="Normal 7 32 5" xfId="9688" xr:uid="{BB0C58BC-06A2-4EA9-93FE-B551A2868F75}"/>
    <cellStyle name="Normal 7 33" xfId="4360" xr:uid="{A052F09F-5DCC-48D8-A7EF-4C464833DE16}"/>
    <cellStyle name="Normal 7 33 2" xfId="4361" xr:uid="{F6A044A7-398B-4F90-BF95-59BACC0F3FB9}"/>
    <cellStyle name="Normal 7 33 2 2" xfId="4362" xr:uid="{A3337A38-EC57-487C-9B64-2FF0BB190071}"/>
    <cellStyle name="Normal 7 33 2 2 2" xfId="7101" xr:uid="{5118D03C-68B4-499F-BCFE-487E82199A13}"/>
    <cellStyle name="Normal 7 33 2 2 2 2" xfId="9699" xr:uid="{6C4AE96C-D08A-41A0-B886-6DB45FB8D288}"/>
    <cellStyle name="Normal 7 33 2 2 3" xfId="9698" xr:uid="{D6694836-B425-449D-B98B-E76CBF9B56C2}"/>
    <cellStyle name="Normal 7 33 2 3" xfId="7102" xr:uid="{81A66D13-2EA6-4609-A60A-7D5527BC7609}"/>
    <cellStyle name="Normal 7 33 2 3 2" xfId="9700" xr:uid="{AD1429F6-047D-4FB3-8C90-22A148346B70}"/>
    <cellStyle name="Normal 7 33 2 4" xfId="9697" xr:uid="{5D267E98-2DAB-4686-8D0F-9243D55953FE}"/>
    <cellStyle name="Normal 7 33 3" xfId="4363" xr:uid="{9BD668A7-2D52-4786-8351-53E60A3F1A9C}"/>
    <cellStyle name="Normal 7 33 3 2" xfId="7100" xr:uid="{C574298A-5C28-401A-BF54-4D122F61964C}"/>
    <cellStyle name="Normal 7 33 3 2 2" xfId="9702" xr:uid="{0D53FF1A-5F76-494B-9439-9C3FD784583F}"/>
    <cellStyle name="Normal 7 33 3 3" xfId="9701" xr:uid="{ACB89DCF-DBC5-4803-837A-20E0D70411DE}"/>
    <cellStyle name="Normal 7 33 4" xfId="7103" xr:uid="{1CBC9554-8AC6-4BE6-84C6-E506EDD990C1}"/>
    <cellStyle name="Normal 7 33 4 2" xfId="9703" xr:uid="{064DA21C-6E27-447A-8E44-A0226F36E0CD}"/>
    <cellStyle name="Normal 7 33 5" xfId="9696" xr:uid="{253267A1-FF43-423D-ACDF-C803578373F3}"/>
    <cellStyle name="Normal 7 34" xfId="4364" xr:uid="{9E7A5333-907D-4902-945F-9B14170041D3}"/>
    <cellStyle name="Normal 7 34 2" xfId="4365" xr:uid="{AC29D810-C26C-42FA-A077-A23E6442DA84}"/>
    <cellStyle name="Normal 7 34 2 2" xfId="4366" xr:uid="{C323DE8A-7353-447B-AEAD-70CA4835D187}"/>
    <cellStyle name="Normal 7 34 2 2 2" xfId="7097" xr:uid="{E2180AC4-4C8F-4B13-9890-03DE1018A329}"/>
    <cellStyle name="Normal 7 34 2 2 2 2" xfId="9707" xr:uid="{88E8E279-1B82-40B2-B195-60B3F0CEA95C}"/>
    <cellStyle name="Normal 7 34 2 2 3" xfId="9706" xr:uid="{FFFC5F5A-6E2C-4D59-8406-3B15424BEF0D}"/>
    <cellStyle name="Normal 7 34 2 3" xfId="7098" xr:uid="{7453E025-7E4D-4533-A28D-B6EC2902CDF6}"/>
    <cellStyle name="Normal 7 34 2 3 2" xfId="9708" xr:uid="{1C12FC2F-6E8E-454F-BD25-72B9AA2BAE57}"/>
    <cellStyle name="Normal 7 34 2 4" xfId="9705" xr:uid="{50F3D930-7148-4A79-9F26-737E5791A993}"/>
    <cellStyle name="Normal 7 34 3" xfId="4367" xr:uid="{9E5247D6-C4A8-43FC-A0A5-55C40EF99839}"/>
    <cellStyle name="Normal 7 34 3 2" xfId="7096" xr:uid="{50516F22-85F9-4EF1-95A9-5E8C931A1F13}"/>
    <cellStyle name="Normal 7 34 3 2 2" xfId="9710" xr:uid="{97F6BE49-3F68-40BF-B8E6-26E7E6F90487}"/>
    <cellStyle name="Normal 7 34 3 3" xfId="9709" xr:uid="{2EF27EE1-C8EB-4B8C-B670-5D140D33592C}"/>
    <cellStyle name="Normal 7 34 4" xfId="7099" xr:uid="{6EE93507-B84C-41E7-9F58-8DD56116191D}"/>
    <cellStyle name="Normal 7 34 4 2" xfId="9711" xr:uid="{4ACF496E-8BAB-4115-B1EC-FF311E3A5D3C}"/>
    <cellStyle name="Normal 7 34 5" xfId="9704" xr:uid="{19773E0E-B97D-41E0-8F35-4A1DE90DF0A3}"/>
    <cellStyle name="Normal 7 35" xfId="4368" xr:uid="{590A6303-DF57-4C4C-BE4B-21EE2ACF5BAD}"/>
    <cellStyle name="Normal 7 35 2" xfId="4369" xr:uid="{AA5D7EE3-08A8-4277-9821-23C2AA2C55E6}"/>
    <cellStyle name="Normal 7 35 2 2" xfId="4370" xr:uid="{F7CF06DD-B4EB-4148-86B9-24E90E4C53FC}"/>
    <cellStyle name="Normal 7 35 2 2 2" xfId="7093" xr:uid="{1741044B-264A-4FD0-80A6-94DBE9621E63}"/>
    <cellStyle name="Normal 7 35 2 2 2 2" xfId="9715" xr:uid="{ED4F20FB-02BE-4EC5-9813-18AC4B5EB933}"/>
    <cellStyle name="Normal 7 35 2 2 3" xfId="9714" xr:uid="{6FE1ADFB-68DD-4DF9-924A-4E96FD6CAC90}"/>
    <cellStyle name="Normal 7 35 2 3" xfId="7094" xr:uid="{3D3B8CC4-94EB-4F2D-A9F5-97B46A2A4EC9}"/>
    <cellStyle name="Normal 7 35 2 3 2" xfId="9716" xr:uid="{5D95726F-BB1A-4735-B770-566CE718B2E5}"/>
    <cellStyle name="Normal 7 35 2 4" xfId="9713" xr:uid="{B667626F-DEDF-4151-8657-DFE46F33E16D}"/>
    <cellStyle name="Normal 7 35 3" xfId="4371" xr:uid="{F8AE6CEA-8291-4CAA-A9B0-720AB913AF42}"/>
    <cellStyle name="Normal 7 35 3 2" xfId="7092" xr:uid="{F7DF3952-B5E3-4A20-A84C-7EDDE743D7A2}"/>
    <cellStyle name="Normal 7 35 3 2 2" xfId="9718" xr:uid="{00D223FB-9D21-4212-80B4-AB6224A2FDC2}"/>
    <cellStyle name="Normal 7 35 3 3" xfId="9717" xr:uid="{C3A3D6F0-A12A-4043-93F5-1505A2BFE911}"/>
    <cellStyle name="Normal 7 35 4" xfId="7095" xr:uid="{AEF437E5-AA61-44A7-BE7B-482EFA15EE7F}"/>
    <cellStyle name="Normal 7 35 4 2" xfId="9719" xr:uid="{CD28CF4A-B78F-4D35-8A69-1825545D5B05}"/>
    <cellStyle name="Normal 7 35 5" xfId="9712" xr:uid="{BD3B8A1F-A473-44A0-B9FA-DAEAA705D89B}"/>
    <cellStyle name="Normal 7 36" xfId="4372" xr:uid="{05677290-CDF6-40F9-817A-03435EFC1579}"/>
    <cellStyle name="Normal 7 36 2" xfId="4373" xr:uid="{8F9319F9-585C-499C-BDFB-FBEED63B0BD3}"/>
    <cellStyle name="Normal 7 36 2 2" xfId="4374" xr:uid="{E3149D39-810E-471C-B324-72C5A142BBAE}"/>
    <cellStyle name="Normal 7 36 2 2 2" xfId="7089" xr:uid="{6DEC6924-617A-45E8-B1DF-E941D37DC504}"/>
    <cellStyle name="Normal 7 36 2 2 2 2" xfId="9723" xr:uid="{0E3DF483-ED45-45FC-8942-359E81074629}"/>
    <cellStyle name="Normal 7 36 2 2 3" xfId="9722" xr:uid="{A3BDF089-D3AC-43E9-B67A-7FD68BFA05C4}"/>
    <cellStyle name="Normal 7 36 2 3" xfId="7090" xr:uid="{3F3718CA-EDB1-45C0-A2AB-CFCD15268DD2}"/>
    <cellStyle name="Normal 7 36 2 3 2" xfId="9724" xr:uid="{779AEF58-A3AD-4D2B-996C-7A3669BBAC1F}"/>
    <cellStyle name="Normal 7 36 2 4" xfId="9721" xr:uid="{3196DB39-5DF8-4D33-AE7D-D9C157B79986}"/>
    <cellStyle name="Normal 7 36 3" xfId="4375" xr:uid="{2799C494-55C3-4A9F-93A4-202D49556D0D}"/>
    <cellStyle name="Normal 7 36 3 2" xfId="7088" xr:uid="{42707181-4638-4CB1-99DB-7FC1616B82E9}"/>
    <cellStyle name="Normal 7 36 3 2 2" xfId="9726" xr:uid="{8ED08D05-FD6E-4BDB-B156-805E49FE29AA}"/>
    <cellStyle name="Normal 7 36 3 3" xfId="9725" xr:uid="{ACADA6C6-6B78-4EE2-A7AC-62121EE94A2B}"/>
    <cellStyle name="Normal 7 36 4" xfId="7091" xr:uid="{9A126F43-2419-4C92-918F-05382B2832BD}"/>
    <cellStyle name="Normal 7 36 4 2" xfId="9727" xr:uid="{ED6B1FAE-713B-43BB-BCDB-04BED5F20475}"/>
    <cellStyle name="Normal 7 36 5" xfId="9720" xr:uid="{760A7E22-731D-4AEF-A028-97F74B5C61D2}"/>
    <cellStyle name="Normal 7 37" xfId="4376" xr:uid="{795525D3-CD12-4807-A99E-B005A4530EE1}"/>
    <cellStyle name="Normal 7 37 2" xfId="4377" xr:uid="{3EA0A3A7-F90A-4329-BD20-5217B8F2CAF7}"/>
    <cellStyle name="Normal 7 37 2 2" xfId="4378" xr:uid="{2A6D5C15-1CE5-43E9-9AF7-EC2098037438}"/>
    <cellStyle name="Normal 7 37 2 2 2" xfId="7085" xr:uid="{17A74706-C39E-48B2-B4DA-E16C7A333761}"/>
    <cellStyle name="Normal 7 37 2 2 2 2" xfId="9731" xr:uid="{F88D35E9-F28D-4945-BA2E-012F1651EA80}"/>
    <cellStyle name="Normal 7 37 2 2 3" xfId="9730" xr:uid="{C05397C0-8B85-4585-A979-4317CE46704A}"/>
    <cellStyle name="Normal 7 37 2 3" xfId="7086" xr:uid="{C9A3F491-B1E2-4167-A87A-ADA396834F32}"/>
    <cellStyle name="Normal 7 37 2 3 2" xfId="9732" xr:uid="{08BED330-31E4-4C43-B543-8DC0675E084C}"/>
    <cellStyle name="Normal 7 37 2 4" xfId="9729" xr:uid="{B7D3C850-CA6D-423D-8BA2-F68E43B8D6F7}"/>
    <cellStyle name="Normal 7 37 3" xfId="4379" xr:uid="{73C3840B-99B6-48BA-B5F9-92AB799FF911}"/>
    <cellStyle name="Normal 7 37 3 2" xfId="7084" xr:uid="{747DB2E6-BCA9-44DC-B935-50AF79BC0CF0}"/>
    <cellStyle name="Normal 7 37 3 2 2" xfId="9734" xr:uid="{C1B28ECC-91CF-47FA-9DE6-DC65CDB7E30D}"/>
    <cellStyle name="Normal 7 37 3 3" xfId="9733" xr:uid="{4CAEFDF7-16DE-44D8-BC46-B607EFC55F72}"/>
    <cellStyle name="Normal 7 37 4" xfId="7087" xr:uid="{76DF8617-3D61-4A9E-A6A2-C945816E6B4B}"/>
    <cellStyle name="Normal 7 37 4 2" xfId="9735" xr:uid="{86D2E4C2-C721-4087-BD4F-FE89C166EB6E}"/>
    <cellStyle name="Normal 7 37 5" xfId="9728" xr:uid="{461026F9-B82A-4BB5-9B9F-9ABD860A7682}"/>
    <cellStyle name="Normal 7 38" xfId="4380" xr:uid="{09BE676C-9D60-46E5-8C0A-3635B123D299}"/>
    <cellStyle name="Normal 7 38 2" xfId="4381" xr:uid="{2CF03819-20F0-41DE-B3AC-0FAF996FB00B}"/>
    <cellStyle name="Normal 7 38 2 2" xfId="4382" xr:uid="{26DF20A1-5391-4A66-9E6E-E99781BF22A7}"/>
    <cellStyle name="Normal 7 38 2 2 2" xfId="7081" xr:uid="{E14C3646-136C-430F-B3F0-DD9063C6806A}"/>
    <cellStyle name="Normal 7 38 2 2 2 2" xfId="9739" xr:uid="{B1A2DA2A-C911-45D9-A0EA-07CD322D8981}"/>
    <cellStyle name="Normal 7 38 2 2 3" xfId="9738" xr:uid="{1C7F106A-49C4-403F-817E-9E202E6002E6}"/>
    <cellStyle name="Normal 7 38 2 3" xfId="7082" xr:uid="{A96680A3-4A36-4346-B745-F341C3B42C94}"/>
    <cellStyle name="Normal 7 38 2 3 2" xfId="9740" xr:uid="{78502C82-8751-4869-A734-DE2C3CE5E677}"/>
    <cellStyle name="Normal 7 38 2 4" xfId="9737" xr:uid="{4B507052-9FC3-468A-A35C-C16379B54DAA}"/>
    <cellStyle name="Normal 7 38 3" xfId="4383" xr:uid="{33A26E29-1604-40DF-BC7E-71C0CA89018B}"/>
    <cellStyle name="Normal 7 38 3 2" xfId="7080" xr:uid="{FC825048-5985-43DD-8B07-80F26D6A4E9B}"/>
    <cellStyle name="Normal 7 38 3 2 2" xfId="9742" xr:uid="{6B35D03A-5255-411B-978D-F9583F5BF4FD}"/>
    <cellStyle name="Normal 7 38 3 3" xfId="9741" xr:uid="{8E338DC9-E9E3-4E5E-B6D5-002B38BB6057}"/>
    <cellStyle name="Normal 7 38 4" xfId="7083" xr:uid="{A0D00FCF-81FF-451A-A812-9B46F82E7BC0}"/>
    <cellStyle name="Normal 7 38 4 2" xfId="9743" xr:uid="{A84CFA8B-BF9D-4514-8D2D-3E7B495F9AD0}"/>
    <cellStyle name="Normal 7 38 5" xfId="9736" xr:uid="{7078366B-B8B9-4835-B809-9DB697BD857D}"/>
    <cellStyle name="Normal 7 39" xfId="4384" xr:uid="{524A5587-3BB3-4FAE-BFB5-57CA317C878E}"/>
    <cellStyle name="Normal 7 39 2" xfId="4385" xr:uid="{D12D96AB-274C-4435-B191-FD64DE3E0652}"/>
    <cellStyle name="Normal 7 39 2 2" xfId="4386" xr:uid="{171E0803-4E6B-4AD6-987F-2FBB7899B95F}"/>
    <cellStyle name="Normal 7 39 2 2 2" xfId="7077" xr:uid="{A58619D2-C31F-458B-A90F-59E4B192463E}"/>
    <cellStyle name="Normal 7 39 2 2 2 2" xfId="9747" xr:uid="{D61B83D3-5C33-46B7-86A1-11F4B513BEA9}"/>
    <cellStyle name="Normal 7 39 2 2 3" xfId="9746" xr:uid="{4DC6F24B-9AD6-4885-AF15-C3B4C2ED79B2}"/>
    <cellStyle name="Normal 7 39 2 3" xfId="7078" xr:uid="{23F2DD89-F772-4163-8F33-0DEB1B30F498}"/>
    <cellStyle name="Normal 7 39 2 3 2" xfId="9748" xr:uid="{26FC5BB5-20C4-4921-B8B0-C74708A9F6A4}"/>
    <cellStyle name="Normal 7 39 2 4" xfId="9745" xr:uid="{6657E1B2-49C3-4423-B855-D1C3EFD39E3E}"/>
    <cellStyle name="Normal 7 39 3" xfId="4387" xr:uid="{A232EF87-1B4E-42D6-AC4F-90253D248D16}"/>
    <cellStyle name="Normal 7 39 3 2" xfId="7076" xr:uid="{B4DB7238-208B-44EA-8D52-B4FD8C13790C}"/>
    <cellStyle name="Normal 7 39 3 2 2" xfId="9750" xr:uid="{50196835-F502-4CF3-A5C3-D048EB5B8AB3}"/>
    <cellStyle name="Normal 7 39 3 3" xfId="9749" xr:uid="{645FBBBE-03BE-4A1B-95E7-5841B7707D9D}"/>
    <cellStyle name="Normal 7 39 4" xfId="7079" xr:uid="{A8C48325-98FF-4700-A2AF-9C5287A5782E}"/>
    <cellStyle name="Normal 7 39 4 2" xfId="9751" xr:uid="{0176DE6D-FBB6-4FCB-BA27-9BD9933177C7}"/>
    <cellStyle name="Normal 7 39 5" xfId="9744" xr:uid="{A29F4D9D-B53C-4C65-A92A-86920538A5D3}"/>
    <cellStyle name="Normal 7 4" xfId="4388" xr:uid="{9EF10FC9-9C16-43A5-932C-17C1932E2D9C}"/>
    <cellStyle name="Normal 7 4 2" xfId="4389" xr:uid="{6C47C0CF-DC32-4D9F-83F3-35343DC1CAA9}"/>
    <cellStyle name="Normal 7 4 2 2" xfId="7074" xr:uid="{C7098523-17F4-45F8-BFC9-CA006DB1CA17}"/>
    <cellStyle name="Normal 7 4 2 2 2" xfId="9754" xr:uid="{0C31E1D0-9072-490D-8D16-CBA837B53138}"/>
    <cellStyle name="Normal 7 4 2 3" xfId="9753" xr:uid="{C7C7E20F-A6D0-431C-915C-1DB1B767CCA1}"/>
    <cellStyle name="Normal 7 4 3" xfId="7075" xr:uid="{CE5748F7-1A1C-498C-AC47-E7F1B8D1C7E1}"/>
    <cellStyle name="Normal 7 4 3 2" xfId="9755" xr:uid="{488B9E29-A761-4C84-89B3-A9AE8270A8CA}"/>
    <cellStyle name="Normal 7 4 4" xfId="9752" xr:uid="{4951818C-0876-482F-BFBA-D98450BA8034}"/>
    <cellStyle name="Normal 7 4_Operation viability" xfId="4390" xr:uid="{4F94C6E9-76C1-4EE1-BCC6-285F65B868E2}"/>
    <cellStyle name="Normal 7 40" xfId="4391" xr:uid="{D1FCE9BC-B5F6-48AB-912E-409A65EDF1AD}"/>
    <cellStyle name="Normal 7 40 2" xfId="4392" xr:uid="{7FBBEB34-84D4-4D78-BC17-F7F965CE3A32}"/>
    <cellStyle name="Normal 7 40 2 2" xfId="4393" xr:uid="{A01D3086-B5C9-449D-9CB5-9189027F9CA8}"/>
    <cellStyle name="Normal 7 40 2 2 2" xfId="7071" xr:uid="{78E8B8A3-9767-4695-82E1-4970BF2FA34C}"/>
    <cellStyle name="Normal 7 40 2 2 2 2" xfId="9759" xr:uid="{193CD04F-9E3D-4FB7-B2C3-CDFD4B898D1B}"/>
    <cellStyle name="Normal 7 40 2 2 3" xfId="9758" xr:uid="{85FD251C-D60A-461C-984F-59C992F28896}"/>
    <cellStyle name="Normal 7 40 2 3" xfId="7072" xr:uid="{1AD58BF3-F2A4-4B09-94BB-9C9061C3390D}"/>
    <cellStyle name="Normal 7 40 2 3 2" xfId="9760" xr:uid="{C53247E9-DF74-4DDB-9EFD-3F541B8135D2}"/>
    <cellStyle name="Normal 7 40 2 4" xfId="9757" xr:uid="{5ADD95CD-77D1-414F-9C48-4D48733832BC}"/>
    <cellStyle name="Normal 7 40 3" xfId="4394" xr:uid="{CDA56C4D-8798-4301-B983-B5633B0BD774}"/>
    <cellStyle name="Normal 7 40 3 2" xfId="7070" xr:uid="{F194EDA3-B31B-41EB-97AF-299577700FD7}"/>
    <cellStyle name="Normal 7 40 3 2 2" xfId="9762" xr:uid="{8F9153E6-37B4-4CD9-B998-B06B8CF4E0E0}"/>
    <cellStyle name="Normal 7 40 3 3" xfId="9761" xr:uid="{5CC9C3EF-C0C9-4B4B-9C73-D76EBC9DB745}"/>
    <cellStyle name="Normal 7 40 4" xfId="7073" xr:uid="{4C2F7491-EBE9-4C15-AF3F-84EAC8F566EF}"/>
    <cellStyle name="Normal 7 40 4 2" xfId="9763" xr:uid="{2DAE19E3-5616-4B29-B430-299ED7317966}"/>
    <cellStyle name="Normal 7 40 5" xfId="9756" xr:uid="{1DFF7459-8756-4D01-BA17-C6F84309E88D}"/>
    <cellStyle name="Normal 7 41" xfId="4395" xr:uid="{475DD907-DCB5-4219-AEDE-DC4046EF4543}"/>
    <cellStyle name="Normal 7 41 2" xfId="4396" xr:uid="{899CF6A6-7210-4B2A-A312-AEF305775561}"/>
    <cellStyle name="Normal 7 41 2 2" xfId="4397" xr:uid="{CAA0F4D2-F5B1-4880-B354-2DC647BB263D}"/>
    <cellStyle name="Normal 7 41 2 2 2" xfId="7067" xr:uid="{A759DDF5-F83C-4299-9B5C-6C36965FD13D}"/>
    <cellStyle name="Normal 7 41 2 2 2 2" xfId="9767" xr:uid="{E56C4ABD-683A-48AB-9F74-C1CA18C2D233}"/>
    <cellStyle name="Normal 7 41 2 2 3" xfId="9766" xr:uid="{69420734-C3A6-4CBF-8700-392CA76521A6}"/>
    <cellStyle name="Normal 7 41 2 3" xfId="7068" xr:uid="{FECCF80E-57BF-4057-8E3D-0E9772B74BDA}"/>
    <cellStyle name="Normal 7 41 2 3 2" xfId="9768" xr:uid="{D97AE7E2-779D-48E2-89AE-36E8353DFB12}"/>
    <cellStyle name="Normal 7 41 2 4" xfId="9765" xr:uid="{CD9ADB97-BC57-46FC-A15D-34D8AF5993C8}"/>
    <cellStyle name="Normal 7 41 3" xfId="4398" xr:uid="{07A59C53-46F7-4CC4-BB2B-68D23083BBFF}"/>
    <cellStyle name="Normal 7 41 3 2" xfId="7066" xr:uid="{1792A551-252B-4CF5-8B54-E799F0B2DBF0}"/>
    <cellStyle name="Normal 7 41 3 2 2" xfId="9770" xr:uid="{B2312348-BBF8-46BE-8244-CEC089B252F1}"/>
    <cellStyle name="Normal 7 41 3 3" xfId="9769" xr:uid="{A5E9E504-732E-4427-9FD9-85E6CC406479}"/>
    <cellStyle name="Normal 7 41 4" xfId="7069" xr:uid="{39845B57-CD37-4B22-AAC3-1DD816EAFFD5}"/>
    <cellStyle name="Normal 7 41 4 2" xfId="9771" xr:uid="{B8AD8750-862A-4931-8FB1-8D2D076692B7}"/>
    <cellStyle name="Normal 7 41 5" xfId="9764" xr:uid="{F4CA07B2-7CD6-43F6-8826-FD22D85C763D}"/>
    <cellStyle name="Normal 7 42" xfId="4399" xr:uid="{69109B76-A840-4E09-BA2D-B3EF9B6458B5}"/>
    <cellStyle name="Normal 7 42 2" xfId="4400" xr:uid="{885903EA-8E02-4882-AAA0-F87775A5A1D4}"/>
    <cellStyle name="Normal 7 42 2 2" xfId="4401" xr:uid="{35FFE0A2-6164-472C-9932-53396CCC7D59}"/>
    <cellStyle name="Normal 7 42 2 2 2" xfId="7063" xr:uid="{7D6759A1-583F-4A7E-980B-69769F4E732A}"/>
    <cellStyle name="Normal 7 42 2 2 2 2" xfId="9775" xr:uid="{A8E68567-C31D-4E68-BD90-5AD69ADC7FCF}"/>
    <cellStyle name="Normal 7 42 2 2 3" xfId="9774" xr:uid="{63FD57B6-80EF-4C18-891D-6513CC86AA0E}"/>
    <cellStyle name="Normal 7 42 2 3" xfId="7064" xr:uid="{A8B0E849-4CB5-497B-95E4-16673EA4DB91}"/>
    <cellStyle name="Normal 7 42 2 3 2" xfId="9776" xr:uid="{EC027858-934A-4520-9245-E684DEB4DE49}"/>
    <cellStyle name="Normal 7 42 2 4" xfId="9773" xr:uid="{09D4FED4-4400-4D91-8F11-53609B65CF95}"/>
    <cellStyle name="Normal 7 42 3" xfId="4402" xr:uid="{3788E452-9214-41D6-87A6-527E97A1EAA7}"/>
    <cellStyle name="Normal 7 42 3 2" xfId="7062" xr:uid="{2CFF39DC-957F-401E-BB95-69D159CF2777}"/>
    <cellStyle name="Normal 7 42 3 2 2" xfId="9778" xr:uid="{EA8C72F3-0FAB-4A62-81D3-575B1FD9E1EA}"/>
    <cellStyle name="Normal 7 42 3 3" xfId="9777" xr:uid="{67055C3A-7F12-46DB-9035-DAC3B7767853}"/>
    <cellStyle name="Normal 7 42 4" xfId="7065" xr:uid="{9CAF2054-FABF-4A03-B294-359D9DB90973}"/>
    <cellStyle name="Normal 7 42 4 2" xfId="9779" xr:uid="{0D18F5EF-E4F6-4957-8646-639ED3D0E291}"/>
    <cellStyle name="Normal 7 42 5" xfId="9772" xr:uid="{4EDB06DE-E561-4705-8F11-5291532A25BD}"/>
    <cellStyle name="Normal 7 43" xfId="4403" xr:uid="{3F60EE7E-B9A4-4BCD-9542-13F97358AF21}"/>
    <cellStyle name="Normal 7 43 2" xfId="7061" xr:uid="{903885D7-5FFC-4556-8AB5-C52F53533688}"/>
    <cellStyle name="Normal 7 43 2 2" xfId="9781" xr:uid="{97D50C00-5052-4DE2-94F4-8CDC57303E4D}"/>
    <cellStyle name="Normal 7 43 3" xfId="9780" xr:uid="{825ECBCD-D6B5-4F8F-8996-94DBE4882550}"/>
    <cellStyle name="Normal 7 44" xfId="5489" xr:uid="{E838B65E-F2B6-4FDF-9491-D43448E0F564}"/>
    <cellStyle name="Normal 7 44 2" xfId="7060" xr:uid="{1FDD312A-67E2-4DD4-9FC8-EA70A62427B4}"/>
    <cellStyle name="Normal 7 44 2 2" xfId="9783" xr:uid="{78172FCE-8DA1-480F-81B2-E7AD9F84F4F9}"/>
    <cellStyle name="Normal 7 44 3" xfId="9782" xr:uid="{6BAF4467-BBB2-47C7-BD5E-9A69189A2378}"/>
    <cellStyle name="Normal 7 45" xfId="5998" xr:uid="{C707966A-BD3F-4340-A19A-A05D077A270D}"/>
    <cellStyle name="Normal 7 45 2" xfId="7059" xr:uid="{87A9C7AD-A0A4-4801-9426-FB4896266167}"/>
    <cellStyle name="Normal 7 45 2 2" xfId="9785" xr:uid="{A8E1A374-1207-4EA9-9E15-C4A662F9967C}"/>
    <cellStyle name="Normal 7 45 3" xfId="9784" xr:uid="{B8A4B601-E6F0-44AB-9C89-D4A7021BADA1}"/>
    <cellStyle name="Normal 7 46" xfId="7058" xr:uid="{D552D073-BB68-4BE5-AE09-1DF65482B27F}"/>
    <cellStyle name="Normal 7 46 2" xfId="9786" xr:uid="{C859716C-A961-4B90-B111-97E0ABF15D11}"/>
    <cellStyle name="Normal 7 47" xfId="7057" xr:uid="{7BF33079-09B7-4C9F-93D9-2BBCF83C3919}"/>
    <cellStyle name="Normal 7 47 2" xfId="9787" xr:uid="{80FE08A4-2AF9-4403-9DE0-77043AD31652}"/>
    <cellStyle name="Normal 7 48" xfId="7056" xr:uid="{CCE10B66-6CF4-47EB-8659-2624EB9CD59F}"/>
    <cellStyle name="Normal 7 48 2" xfId="9788" xr:uid="{E7BA3278-EB8D-41E5-BFE6-6108EB9D1F33}"/>
    <cellStyle name="Normal 7 49" xfId="7055" xr:uid="{AD24C608-2D45-43D7-85C3-4F983AE8F204}"/>
    <cellStyle name="Normal 7 49 2" xfId="9789" xr:uid="{509D1BAE-15B8-40B3-B04F-64C26B30C2D6}"/>
    <cellStyle name="Normal 7 5" xfId="4404" xr:uid="{05DAFB63-A37B-4495-B04F-A211437A6726}"/>
    <cellStyle name="Normal 7 5 2" xfId="4405" xr:uid="{564E6C09-4951-4C3C-9487-B12738973BCB}"/>
    <cellStyle name="Normal 7 5 2 2" xfId="7053" xr:uid="{03CA4715-88A9-4E9D-B7B5-1A7CA123D652}"/>
    <cellStyle name="Normal 7 5 2 2 2" xfId="9792" xr:uid="{1C3F731F-CF26-4934-82B2-70F96292299C}"/>
    <cellStyle name="Normal 7 5 2 3" xfId="9791" xr:uid="{57A808C9-ABBF-49CE-9E98-6AAF2B28784D}"/>
    <cellStyle name="Normal 7 5 3" xfId="7054" xr:uid="{7354AB4E-1489-4F24-B9A3-DC4A0FBE49B0}"/>
    <cellStyle name="Normal 7 5 3 2" xfId="9793" xr:uid="{6F5A9C94-9C97-48B2-B24F-716EA7700967}"/>
    <cellStyle name="Normal 7 5 4" xfId="9790" xr:uid="{F0F14E70-B03A-4205-B754-1C5AE3C3014F}"/>
    <cellStyle name="Normal 7 5_Operation viability" xfId="4406" xr:uid="{BD83BA43-51DD-433D-AD82-4B5669F184E5}"/>
    <cellStyle name="Normal 7 50" xfId="7052" xr:uid="{A477AD26-38F7-435D-837C-34D38545C279}"/>
    <cellStyle name="Normal 7 50 2" xfId="9794" xr:uid="{F7AD4055-973A-4131-BD09-3FF228302B70}"/>
    <cellStyle name="Normal 7 51" xfId="7051" xr:uid="{C0E8D997-E181-47B3-8391-4CE333ACF145}"/>
    <cellStyle name="Normal 7 51 2" xfId="9795" xr:uid="{6F8A5CDC-2ADE-42C6-97A4-F6A634DE5BF8}"/>
    <cellStyle name="Normal 7 52" xfId="7050" xr:uid="{CAD9EDE9-D4EE-4B4A-BEEE-F80A0712D811}"/>
    <cellStyle name="Normal 7 52 2" xfId="9796" xr:uid="{2CC91161-D3F7-413A-92C8-D6D1ABCEFF6F}"/>
    <cellStyle name="Normal 7 53" xfId="7049" xr:uid="{945325A2-B851-4098-AA73-664473468B19}"/>
    <cellStyle name="Normal 7 53 2" xfId="9797" xr:uid="{01C4C4E2-6B10-4657-A699-7D6D77BEC1F6}"/>
    <cellStyle name="Normal 7 54" xfId="9556" xr:uid="{5CB2C7DE-4A29-483F-A562-863F0A27BB64}"/>
    <cellStyle name="Normal 7 55" xfId="13059" xr:uid="{A0135E2E-F24B-4D1E-B781-AC611F6ABFA8}"/>
    <cellStyle name="Normal 7 56" xfId="12938" xr:uid="{0BDF82A9-EBA4-448E-8225-77F8019A55C2}"/>
    <cellStyle name="Normal 7 57" xfId="12515" xr:uid="{183BADE1-BA07-480F-B5AB-5177AB8D7A0C}"/>
    <cellStyle name="Normal 7 58" xfId="13058" xr:uid="{31F2227F-C121-48BC-8C34-0DED15AE263D}"/>
    <cellStyle name="Normal 7 59" xfId="12178" xr:uid="{4D482DD4-49E1-4010-BF3F-D265D845CFFA}"/>
    <cellStyle name="Normal 7 6" xfId="4407" xr:uid="{B7ADCDD4-93E3-4A23-BA30-4B455AA1E319}"/>
    <cellStyle name="Normal 7 6 2" xfId="4408" xr:uid="{66208567-FE2D-4988-B0D2-9CC5724EFD4E}"/>
    <cellStyle name="Normal 7 6 2 2" xfId="7047" xr:uid="{DB65F1AF-5987-4F07-AD41-C0EC29823E9F}"/>
    <cellStyle name="Normal 7 6 2 2 2" xfId="9798" xr:uid="{69DC3FD6-84CF-43BC-9223-C2F636E4A660}"/>
    <cellStyle name="Normal 7 6 3" xfId="7048" xr:uid="{717C7FAE-8A31-46E1-8D27-44E782FA8B46}"/>
    <cellStyle name="Normal 7 6 3 2" xfId="9799" xr:uid="{5B741C72-D20D-4B1F-A090-D6190DEB9D65}"/>
    <cellStyle name="Normal 7 6_Operation viability" xfId="4409" xr:uid="{A5AE2552-F993-4C17-A057-6558540D6FA9}"/>
    <cellStyle name="Normal 7 60" xfId="12480" xr:uid="{BF28C6C9-CCD4-493B-9B40-1A79F4FA721D}"/>
    <cellStyle name="Normal 7 61" xfId="14493" xr:uid="{F47E6343-3BEF-4370-B409-2AC1B7B0C649}"/>
    <cellStyle name="Normal 7 62" xfId="14494" xr:uid="{9ADC3F58-5B45-43EC-A82D-7D3E79A5D4DF}"/>
    <cellStyle name="Normal 7 63" xfId="14495" xr:uid="{B258A0BC-DA0C-48E9-AF26-D3A4C1395115}"/>
    <cellStyle name="Normal 7 64" xfId="14496" xr:uid="{2B5CA6E7-6704-4769-8DBF-5A2FDCBAC2E9}"/>
    <cellStyle name="Normal 7 65" xfId="14497" xr:uid="{3E1A96A5-9F3C-4EBF-92F4-96C4F2907878}"/>
    <cellStyle name="Normal 7 66" xfId="14498" xr:uid="{AB35EBD9-790A-405B-8C55-8A29346528CF}"/>
    <cellStyle name="Normal 7 67" xfId="14499" xr:uid="{324FDB19-2867-4BDA-8EA3-9E20EA747D4A}"/>
    <cellStyle name="Normal 7 68" xfId="14500" xr:uid="{E805E651-0D2C-4F46-ABF9-48BD8A64AAC0}"/>
    <cellStyle name="Normal 7 69" xfId="14501" xr:uid="{7E2FF8FE-3488-4F90-8B13-1DF8F010C436}"/>
    <cellStyle name="Normal 7 7" xfId="4410" xr:uid="{A4CCD50F-497D-4756-8D83-F51B378B20C4}"/>
    <cellStyle name="Normal 7 7 2" xfId="4411" xr:uid="{B9DA9E48-3F12-4479-833E-689303095D8C}"/>
    <cellStyle name="Normal 7 7 2 2" xfId="7045" xr:uid="{31E6B8F3-1B20-43AB-8400-4C7AE98A9435}"/>
    <cellStyle name="Normal 7 7 2 2 2" xfId="9800" xr:uid="{364A4E18-C94A-41E6-920D-78724E4D36A6}"/>
    <cellStyle name="Normal 7 7 3" xfId="7046" xr:uid="{882029D3-4394-4544-AADC-A6671B7427FB}"/>
    <cellStyle name="Normal 7 7 3 2" xfId="9801" xr:uid="{082726B2-5AA4-4489-BCF2-C9514263DD7F}"/>
    <cellStyle name="Normal 7 7_Operation viability" xfId="4412" xr:uid="{2101F62E-AE91-44A5-9E48-4DE73BBF672E}"/>
    <cellStyle name="Normal 7 70" xfId="14502" xr:uid="{96A0FB4A-A8D3-41AB-95B7-78F1E2E33FFF}"/>
    <cellStyle name="Normal 7 71" xfId="14503" xr:uid="{3329A4E9-D14A-45C6-9635-3280B305A4B5}"/>
    <cellStyle name="Normal 7 72" xfId="14504" xr:uid="{20CF3253-082A-48BC-9484-844942F76762}"/>
    <cellStyle name="Normal 7 73" xfId="14505" xr:uid="{DC9D10AA-01B0-4EA9-8564-9AD532F4B9BC}"/>
    <cellStyle name="Normal 7 74" xfId="14506" xr:uid="{B5E3C791-B8EF-448D-BBB4-5A169D84841B}"/>
    <cellStyle name="Normal 7 75" xfId="14507" xr:uid="{EE74859E-8C90-4467-9F92-D2605FE7DAD2}"/>
    <cellStyle name="Normal 7 76" xfId="14508" xr:uid="{5798C1F5-0A72-4988-9E90-24C29993F049}"/>
    <cellStyle name="Normal 7 77" xfId="14509" xr:uid="{B13A2E6E-6C99-41FC-B58B-BCA39AABBA2D}"/>
    <cellStyle name="Normal 7 78" xfId="14510" xr:uid="{6ADA2DB0-F594-4570-BFFF-CA5157C0DC6E}"/>
    <cellStyle name="Normal 7 79" xfId="14511" xr:uid="{36BF1F98-0EC2-44B9-AA21-EDFBB9C56E0B}"/>
    <cellStyle name="Normal 7 8" xfId="4413" xr:uid="{DF1F22F3-0802-42C9-84B6-1F3215564F67}"/>
    <cellStyle name="Normal 7 8 2" xfId="4414" xr:uid="{1E032238-FB12-4986-B1E0-BBE52BC9BBD3}"/>
    <cellStyle name="Normal 7 8 2 2" xfId="7043" xr:uid="{997C40CD-184A-42CA-8950-97B876A00BBE}"/>
    <cellStyle name="Normal 7 8 2 2 2" xfId="9802" xr:uid="{3A594687-721E-4AC7-9911-B23EFC45CDA1}"/>
    <cellStyle name="Normal 7 8 3" xfId="7044" xr:uid="{816607A6-52A0-4CE8-9FAC-67F204052C12}"/>
    <cellStyle name="Normal 7 8 3 2" xfId="9803" xr:uid="{F1F0BD39-E658-4458-938A-DDFC9F4C7253}"/>
    <cellStyle name="Normal 7 8_Operation viability" xfId="4415" xr:uid="{27354E03-C769-46BF-8515-67459E6C106B}"/>
    <cellStyle name="Normal 7 80" xfId="14512" xr:uid="{36567B94-B099-4D2B-8CDE-26C9B1B7E580}"/>
    <cellStyle name="Normal 7 81" xfId="14513" xr:uid="{10B35D79-F632-47C6-B982-A9A1D24458ED}"/>
    <cellStyle name="Normal 7 82" xfId="15017" xr:uid="{00CEE04D-3966-45EA-85FE-8FDAB93D56A1}"/>
    <cellStyle name="Normal 7 9" xfId="4416" xr:uid="{E70067E1-A1B9-4EB1-BB19-2007526435D7}"/>
    <cellStyle name="Normal 7 9 2" xfId="4417" xr:uid="{63D66DF4-6BE9-4175-BF55-6A92A4288D96}"/>
    <cellStyle name="Normal 7 9 2 2" xfId="7041" xr:uid="{BA136420-63A4-4894-8DC5-B5D183C14957}"/>
    <cellStyle name="Normal 7 9 2 2 2" xfId="9804" xr:uid="{E00C72F6-9C9C-48FE-968C-EE3FE7C56755}"/>
    <cellStyle name="Normal 7 9 3" xfId="7042" xr:uid="{BC8936D0-2A4F-433F-B4C3-62EE4A99FC5B}"/>
    <cellStyle name="Normal 7 9 3 2" xfId="9805" xr:uid="{242338F8-3C5B-4F1C-8C4B-D5B1E3F7A33E}"/>
    <cellStyle name="Normal 7 9_Operation viability" xfId="4418" xr:uid="{16D36E55-FC50-4054-ADF0-460241CEEBE1}"/>
    <cellStyle name="Normal 7_Operation viability" xfId="4419" xr:uid="{87380C43-48F4-4506-9A25-3796A64C80A9}"/>
    <cellStyle name="Normal 70" xfId="4420" xr:uid="{43EC006F-CE3F-405F-87A8-D60D5547FD9F}"/>
    <cellStyle name="Normal 70 2" xfId="4421" xr:uid="{E3E2D547-EEB4-4BCB-8DC0-13E6BC458833}"/>
    <cellStyle name="Normal 70 2 2" xfId="7039" xr:uid="{8B58C5B6-BEEB-4A89-9431-1FCAA8DC0BAC}"/>
    <cellStyle name="Normal 70 2 2 2" xfId="9806" xr:uid="{905322C9-27CD-4A0B-AE84-B36D1A632300}"/>
    <cellStyle name="Normal 70 3" xfId="7040" xr:uid="{32D82615-2434-4B53-83B2-53FE02629E2E}"/>
    <cellStyle name="Normal 70 3 2" xfId="9807" xr:uid="{2DA1D102-5EB1-4563-84E8-8FEFA765D22B}"/>
    <cellStyle name="Normal 70_Operation viability" xfId="4422" xr:uid="{4506E1E2-2043-4B23-B651-E5B97ABB1793}"/>
    <cellStyle name="Normal 71" xfId="4423" xr:uid="{09B83A85-F753-4EF9-9F5E-609E0947D843}"/>
    <cellStyle name="Normal 71 2" xfId="4424" xr:uid="{C0692118-DD5E-44B7-A43A-08592ADF867B}"/>
    <cellStyle name="Normal 71 2 2" xfId="7037" xr:uid="{F45352E4-03E9-4316-B187-30CBAC95B908}"/>
    <cellStyle name="Normal 71 2 2 2" xfId="9808" xr:uid="{289C418C-3284-41E2-8747-EFDFCCBCFED0}"/>
    <cellStyle name="Normal 71 3" xfId="7038" xr:uid="{D7A8C3AA-E21D-4B0E-A9C1-6BF0219E2C93}"/>
    <cellStyle name="Normal 71 3 2" xfId="9809" xr:uid="{6850FFCF-CFEB-4512-A4F3-31A32D5F9AF0}"/>
    <cellStyle name="Normal 72" xfId="4425" xr:uid="{AFBAF438-B4DE-4E02-875C-6065B0C98A9B}"/>
    <cellStyle name="Normal 72 2" xfId="4426" xr:uid="{D1B2E483-465D-45A1-A3C9-3317ED029ED8}"/>
    <cellStyle name="Normal 72 2 2" xfId="7035" xr:uid="{97B55580-DAC0-4E69-971C-34C8730FBC7F}"/>
    <cellStyle name="Normal 72 2 2 2" xfId="9810" xr:uid="{5ACD3E14-5642-41B8-A575-E6BD9E437DF0}"/>
    <cellStyle name="Normal 72 3" xfId="7036" xr:uid="{08BEAE0C-9838-4E16-941B-9C17796240ED}"/>
    <cellStyle name="Normal 72 3 2" xfId="9811" xr:uid="{0E051010-6FA3-4EA7-91D3-97CDB2F7424D}"/>
    <cellStyle name="Normal 73" xfId="4427" xr:uid="{2C9F567E-A2D4-4DF3-AD09-0BD9EE7411AA}"/>
    <cellStyle name="Normal 73 2" xfId="4428" xr:uid="{D8BBD6ED-DC48-43E3-A800-39D17A9F3D1F}"/>
    <cellStyle name="Normal 73 2 2" xfId="7033" xr:uid="{65D1BF29-CDDC-448A-A417-3931D5356637}"/>
    <cellStyle name="Normal 73 2 2 2" xfId="9812" xr:uid="{A47E7BBF-99C5-41CA-B0C1-689CB79633A4}"/>
    <cellStyle name="Normal 73 3" xfId="7034" xr:uid="{8A4B143A-10ED-46E6-BFE2-131EBFBA546D}"/>
    <cellStyle name="Normal 73 3 2" xfId="9813" xr:uid="{75180CEE-C2FF-4266-800C-96E934D708D7}"/>
    <cellStyle name="Normal 73_Operation viability" xfId="4429" xr:uid="{409E8DDE-C178-49EB-A983-B3DAECFAFA85}"/>
    <cellStyle name="Normal 74" xfId="4430" xr:uid="{6537509B-8B38-4EC2-913C-1787F331BA55}"/>
    <cellStyle name="Normal 74 2" xfId="4431" xr:uid="{28662CE5-4665-4BEB-BCE7-4318887E8E9A}"/>
    <cellStyle name="Normal 74 2 2" xfId="7031" xr:uid="{1703AB6A-5019-401E-9515-0DB054969CEC}"/>
    <cellStyle name="Normal 74 2 2 2" xfId="9814" xr:uid="{FD2FB4CD-D7F5-46C2-8482-BBC885880541}"/>
    <cellStyle name="Normal 74 3" xfId="7032" xr:uid="{C2D4940F-2553-4F03-9317-1B522B3617A2}"/>
    <cellStyle name="Normal 74 3 2" xfId="9815" xr:uid="{A8DE97BB-7F0F-4B25-9509-CD318851917A}"/>
    <cellStyle name="Normal 74_Operation viability" xfId="4432" xr:uid="{E4DD69D0-7AAE-4AC6-9654-8D1560C7AD76}"/>
    <cellStyle name="Normal 75" xfId="4433" xr:uid="{75E6316B-FA49-4B0F-B1A8-A003F0DA9D0B}"/>
    <cellStyle name="Normal 75 2" xfId="4434" xr:uid="{9941D89C-3C87-4F5A-8586-55C23FF59732}"/>
    <cellStyle name="Normal 75 2 2" xfId="4435" xr:uid="{E0561C96-0449-4D30-A44B-ACDAB6A13405}"/>
    <cellStyle name="Normal 75 2 2 2" xfId="7028" xr:uid="{F40E16D2-CC6D-429A-A20B-D7F922473F72}"/>
    <cellStyle name="Normal 75 2 2 2 2" xfId="9816" xr:uid="{3006821D-9788-49FF-A348-60B7DB957B0F}"/>
    <cellStyle name="Normal 75 2 3" xfId="7029" xr:uid="{41CAB130-046F-48C7-A66E-4052E76A3FD1}"/>
    <cellStyle name="Normal 75 2 3 2" xfId="9817" xr:uid="{57A7F770-8A94-4295-8733-5CCF0F9FA2A2}"/>
    <cellStyle name="Normal 75 2_Operation viability" xfId="4436" xr:uid="{074552CE-F9E7-46A0-993B-18ACDD8C884D}"/>
    <cellStyle name="Normal 75 3" xfId="4437" xr:uid="{9E989ACB-419C-4AE4-925F-3881E1DA1A8A}"/>
    <cellStyle name="Normal 75 3 2" xfId="7027" xr:uid="{BD9F1430-A76C-45D8-8F8C-54B4BCDDBB4E}"/>
    <cellStyle name="Normal 75 3 2 2" xfId="9818" xr:uid="{08567210-6AA1-4712-98E7-BAB3041DA55E}"/>
    <cellStyle name="Normal 75 4" xfId="4438" xr:uid="{D516221E-54BE-49E8-A549-81C6ADBB3A80}"/>
    <cellStyle name="Normal 75 4 2" xfId="7026" xr:uid="{451B865E-199A-454D-9522-667C9F96C0CD}"/>
    <cellStyle name="Normal 75 4 2 2" xfId="9819" xr:uid="{F4C07317-FA44-41AF-91D9-CEF369E6F919}"/>
    <cellStyle name="Normal 75 5" xfId="7030" xr:uid="{40F71DD8-90C7-46FD-8DD3-6D23F2C27046}"/>
    <cellStyle name="Normal 75 5 2" xfId="9820" xr:uid="{B66DE12C-47D1-4207-BEEB-EE73523EFC6E}"/>
    <cellStyle name="Normal 75_Operation viability" xfId="4439" xr:uid="{6769DB34-E39A-4BD0-8B3D-43F87CAF91FB}"/>
    <cellStyle name="Normal 76" xfId="4440" xr:uid="{AFF71FC7-263E-4972-A473-2717B4C11F70}"/>
    <cellStyle name="Normal 76 2" xfId="4441" xr:uid="{38F83F73-430C-404F-95FA-5D5136C20846}"/>
    <cellStyle name="Normal 76 2 2" xfId="4442" xr:uid="{95E8C5EA-F6F5-4967-AF9C-170DA2534045}"/>
    <cellStyle name="Normal 76 2 2 2" xfId="7023" xr:uid="{1AE4CCE7-CD35-44DC-B11C-BDA4802FF65B}"/>
    <cellStyle name="Normal 76 2 2 2 2" xfId="9821" xr:uid="{5ABC3094-E18C-4950-A545-FC1563A525EE}"/>
    <cellStyle name="Normal 76 2 3" xfId="7024" xr:uid="{1555006A-DFF2-4615-B50F-C35626795BD9}"/>
    <cellStyle name="Normal 76 2 3 2" xfId="9822" xr:uid="{374CB378-C47A-49E9-B91F-574330812353}"/>
    <cellStyle name="Normal 76 2_Operation viability" xfId="4443" xr:uid="{BEF66879-8E2C-406E-920E-C36C64CAFE09}"/>
    <cellStyle name="Normal 76 3" xfId="4444" xr:uid="{203B0FFB-2178-4929-9037-A51774FE0194}"/>
    <cellStyle name="Normal 76 3 2" xfId="4445" xr:uid="{E416FE4F-A247-49FA-A4A0-303451D1512A}"/>
    <cellStyle name="Normal 76 3 2 2" xfId="7021" xr:uid="{A78D9AA1-0A37-44A2-8D25-0BD4ECF67118}"/>
    <cellStyle name="Normal 76 3 2 2 2" xfId="9823" xr:uid="{3FF8C915-713D-4E10-8EC9-39D521B1F074}"/>
    <cellStyle name="Normal 76 3 3" xfId="7022" xr:uid="{24DE8CFF-5509-4591-BC5E-9CCBA8E44E72}"/>
    <cellStyle name="Normal 76 3 3 2" xfId="9824" xr:uid="{ABC03990-3737-4A72-81E6-A4BE42740791}"/>
    <cellStyle name="Normal 76 3_Operation viability" xfId="4446" xr:uid="{413C2D51-F078-4387-A2DF-D24EDEBF0853}"/>
    <cellStyle name="Normal 76 4" xfId="4447" xr:uid="{9FE3266C-41D0-40E2-AF2B-2CAB914484D0}"/>
    <cellStyle name="Normal 76 4 2" xfId="7020" xr:uid="{28D4570E-AD2D-4E3C-9A09-EB9BC12A9BB5}"/>
    <cellStyle name="Normal 76 4 2 2" xfId="9825" xr:uid="{9F0BC2BB-7D69-465D-9220-B56ECEADA5C7}"/>
    <cellStyle name="Normal 76 5" xfId="4448" xr:uid="{F76C0924-2F91-4969-8EE9-5FD8AAD55C72}"/>
    <cellStyle name="Normal 76 5 2" xfId="7019" xr:uid="{DEEA12CC-2668-4E7D-83F8-688130C25E59}"/>
    <cellStyle name="Normal 76 5 2 2" xfId="9826" xr:uid="{2DDDE13B-E142-463B-A947-439867669F62}"/>
    <cellStyle name="Normal 76 6" xfId="7025" xr:uid="{3F844687-AC93-4F66-B42A-3B5BB1491889}"/>
    <cellStyle name="Normal 76 6 2" xfId="9827" xr:uid="{8F441248-59D1-41E2-86B8-6DB7D62EA92C}"/>
    <cellStyle name="Normal 76_Operation viability" xfId="4449" xr:uid="{CFFDD161-299F-442E-A9A0-D9CCDFB22B98}"/>
    <cellStyle name="Normal 77" xfId="4450" xr:uid="{7FE63AB8-3E2F-4ADA-B21C-8B69E03248A6}"/>
    <cellStyle name="Normal 77 2" xfId="4451" xr:uid="{CF4DC0A7-FB48-4B68-86AB-784ED1BB3EE6}"/>
    <cellStyle name="Normal 77 2 2" xfId="4452" xr:uid="{4707297E-99E4-4ABB-9D62-0DAE99788559}"/>
    <cellStyle name="Normal 77 2 2 2" xfId="7016" xr:uid="{84611B55-8427-4473-BD0B-2EF514E90815}"/>
    <cellStyle name="Normal 77 2 2 2 2" xfId="9828" xr:uid="{1AD5BCA1-C67B-4C8D-A887-9D3451668F37}"/>
    <cellStyle name="Normal 77 2 3" xfId="7017" xr:uid="{0948010F-15FD-4453-BCB1-C3CDBFAE7AD8}"/>
    <cellStyle name="Normal 77 2 3 2" xfId="9829" xr:uid="{9C6009E9-3A05-435E-A649-C60BAD3B853E}"/>
    <cellStyle name="Normal 77 2_Operation viability" xfId="4453" xr:uid="{8796185A-E507-4A22-8858-7024DC78CA51}"/>
    <cellStyle name="Normal 77 3" xfId="4454" xr:uid="{01F168B3-1A5D-44DC-AAFD-307CFDC72A87}"/>
    <cellStyle name="Normal 77 3 2" xfId="7015" xr:uid="{5D3ADC50-6754-44D2-8A81-ADF176122EFC}"/>
    <cellStyle name="Normal 77 3 2 2" xfId="9830" xr:uid="{6C577FF4-5BCA-46A3-9375-4AD14154C1C1}"/>
    <cellStyle name="Normal 77 4" xfId="7018" xr:uid="{9D90D6FD-FF63-452E-BB6F-4C4BEEE3B2DC}"/>
    <cellStyle name="Normal 77 4 2" xfId="9831" xr:uid="{D4C3DB27-9161-4642-9BE6-BD6ECC785E2A}"/>
    <cellStyle name="Normal 77_Operation viability" xfId="4455" xr:uid="{E1AA522F-C2BE-4CDE-A9AC-EB2768A8C801}"/>
    <cellStyle name="Normal 78" xfId="4456" xr:uid="{09363840-B5E7-4A7D-B9B1-C7BD51549444}"/>
    <cellStyle name="Normal 78 2" xfId="4457" xr:uid="{2B05FFA5-FAA9-450B-9E32-706AB613FB2B}"/>
    <cellStyle name="Normal 78 2 2" xfId="7013" xr:uid="{1C4186BC-D49D-404C-9443-9805DC52151C}"/>
    <cellStyle name="Normal 78 2 2 2" xfId="9832" xr:uid="{09A5FB18-D740-40A4-B33E-517B87547AFB}"/>
    <cellStyle name="Normal 78 3" xfId="7014" xr:uid="{FD28E868-55C7-44B6-8FE7-E9F1917B52F5}"/>
    <cellStyle name="Normal 78 3 2" xfId="9833" xr:uid="{9865B103-8BE0-45BC-B49B-D3A46D1FC6C1}"/>
    <cellStyle name="Normal 78_Operation viability" xfId="4458" xr:uid="{CADE4582-F65A-4305-A0D7-78993DB0FA94}"/>
    <cellStyle name="Normal 79" xfId="4459" xr:uid="{A6977CF6-B426-4425-8CBC-1E44B5E141F8}"/>
    <cellStyle name="Normal 79 2" xfId="4460" xr:uid="{96765181-4405-43E4-8926-C41FBCFEADD9}"/>
    <cellStyle name="Normal 79 2 2" xfId="4461" xr:uid="{4DF0676A-351B-4D17-ADA6-A3EAA5B80380}"/>
    <cellStyle name="Normal 79 2 2 2" xfId="7010" xr:uid="{ADA21589-3D57-4440-B5FC-C5BD2EAC193F}"/>
    <cellStyle name="Normal 79 2 2 2 2" xfId="9834" xr:uid="{C9331891-F95F-4857-9003-7CCC49CE6BB6}"/>
    <cellStyle name="Normal 79 2 3" xfId="7011" xr:uid="{67228CE1-9484-4800-AA9E-30C6667C629C}"/>
    <cellStyle name="Normal 79 2 3 2" xfId="9835" xr:uid="{E987F29D-5E21-49FA-8758-02485EA921E8}"/>
    <cellStyle name="Normal 79 2_Operation viability" xfId="4462" xr:uid="{82B7A3B1-11F6-4705-94E5-05100CD65D96}"/>
    <cellStyle name="Normal 79 3" xfId="4463" xr:uid="{8C3122C8-71F4-4BD4-9C2C-439C5565DC34}"/>
    <cellStyle name="Normal 79 3 2" xfId="7009" xr:uid="{FAC79E2F-4F88-414F-A161-E388552E91F4}"/>
    <cellStyle name="Normal 79 3 2 2" xfId="9836" xr:uid="{0857A48B-EF2A-4875-B5CF-0FD5D0052E91}"/>
    <cellStyle name="Normal 79 4" xfId="7012" xr:uid="{A4B3DCAE-575F-4031-92FF-274BDCC756B8}"/>
    <cellStyle name="Normal 79 4 2" xfId="9837" xr:uid="{5E4AA29A-BC6C-47AC-834F-451E7D6330BD}"/>
    <cellStyle name="Normal 79_Operation viability" xfId="4464" xr:uid="{002CFA33-3239-4C2F-A267-640FB8E94713}"/>
    <cellStyle name="Normal 8" xfId="92" xr:uid="{CF461658-341A-4A2B-AEBE-2452E6779B9A}"/>
    <cellStyle name="Normal 8 10" xfId="4465" xr:uid="{4B6318EB-7595-4E3C-86D9-EB653299FF0C}"/>
    <cellStyle name="Normal 8 10 2" xfId="4466" xr:uid="{D9D40249-E964-4C0C-90E0-83F88566B987}"/>
    <cellStyle name="Normal 8 10 2 2" xfId="4467" xr:uid="{E70D63D9-040E-4B56-84B3-F750263A4BAB}"/>
    <cellStyle name="Normal 8 10 2 2 2" xfId="7006" xr:uid="{9A39E611-F424-4B79-A062-B969C1893B41}"/>
    <cellStyle name="Normal 8 10 2 2 2 2" xfId="9838" xr:uid="{A6BE3775-33CE-43B4-88A3-07F968DCA3CF}"/>
    <cellStyle name="Normal 8 10 2 3" xfId="7007" xr:uid="{816A2997-A876-4630-897A-7B82A5A5E433}"/>
    <cellStyle name="Normal 8 10 2 3 2" xfId="9839" xr:uid="{94B42386-A3F4-4C54-BFA8-6E82741A5EEC}"/>
    <cellStyle name="Normal 8 10 3" xfId="4468" xr:uid="{DD3B757A-5A29-4CB4-A31D-79D673F6188C}"/>
    <cellStyle name="Normal 8 10 3 2" xfId="7005" xr:uid="{DC50C289-BC88-41F2-BA33-4B5EE3B3BFEB}"/>
    <cellStyle name="Normal 8 10 3 2 2" xfId="9840" xr:uid="{8196A980-3ADF-4CB8-9F4B-C44DE8775A7D}"/>
    <cellStyle name="Normal 8 10 4" xfId="7008" xr:uid="{4EEBBCC0-70A8-443C-B6DD-9CCE6908B3DA}"/>
    <cellStyle name="Normal 8 10 4 2" xfId="9841" xr:uid="{7760E6B9-F89E-4177-94FB-41B132F5363F}"/>
    <cellStyle name="Normal 8 11" xfId="4469" xr:uid="{548DAAF3-16BA-40AB-806C-5D69218C3BCC}"/>
    <cellStyle name="Normal 8 11 2" xfId="4470" xr:uid="{69350754-F457-44F4-BD59-9756A9CA332D}"/>
    <cellStyle name="Normal 8 11 2 2" xfId="4471" xr:uid="{ECF73B93-71BA-47E4-B095-02B61FB7C0E2}"/>
    <cellStyle name="Normal 8 11 2 2 2" xfId="7002" xr:uid="{40E4076D-A364-4837-9BD7-22931B6B69F0}"/>
    <cellStyle name="Normal 8 11 2 2 2 2" xfId="9842" xr:uid="{5136FA75-93DB-4A31-B2B3-C0727AF02F5C}"/>
    <cellStyle name="Normal 8 11 2 3" xfId="7003" xr:uid="{DBC06B6F-1D30-4B47-B379-7AB7C9DDAD3A}"/>
    <cellStyle name="Normal 8 11 2 3 2" xfId="9843" xr:uid="{B4F5E665-7F4D-4B91-A0DF-4E08464E55E8}"/>
    <cellStyle name="Normal 8 11 3" xfId="4472" xr:uid="{93EA447C-F7BF-4978-A79B-336FDA127AA1}"/>
    <cellStyle name="Normal 8 11 3 2" xfId="7001" xr:uid="{91C513CE-7E8F-460A-B6C7-E291252D2437}"/>
    <cellStyle name="Normal 8 11 3 2 2" xfId="9844" xr:uid="{4E71CFD2-F9AC-4EF6-9F50-E02507FDEAFE}"/>
    <cellStyle name="Normal 8 11 4" xfId="7004" xr:uid="{80878010-27A4-48D5-A84B-0486111946EA}"/>
    <cellStyle name="Normal 8 11 4 2" xfId="9845" xr:uid="{E3330C7F-F7DD-4488-9A38-89145AC7E1DE}"/>
    <cellStyle name="Normal 8 12" xfId="4473" xr:uid="{A3246F27-D8CF-4A6A-A1BC-F4AA23826762}"/>
    <cellStyle name="Normal 8 12 2" xfId="4474" xr:uid="{24B8D53B-7703-4DDD-B69C-86C2FDAE73CB}"/>
    <cellStyle name="Normal 8 12 2 2" xfId="4475" xr:uid="{6506DA6C-D722-441A-92E4-F1DA0DE7238F}"/>
    <cellStyle name="Normal 8 12 2 2 2" xfId="6998" xr:uid="{C1104D3D-BD5D-4685-89DE-638BFF58DF1F}"/>
    <cellStyle name="Normal 8 12 2 2 2 2" xfId="9846" xr:uid="{8A30FF88-EE15-4849-BBD5-9A9E9FCAAFD7}"/>
    <cellStyle name="Normal 8 12 2 3" xfId="6999" xr:uid="{7BAE2738-B18F-4476-B7E9-90D2C4837CFC}"/>
    <cellStyle name="Normal 8 12 2 3 2" xfId="9847" xr:uid="{3E9D850C-23AF-41A7-B093-3530BE6B112F}"/>
    <cellStyle name="Normal 8 12 3" xfId="4476" xr:uid="{784F683F-3971-4BB5-9742-2330C5B982F1}"/>
    <cellStyle name="Normal 8 12 3 2" xfId="6997" xr:uid="{D20AA6BB-34C9-41C6-BB3F-8ACA635C7892}"/>
    <cellStyle name="Normal 8 12 3 2 2" xfId="9848" xr:uid="{7EE7BA7A-A722-4B95-821B-1A7DE6B8CFAC}"/>
    <cellStyle name="Normal 8 12 4" xfId="7000" xr:uid="{48DD74FF-AA70-4644-A330-5F80E9034747}"/>
    <cellStyle name="Normal 8 12 4 2" xfId="9849" xr:uid="{AFB0DA08-4C19-4ACE-ADF9-4CFEAC4CE55E}"/>
    <cellStyle name="Normal 8 13" xfId="4477" xr:uid="{9EEA6C21-5A18-4F5E-BD23-F3977EA1B0B1}"/>
    <cellStyle name="Normal 8 13 2" xfId="4478" xr:uid="{ED45592D-0ABA-4BEC-A846-11CB49B4E72A}"/>
    <cellStyle name="Normal 8 13 2 2" xfId="4479" xr:uid="{E8C7C008-A9B1-4B1A-BD30-332B34A16E9B}"/>
    <cellStyle name="Normal 8 13 2 2 2" xfId="6994" xr:uid="{9EC45372-1F3B-4D9B-8C2C-1745EB48D961}"/>
    <cellStyle name="Normal 8 13 2 2 2 2" xfId="9850" xr:uid="{65513458-9B25-46D8-A767-489FD056FE26}"/>
    <cellStyle name="Normal 8 13 2 3" xfId="6995" xr:uid="{5F0C4A1D-1B6F-4516-B32A-21D92CAFB27A}"/>
    <cellStyle name="Normal 8 13 2 3 2" xfId="9851" xr:uid="{AD68600B-E73F-48D5-B430-E1936E5E3DD5}"/>
    <cellStyle name="Normal 8 13 3" xfId="4480" xr:uid="{B7142A2A-3447-4BEA-A61A-4ED843608DE5}"/>
    <cellStyle name="Normal 8 13 3 2" xfId="6993" xr:uid="{B2E3A06E-47C2-488C-B931-B8CE5FAAD817}"/>
    <cellStyle name="Normal 8 13 3 2 2" xfId="9852" xr:uid="{AC23FB22-EC17-48C5-B179-399F9990B53B}"/>
    <cellStyle name="Normal 8 13 4" xfId="6996" xr:uid="{9BFE2283-571E-452D-8AF6-5939D120E76B}"/>
    <cellStyle name="Normal 8 13 4 2" xfId="9853" xr:uid="{CEA09073-EE05-4988-939B-BE66678DABA8}"/>
    <cellStyle name="Normal 8 14" xfId="4481" xr:uid="{2A33D9CC-5C29-4F80-9870-1331CA81779D}"/>
    <cellStyle name="Normal 8 14 2" xfId="4482" xr:uid="{DC62AF68-1665-4A81-91EA-3003C6604587}"/>
    <cellStyle name="Normal 8 14 2 2" xfId="4483" xr:uid="{48BBABC2-EF3C-46CC-98CE-F3D88C0C4A35}"/>
    <cellStyle name="Normal 8 14 2 2 2" xfId="6990" xr:uid="{E590E722-478F-4E5D-ABD7-DBFA76336A6D}"/>
    <cellStyle name="Normal 8 14 2 2 2 2" xfId="9854" xr:uid="{B0971055-2E61-4CDA-AF52-837313A32BF5}"/>
    <cellStyle name="Normal 8 14 2 3" xfId="6991" xr:uid="{115785FC-AF46-4B3E-B717-4AD8A02865E9}"/>
    <cellStyle name="Normal 8 14 2 3 2" xfId="9855" xr:uid="{3416E14E-0503-4B88-B8F0-49722F8E39C0}"/>
    <cellStyle name="Normal 8 14 3" xfId="4484" xr:uid="{E63641BE-F0C6-46D6-8606-04F03EF4DB23}"/>
    <cellStyle name="Normal 8 14 3 2" xfId="6989" xr:uid="{450296A4-6FAC-4B87-B63E-DAF992ADABE2}"/>
    <cellStyle name="Normal 8 14 3 2 2" xfId="9856" xr:uid="{F079E208-00B2-4145-A99A-806F9446B6DA}"/>
    <cellStyle name="Normal 8 14 4" xfId="6992" xr:uid="{7678A7A6-97EA-453B-B42E-A76F0B525159}"/>
    <cellStyle name="Normal 8 14 4 2" xfId="9857" xr:uid="{2E25D5A4-843E-4BFD-9BB8-E2AFDE19AA33}"/>
    <cellStyle name="Normal 8 15" xfId="4485" xr:uid="{70952943-77F6-48D4-A810-19F4C58F8EE8}"/>
    <cellStyle name="Normal 8 15 2" xfId="4486" xr:uid="{E30AD917-523E-4E16-9630-E108C3B958E9}"/>
    <cellStyle name="Normal 8 15 2 2" xfId="4487" xr:uid="{DBEA3837-A420-4E29-831D-4246F30D1A90}"/>
    <cellStyle name="Normal 8 15 2 2 2" xfId="6986" xr:uid="{AF5B7368-120A-4FFF-894D-2BAD98E181D7}"/>
    <cellStyle name="Normal 8 15 2 2 2 2" xfId="9858" xr:uid="{9C5C8340-7CED-461C-899F-3B9C2000EA79}"/>
    <cellStyle name="Normal 8 15 2 3" xfId="6987" xr:uid="{687B1F90-AFCD-40E0-99B3-CB5D7F35DDA2}"/>
    <cellStyle name="Normal 8 15 2 3 2" xfId="9859" xr:uid="{39292FBF-969D-4F66-8781-81EC8DD5CE00}"/>
    <cellStyle name="Normal 8 15 3" xfId="4488" xr:uid="{4EFFAFE9-8607-4BC2-BDF4-01D28200CBE1}"/>
    <cellStyle name="Normal 8 15 3 2" xfId="6985" xr:uid="{1E1A3E77-4A3A-4ADF-ABAB-C36D68A8BCEA}"/>
    <cellStyle name="Normal 8 15 3 2 2" xfId="9860" xr:uid="{1A6E151B-B391-48A5-AE95-389B82BC670F}"/>
    <cellStyle name="Normal 8 15 4" xfId="6988" xr:uid="{DFCE68BF-B9E7-4044-A822-2D2CB62BCC4D}"/>
    <cellStyle name="Normal 8 15 4 2" xfId="9861" xr:uid="{B4DD873D-745B-4833-89AE-C796725F52E6}"/>
    <cellStyle name="Normal 8 16" xfId="4489" xr:uid="{108D3857-5E94-4956-865C-2B66BE85A286}"/>
    <cellStyle name="Normal 8 16 2" xfId="4490" xr:uid="{6BC5A75F-8A26-4595-A245-C839018B920F}"/>
    <cellStyle name="Normal 8 16 2 2" xfId="4491" xr:uid="{B1885E92-11FC-4D7A-B0AB-4C1B93203623}"/>
    <cellStyle name="Normal 8 16 2 2 2" xfId="6982" xr:uid="{94B8C5ED-D51B-4AE8-97BE-FC6C9C86D8AF}"/>
    <cellStyle name="Normal 8 16 2 2 2 2" xfId="9862" xr:uid="{5A47CF90-0DC6-4DC0-80DA-9D2EE3A9D286}"/>
    <cellStyle name="Normal 8 16 2 3" xfId="6983" xr:uid="{9D3C7CF5-D8DB-4B4F-BB22-4E13AB8BE9A3}"/>
    <cellStyle name="Normal 8 16 2 3 2" xfId="9863" xr:uid="{B8E9F498-3318-44F1-8803-82842DFBB1C0}"/>
    <cellStyle name="Normal 8 16 3" xfId="4492" xr:uid="{6501C05B-109D-46B8-A722-A61A309AB80E}"/>
    <cellStyle name="Normal 8 16 3 2" xfId="6981" xr:uid="{D5812574-E895-48AC-9A31-DB9C7161E48D}"/>
    <cellStyle name="Normal 8 16 3 2 2" xfId="9864" xr:uid="{46839063-0B5B-4710-9EC6-C3624455F9C9}"/>
    <cellStyle name="Normal 8 16 4" xfId="6984" xr:uid="{4902B79C-2937-4648-80B3-FB2FE4B994F6}"/>
    <cellStyle name="Normal 8 16 4 2" xfId="9865" xr:uid="{B4EC54E2-C508-4E7E-80DF-B53F178E5FA7}"/>
    <cellStyle name="Normal 8 17" xfId="4493" xr:uid="{1155F3C0-BCED-4246-8145-D1DAF928D872}"/>
    <cellStyle name="Normal 8 17 2" xfId="4494" xr:uid="{DD9266CA-A02E-4746-AE18-A6CE7DC6C5E7}"/>
    <cellStyle name="Normal 8 17 2 2" xfId="4495" xr:uid="{65968591-1CBC-49E1-B2EB-C792F4E49255}"/>
    <cellStyle name="Normal 8 17 2 2 2" xfId="6978" xr:uid="{9A97604E-F600-4CEE-8D17-9FD0BC2DBA5F}"/>
    <cellStyle name="Normal 8 17 2 2 2 2" xfId="9866" xr:uid="{00229B35-1C8A-4F0D-B6A3-6415EECCB47E}"/>
    <cellStyle name="Normal 8 17 2 3" xfId="6979" xr:uid="{7A06B897-8C4D-4BC5-BEB9-EECCE51AB081}"/>
    <cellStyle name="Normal 8 17 2 3 2" xfId="9867" xr:uid="{837258BB-0AD1-4F1E-A418-6B42929E0973}"/>
    <cellStyle name="Normal 8 17 3" xfId="4496" xr:uid="{D07CBFDA-CEE6-44D1-9F8D-7CDABAB79D4C}"/>
    <cellStyle name="Normal 8 17 3 2" xfId="6977" xr:uid="{179BE9B2-D2B0-449C-9FE4-8C79D577E2EF}"/>
    <cellStyle name="Normal 8 17 3 2 2" xfId="9868" xr:uid="{297483F8-E9D6-462E-8F74-8B7F168D623D}"/>
    <cellStyle name="Normal 8 17 4" xfId="6980" xr:uid="{5CE9F97D-5AE9-40DB-B666-C41C288642F7}"/>
    <cellStyle name="Normal 8 17 4 2" xfId="9869" xr:uid="{1CA4DDEE-9E34-4608-AA86-6B950A20BE6D}"/>
    <cellStyle name="Normal 8 18" xfId="4497" xr:uid="{2AE1A1A5-CB28-4A1E-9B3B-5AA63A219761}"/>
    <cellStyle name="Normal 8 18 2" xfId="4498" xr:uid="{7F790821-077F-4260-AFBB-EA2434D05EEF}"/>
    <cellStyle name="Normal 8 18 2 2" xfId="4499" xr:uid="{51DEC04B-ECEF-4BB0-944F-C3740606BAC9}"/>
    <cellStyle name="Normal 8 18 2 2 2" xfId="6974" xr:uid="{9D922DEE-DD5F-4E67-BF7E-1011272351F2}"/>
    <cellStyle name="Normal 8 18 2 2 2 2" xfId="9870" xr:uid="{A8C974BA-97E9-4164-8B27-A0DE4BD25C04}"/>
    <cellStyle name="Normal 8 18 2 3" xfId="6975" xr:uid="{2ADFE0FC-CD11-47BB-BBB9-86335A207A41}"/>
    <cellStyle name="Normal 8 18 2 3 2" xfId="9871" xr:uid="{2830EAF5-A04A-4342-BC1D-395F12A0CC5C}"/>
    <cellStyle name="Normal 8 18 3" xfId="4500" xr:uid="{C1A4A41B-9497-4ED7-886C-3807521DAE9D}"/>
    <cellStyle name="Normal 8 18 3 2" xfId="6973" xr:uid="{E5557336-5BA3-45D0-AF0A-71063E1C5B59}"/>
    <cellStyle name="Normal 8 18 3 2 2" xfId="9872" xr:uid="{9E2ED0D9-D40F-4BA4-89DD-5E2A7D1E9F74}"/>
    <cellStyle name="Normal 8 18 4" xfId="6976" xr:uid="{D381DD2E-3FA1-4F08-AFC8-71AF0F14D8A6}"/>
    <cellStyle name="Normal 8 18 4 2" xfId="9873" xr:uid="{47334AA6-ED0F-487F-A500-4CC77D7FEAC5}"/>
    <cellStyle name="Normal 8 19" xfId="4501" xr:uid="{E0925E95-A5DC-4135-A972-E1D315F21AEA}"/>
    <cellStyle name="Normal 8 19 2" xfId="4502" xr:uid="{6FAA0C83-3674-4D0E-AB27-FFDF722340F2}"/>
    <cellStyle name="Normal 8 19 2 2" xfId="4503" xr:uid="{73AB3DCC-4AF6-44EF-BCBE-FBFAC67BC5DE}"/>
    <cellStyle name="Normal 8 19 2 2 2" xfId="6970" xr:uid="{D823C3B9-455E-4B27-BC69-88A4534187DD}"/>
    <cellStyle name="Normal 8 19 2 2 2 2" xfId="9874" xr:uid="{34D5A066-4FCB-4133-8A20-9B2EA74C7BDF}"/>
    <cellStyle name="Normal 8 19 2 3" xfId="6971" xr:uid="{383E1499-6FE9-4137-B88A-E0084C88FAF6}"/>
    <cellStyle name="Normal 8 19 2 3 2" xfId="9875" xr:uid="{1024F8BC-5575-405D-B237-43CB5FA67D32}"/>
    <cellStyle name="Normal 8 19 3" xfId="4504" xr:uid="{7A030188-A2D2-4256-AF16-96896CC6A2C9}"/>
    <cellStyle name="Normal 8 19 3 2" xfId="6969" xr:uid="{AA29D2E3-1843-4274-B765-3AB8149AEF5A}"/>
    <cellStyle name="Normal 8 19 3 2 2" xfId="9876" xr:uid="{4CA71E87-08D2-4053-B9B1-089875615427}"/>
    <cellStyle name="Normal 8 19 4" xfId="6972" xr:uid="{D57D5A28-2515-4FC5-A5D7-CF23F628BB1F}"/>
    <cellStyle name="Normal 8 19 4 2" xfId="9877" xr:uid="{122A0997-A2F0-477F-82C4-9DAD85DD0A70}"/>
    <cellStyle name="Normal 8 2" xfId="4505" xr:uid="{A5BA24DF-0590-4211-888D-39136FE44F0D}"/>
    <cellStyle name="Normal 8 2 2" xfId="4506" xr:uid="{1A1AEA5D-3D92-4E1B-AB28-962F3A90F7E4}"/>
    <cellStyle name="Normal 8 2 2 2" xfId="4507" xr:uid="{57864E30-0C3D-4A5B-8DF2-FD38288508C1}"/>
    <cellStyle name="Normal 8 2 2 2 2" xfId="6966" xr:uid="{D64A8F1F-2FE5-4A09-AB1B-5F71B31B3161}"/>
    <cellStyle name="Normal 8 2 2 2 2 2" xfId="9878" xr:uid="{8C2F5BB3-4F4D-4856-9216-53D7D5DB3FFB}"/>
    <cellStyle name="Normal 8 2 2 3" xfId="6967" xr:uid="{955077BC-BFF8-4D00-B56C-194C3BE16250}"/>
    <cellStyle name="Normal 8 2 2 3 2" xfId="9879" xr:uid="{797787E1-4FB3-4473-B661-6B0305E2F38F}"/>
    <cellStyle name="Normal 8 2 3" xfId="4508" xr:uid="{2A33B146-E019-494B-B32B-7CD4846CB4B9}"/>
    <cellStyle name="Normal 8 2 3 2" xfId="6965" xr:uid="{9B38EF9A-3912-4320-97DC-E37537ABA831}"/>
    <cellStyle name="Normal 8 2 3 2 2" xfId="9880" xr:uid="{49D79256-9354-474D-88AB-76D72B516C0A}"/>
    <cellStyle name="Normal 8 2 4" xfId="6968" xr:uid="{ADEAE102-0737-4462-AC05-2FC53DF72AB9}"/>
    <cellStyle name="Normal 8 2 4 2" xfId="9881" xr:uid="{DD2A7AD6-B2CF-47D6-ACCF-5D5C7923B5E8}"/>
    <cellStyle name="Normal 8 20" xfId="4509" xr:uid="{51005D13-E253-46A8-B5B2-78AFB7B14B79}"/>
    <cellStyle name="Normal 8 20 2" xfId="4510" xr:uid="{87886DBA-5BD4-4EA9-9F97-74DB3E98DD10}"/>
    <cellStyle name="Normal 8 20 2 2" xfId="4511" xr:uid="{56286ACF-B23A-4354-A4DB-B44FDDC2F40A}"/>
    <cellStyle name="Normal 8 20 2 2 2" xfId="6962" xr:uid="{EE8E2AE3-5335-4544-9FB9-F284AC632498}"/>
    <cellStyle name="Normal 8 20 2 2 2 2" xfId="9882" xr:uid="{E89BB0F5-B7FC-44C3-9598-0A2DE482E3D1}"/>
    <cellStyle name="Normal 8 20 2 3" xfId="6963" xr:uid="{F4BF5D68-DC41-4CCB-AA25-1363DFE50525}"/>
    <cellStyle name="Normal 8 20 2 3 2" xfId="9883" xr:uid="{35EE6A50-EFD6-4FEA-B396-66778050B345}"/>
    <cellStyle name="Normal 8 20 3" xfId="4512" xr:uid="{DE8F6524-D1F2-48AB-9409-CF83E7A826A8}"/>
    <cellStyle name="Normal 8 20 3 2" xfId="6961" xr:uid="{5F524968-71FD-4A4E-8813-2F0F3408DEF6}"/>
    <cellStyle name="Normal 8 20 3 2 2" xfId="9884" xr:uid="{5057D7DD-0DB6-42CC-813A-0D668CE1B3D3}"/>
    <cellStyle name="Normal 8 20 4" xfId="6964" xr:uid="{400EFF66-53B0-483F-A423-BE9629221E70}"/>
    <cellStyle name="Normal 8 20 4 2" xfId="9885" xr:uid="{A4F8CCEB-45FC-4036-A434-09FCA7C52D19}"/>
    <cellStyle name="Normal 8 21" xfId="4513" xr:uid="{8682C9FD-D641-41F5-BDD2-70DB1A1B9A10}"/>
    <cellStyle name="Normal 8 21 2" xfId="4514" xr:uid="{743A1184-50C6-4F63-8DDB-EFD606E5C2B2}"/>
    <cellStyle name="Normal 8 21 2 2" xfId="6959" xr:uid="{35F1D177-8EF2-43AF-BFC9-124886FE2655}"/>
    <cellStyle name="Normal 8 21 2 2 2" xfId="9886" xr:uid="{70335141-F80D-43E5-8F2A-7975F65586E9}"/>
    <cellStyle name="Normal 8 21 3" xfId="6960" xr:uid="{F1F2A2CC-0308-4C81-A93F-F33ED4EC90DA}"/>
    <cellStyle name="Normal 8 21 3 2" xfId="9887" xr:uid="{860EAC0E-6604-4209-87F0-E5893AEC5BC3}"/>
    <cellStyle name="Normal 8 21_Operation viability" xfId="4515" xr:uid="{A8554A20-70E9-4478-B4EB-F80512A8B582}"/>
    <cellStyle name="Normal 8 22" xfId="4516" xr:uid="{5EFE6F5E-0E93-4C46-8D3D-DEC236D53DD4}"/>
    <cellStyle name="Normal 8 22 2" xfId="6958" xr:uid="{EFB1033D-52AB-48DB-A015-E13A2F1E84CF}"/>
    <cellStyle name="Normal 8 22 2 2" xfId="9888" xr:uid="{2E50AD3A-1B72-4C02-81FC-E7EF740B96D9}"/>
    <cellStyle name="Normal 8 23" xfId="6005" xr:uid="{333D588F-3C8F-4BE6-B0F6-136AF026D1A3}"/>
    <cellStyle name="Normal 8 23 2" xfId="6957" xr:uid="{A4A55108-BE39-43E7-AC4D-8EFB3CA6D6E2}"/>
    <cellStyle name="Normal 8 23 2 2" xfId="9890" xr:uid="{364998C3-9EAA-40C4-9FB2-C272DB0C39D7}"/>
    <cellStyle name="Normal 8 23 2 3" xfId="8499" xr:uid="{7B2BA05C-0611-4D7B-9A53-EEF9702F47BE}"/>
    <cellStyle name="Normal 8 23 3" xfId="9889" xr:uid="{3F07358D-5E8E-4762-A70C-FFB345760FF9}"/>
    <cellStyle name="Normal 8 23 4" xfId="8422" xr:uid="{AA63349C-7FE9-4A85-9EA8-2D3EB7F4146C}"/>
    <cellStyle name="Normal 8 24" xfId="6956" xr:uid="{C5D2B43F-BB45-406F-B6B7-1655D862BAE0}"/>
    <cellStyle name="Normal 8 24 2" xfId="9891" xr:uid="{41A5EB39-19B9-4E0F-BA8B-E8AB3F0F6216}"/>
    <cellStyle name="Normal 8 25" xfId="6955" xr:uid="{7D5EF326-BE27-4537-BAE6-BC1B471194B2}"/>
    <cellStyle name="Normal 8 25 2" xfId="9892" xr:uid="{C9F49991-D3BC-494F-9F6C-5BD5B1D8438F}"/>
    <cellStyle name="Normal 8 26" xfId="6954" xr:uid="{BFFBDE69-76E5-4DBE-87F5-7ADDA437E8B9}"/>
    <cellStyle name="Normal 8 26 2" xfId="9893" xr:uid="{FF692FE9-D61A-4CC3-B761-B856DB096F94}"/>
    <cellStyle name="Normal 8 27" xfId="6953" xr:uid="{B52D6B22-F000-4B65-AAEE-E633A18B0D59}"/>
    <cellStyle name="Normal 8 27 2" xfId="9894" xr:uid="{325B4A10-69A1-4C20-875F-81E82F84F4BD}"/>
    <cellStyle name="Normal 8 28" xfId="13152" xr:uid="{4FA7AD7F-CFE7-4BE7-A0EC-DC95D4085871}"/>
    <cellStyle name="Normal 8 29" xfId="12618" xr:uid="{27765AAE-A871-43C6-A079-77B1B2FCBE2B}"/>
    <cellStyle name="Normal 8 3" xfId="4517" xr:uid="{360A1C29-888F-485B-B3B3-084D98140D29}"/>
    <cellStyle name="Normal 8 3 2" xfId="4518" xr:uid="{77E6CC58-BEB5-478F-BADC-4FCB161527DE}"/>
    <cellStyle name="Normal 8 3 2 2" xfId="4519" xr:uid="{A34A9445-18F7-41B2-983F-F1DD67A39EE8}"/>
    <cellStyle name="Normal 8 3 2 2 2" xfId="6950" xr:uid="{2FC1C496-10A8-4374-AFD8-F0CF482456F6}"/>
    <cellStyle name="Normal 8 3 2 2 2 2" xfId="9895" xr:uid="{B3AEC7C9-AE1A-4C0E-8A48-C96D78816DC5}"/>
    <cellStyle name="Normal 8 3 2 3" xfId="6951" xr:uid="{18F24865-D8B1-4C1E-BE7A-E8483D54C866}"/>
    <cellStyle name="Normal 8 3 2 3 2" xfId="9896" xr:uid="{FD929017-AD1F-4F8C-A539-771963700B51}"/>
    <cellStyle name="Normal 8 3 3" xfId="4520" xr:uid="{CC259066-97A3-4974-9B9C-3C5B04AA8473}"/>
    <cellStyle name="Normal 8 3 3 2" xfId="6949" xr:uid="{79E0956C-41A2-478A-A3BA-63737BD8B839}"/>
    <cellStyle name="Normal 8 3 3 2 2" xfId="9897" xr:uid="{8FD300F3-4E95-47D6-AD5A-8C56A8CD3083}"/>
    <cellStyle name="Normal 8 3 4" xfId="6952" xr:uid="{8F166011-9D9E-4624-A021-208D98B557EC}"/>
    <cellStyle name="Normal 8 3 4 2" xfId="9898" xr:uid="{27385AA9-A14C-4415-8A1F-02E734C239F5}"/>
    <cellStyle name="Normal 8 30" xfId="12393" xr:uid="{E9C04A90-F7E5-4976-99CF-795F443D9BD8}"/>
    <cellStyle name="Normal 8 31" xfId="12742" xr:uid="{7E3683B7-8A41-40EF-B753-76B0F5EA775A}"/>
    <cellStyle name="Normal 8 32" xfId="12169" xr:uid="{93D14AD2-4529-46B0-8885-2E0B406F1D7F}"/>
    <cellStyle name="Normal 8 33" xfId="12716" xr:uid="{F61DEF21-EB95-4988-8A30-AD9FC1F98467}"/>
    <cellStyle name="Normal 8 34" xfId="13585" xr:uid="{713EED6A-B677-467B-BAFC-FC3C96FA1DB6}"/>
    <cellStyle name="Normal 8 35" xfId="13598" xr:uid="{2E147B95-92A3-4C21-883A-AC5DFCE0A1DD}"/>
    <cellStyle name="Normal 8 36" xfId="13588" xr:uid="{94D03C3B-596D-4DDF-BF91-756EA044A0AB}"/>
    <cellStyle name="Normal 8 37" xfId="13742" xr:uid="{685C99ED-A015-4C78-AEE3-C14621D97175}"/>
    <cellStyle name="Normal 8 38" xfId="13633" xr:uid="{26574691-B43A-455C-B40D-CE086D3A2B5B}"/>
    <cellStyle name="Normal 8 39" xfId="13679" xr:uid="{767FDCFD-15FB-4E9C-B454-523C34203ECF}"/>
    <cellStyle name="Normal 8 4" xfId="4521" xr:uid="{998A0DDE-8839-4A5E-8C8B-7B6BDC201025}"/>
    <cellStyle name="Normal 8 4 2" xfId="4522" xr:uid="{BD014647-7B3E-4127-A7F3-F8928599ABBD}"/>
    <cellStyle name="Normal 8 4 2 2" xfId="4523" xr:uid="{69B266D1-D5DE-4EDC-BC40-07B9AD87B4D1}"/>
    <cellStyle name="Normal 8 4 2 2 2" xfId="6946" xr:uid="{C58B5BB7-2EB5-48F0-91E5-38A15CB67889}"/>
    <cellStyle name="Normal 8 4 2 2 2 2" xfId="9899" xr:uid="{AEB10683-F87E-490A-9F19-A224C193AB26}"/>
    <cellStyle name="Normal 8 4 2 3" xfId="6947" xr:uid="{8A5C98F9-F0EA-45A4-8918-B171BE0BBA07}"/>
    <cellStyle name="Normal 8 4 2 3 2" xfId="9900" xr:uid="{8FD6120F-9E4B-4EA1-9A39-C76D1CACE72D}"/>
    <cellStyle name="Normal 8 4 3" xfId="4524" xr:uid="{C0D0F651-8D5A-4058-8F86-28EB910BF6E4}"/>
    <cellStyle name="Normal 8 4 3 2" xfId="6945" xr:uid="{AA847091-EC35-4CDA-BF79-0C063D032823}"/>
    <cellStyle name="Normal 8 4 3 2 2" xfId="9901" xr:uid="{D5D62138-8F75-478B-BC16-F2DF86DD2693}"/>
    <cellStyle name="Normal 8 4 4" xfId="6948" xr:uid="{FB0D62DE-79BD-4346-B3C4-AE314A349A66}"/>
    <cellStyle name="Normal 8 4 4 2" xfId="9902" xr:uid="{F95BAD08-5279-4F3D-823D-78FED3395D15}"/>
    <cellStyle name="Normal 8 40" xfId="13646" xr:uid="{914A5B82-1834-4A96-82C6-8237F55ABB3C}"/>
    <cellStyle name="Normal 8 41" xfId="13740" xr:uid="{DCDB2485-B3EF-4F9B-A416-B890F435102C}"/>
    <cellStyle name="Normal 8 42" xfId="13647" xr:uid="{704418BF-D26D-40AC-86FB-888401161865}"/>
    <cellStyle name="Normal 8 43" xfId="13632" xr:uid="{9B4F23FD-1FCD-4212-B801-E3DB02DD1A3B}"/>
    <cellStyle name="Normal 8 44" xfId="13678" xr:uid="{62E57B23-5627-4149-BA5C-CE63A376FB15}"/>
    <cellStyle name="Normal 8 45" xfId="13645" xr:uid="{6E02E9BD-CC3D-40F0-BC10-4ACAF19F0B74}"/>
    <cellStyle name="Normal 8 46" xfId="13741" xr:uid="{6FB2B513-349E-40B6-9EB6-A1197C67DBDA}"/>
    <cellStyle name="Normal 8 47" xfId="13649" xr:uid="{1380C123-1EF9-4F42-A75E-20CA727EC171}"/>
    <cellStyle name="Normal 8 5" xfId="4525" xr:uid="{EB3CD53A-E01E-4D57-9D05-B139D3A66448}"/>
    <cellStyle name="Normal 8 5 2" xfId="4526" xr:uid="{B85CEFC8-EB3C-416D-A64A-2171D61FA737}"/>
    <cellStyle name="Normal 8 5 2 2" xfId="4527" xr:uid="{CD670D7C-1BA2-443D-B106-8662366212AF}"/>
    <cellStyle name="Normal 8 5 2 2 2" xfId="6942" xr:uid="{B232D9BC-4706-4786-AD5E-31A107D85ECC}"/>
    <cellStyle name="Normal 8 5 2 2 2 2" xfId="9903" xr:uid="{96C690FD-8A00-4892-9C04-B931973950D5}"/>
    <cellStyle name="Normal 8 5 2 3" xfId="6943" xr:uid="{FDDFFE80-6010-422E-B1EE-A369B5CA3EBC}"/>
    <cellStyle name="Normal 8 5 2 3 2" xfId="9904" xr:uid="{ACA78B76-1ACF-45A2-89D6-F5E55D1B32DF}"/>
    <cellStyle name="Normal 8 5 3" xfId="4528" xr:uid="{21F4C505-145F-40A9-AC51-CF36F23F9342}"/>
    <cellStyle name="Normal 8 5 3 2" xfId="6941" xr:uid="{F76B3F6B-8C9C-4A79-AA33-D661DDEA044C}"/>
    <cellStyle name="Normal 8 5 3 2 2" xfId="9905" xr:uid="{41B7F715-19A9-4E1E-BD21-7354376EC0EC}"/>
    <cellStyle name="Normal 8 5 4" xfId="6944" xr:uid="{EC57E0A7-9AFF-44EB-AF4F-58426D814357}"/>
    <cellStyle name="Normal 8 5 4 2" xfId="9906" xr:uid="{A7812B99-9AE4-450E-AC3C-6DEEA0B69F16}"/>
    <cellStyle name="Normal 8 6" xfId="4529" xr:uid="{A7CD14BE-B22E-43AE-9972-115230546C51}"/>
    <cellStyle name="Normal 8 6 2" xfId="4530" xr:uid="{F011C9C3-04EF-449A-9C96-0E21BC051BC2}"/>
    <cellStyle name="Normal 8 6 2 2" xfId="4531" xr:uid="{0B0F1294-CF09-44A4-ADCE-59DE7E7C8130}"/>
    <cellStyle name="Normal 8 6 2 2 2" xfId="6938" xr:uid="{D7C722DE-24F8-48F8-A145-5CA50D535ECC}"/>
    <cellStyle name="Normal 8 6 2 2 2 2" xfId="9907" xr:uid="{03F674F7-F85B-4615-BF44-39634893CD48}"/>
    <cellStyle name="Normal 8 6 2 3" xfId="6939" xr:uid="{CA99706C-151E-47A7-9981-333BDE3E40ED}"/>
    <cellStyle name="Normal 8 6 2 3 2" xfId="9908" xr:uid="{912DF589-D505-457F-BC92-C434A7D2369F}"/>
    <cellStyle name="Normal 8 6 3" xfId="4532" xr:uid="{19C506CF-8A0F-4900-8BF4-8E1866AED0F6}"/>
    <cellStyle name="Normal 8 6 3 2" xfId="6937" xr:uid="{15BE7392-39A7-466A-BF27-FD428C6B7AC1}"/>
    <cellStyle name="Normal 8 6 3 2 2" xfId="9909" xr:uid="{C30A8581-5FDD-4761-9A09-47D550A8FCF0}"/>
    <cellStyle name="Normal 8 6 4" xfId="6940" xr:uid="{B344814E-EA2A-459E-8901-17FD2C75DEBE}"/>
    <cellStyle name="Normal 8 6 4 2" xfId="9910" xr:uid="{15308853-7455-415D-AC3D-6897FB976374}"/>
    <cellStyle name="Normal 8 7" xfId="4533" xr:uid="{5EBB1074-6100-4C0C-88F0-4FB57793394A}"/>
    <cellStyle name="Normal 8 7 2" xfId="4534" xr:uid="{44E4F236-970B-4EFD-B575-1FB86EF9A80C}"/>
    <cellStyle name="Normal 8 7 2 2" xfId="4535" xr:uid="{0BEE65E1-89A4-483D-8284-CBE8D04411AC}"/>
    <cellStyle name="Normal 8 7 2 2 2" xfId="6934" xr:uid="{4F06765A-7D8C-47D4-A5EF-B311707EAC39}"/>
    <cellStyle name="Normal 8 7 2 2 2 2" xfId="9911" xr:uid="{212AD5A5-43A3-42D1-AD27-9FC73D0C12F1}"/>
    <cellStyle name="Normal 8 7 2 3" xfId="6935" xr:uid="{B6857B4F-ED02-412B-81A8-D062D199D386}"/>
    <cellStyle name="Normal 8 7 2 3 2" xfId="9912" xr:uid="{941C2403-E829-4DE9-BB86-E64060F8B17E}"/>
    <cellStyle name="Normal 8 7 3" xfId="4536" xr:uid="{34AF357E-57B8-416A-85AE-BB0830B929CC}"/>
    <cellStyle name="Normal 8 7 3 2" xfId="6933" xr:uid="{8959E1E3-73E0-4BB1-94A9-587907DCAC03}"/>
    <cellStyle name="Normal 8 7 3 2 2" xfId="9913" xr:uid="{9C343A19-EB05-4BFE-AA43-53FD0D05F821}"/>
    <cellStyle name="Normal 8 7 4" xfId="6936" xr:uid="{26A43763-1B7E-4C21-BDD1-538491BC867B}"/>
    <cellStyle name="Normal 8 7 4 2" xfId="9914" xr:uid="{346CD850-24C4-4EFE-80FD-ACF0B70A25EA}"/>
    <cellStyle name="Normal 8 8" xfId="4537" xr:uid="{A3E10672-B35E-49C1-922F-FC46D5F5813C}"/>
    <cellStyle name="Normal 8 8 2" xfId="4538" xr:uid="{FA928B5D-1F20-44E2-A916-F03878CCB844}"/>
    <cellStyle name="Normal 8 8 2 2" xfId="4539" xr:uid="{50872651-B500-4D7B-8116-D00A74E98816}"/>
    <cellStyle name="Normal 8 8 2 2 2" xfId="6930" xr:uid="{605C27F5-E700-41CB-8DED-23E33D282DA7}"/>
    <cellStyle name="Normal 8 8 2 2 2 2" xfId="9915" xr:uid="{7C621134-E8F0-4391-98D7-0759ED309780}"/>
    <cellStyle name="Normal 8 8 2 3" xfId="6931" xr:uid="{AFD1F6B7-3F94-4BF0-915E-8D9B4C411D09}"/>
    <cellStyle name="Normal 8 8 2 3 2" xfId="9916" xr:uid="{288E7942-698A-4198-AFB7-4E2882AE2F3D}"/>
    <cellStyle name="Normal 8 8 3" xfId="4540" xr:uid="{34BF86B3-A927-4F84-ACB5-3CEA1DC65A4E}"/>
    <cellStyle name="Normal 8 8 3 2" xfId="6929" xr:uid="{FBB8CE4C-9C1F-4B29-B3F4-A749EDBE50AE}"/>
    <cellStyle name="Normal 8 8 3 2 2" xfId="9917" xr:uid="{880F616D-1B63-4E00-99C8-03F5EB10E073}"/>
    <cellStyle name="Normal 8 8 4" xfId="6932" xr:uid="{F7176583-BA52-429E-B728-C83CB7F00E47}"/>
    <cellStyle name="Normal 8 8 4 2" xfId="9918" xr:uid="{E62BA006-62E4-4BDE-80F8-3C224E942AF5}"/>
    <cellStyle name="Normal 8 9" xfId="4541" xr:uid="{3A13BFFA-2FDD-4FB8-AB1A-10266A332D54}"/>
    <cellStyle name="Normal 8 9 2" xfId="4542" xr:uid="{9F909768-C21F-4983-987A-539CCDD19E49}"/>
    <cellStyle name="Normal 8 9 2 2" xfId="4543" xr:uid="{A14D3EB0-692B-4E3A-B9D0-A92A0C812F26}"/>
    <cellStyle name="Normal 8 9 2 2 2" xfId="6926" xr:uid="{5FBCB756-0DF0-41AE-AA21-4E55C6849694}"/>
    <cellStyle name="Normal 8 9 2 2 2 2" xfId="9919" xr:uid="{C758FFFA-97E3-47FF-AA8A-8EC360FE792F}"/>
    <cellStyle name="Normal 8 9 2 3" xfId="6927" xr:uid="{F0061814-161D-48DB-B746-5007A1E642F5}"/>
    <cellStyle name="Normal 8 9 2 3 2" xfId="9920" xr:uid="{D9FD0FB4-8F35-4004-B454-9EB8C5175068}"/>
    <cellStyle name="Normal 8 9 3" xfId="4544" xr:uid="{1D358204-B927-45A9-A2B7-294913A928B1}"/>
    <cellStyle name="Normal 8 9 3 2" xfId="6925" xr:uid="{29CC0875-2C4F-4935-A5CC-2A14DEA8B491}"/>
    <cellStyle name="Normal 8 9 3 2 2" xfId="9921" xr:uid="{1678B0C0-E216-4367-BDA6-D5E53985C7ED}"/>
    <cellStyle name="Normal 8 9 4" xfId="6928" xr:uid="{F56C3191-910E-49EB-A5DC-CB226593A421}"/>
    <cellStyle name="Normal 8 9 4 2" xfId="9922" xr:uid="{192E153D-7304-4A2F-8E62-D50FB7EE917B}"/>
    <cellStyle name="Normal 8_20110701_Excel_template.v1" xfId="4545" xr:uid="{7D4FA4D2-39D5-4A29-8C21-0E292E438D01}"/>
    <cellStyle name="Normal 80" xfId="4546" xr:uid="{7B2E11D5-B506-4D0B-BF93-6D4F3C4E25D6}"/>
    <cellStyle name="Normal 80 2" xfId="4547" xr:uid="{ED97F58B-458C-47F2-9CA6-9AF65066F381}"/>
    <cellStyle name="Normal 80 2 2" xfId="6923" xr:uid="{9F1EE7FF-9DEC-4D75-8DB3-9B9DBCA6FEE6}"/>
    <cellStyle name="Normal 80 2 2 2" xfId="9923" xr:uid="{6289A064-EAA2-472F-B6AA-E98E08B92944}"/>
    <cellStyle name="Normal 80 3" xfId="6924" xr:uid="{A4FED3DD-42B2-4195-AFD3-B1CA52439F2A}"/>
    <cellStyle name="Normal 80 3 2" xfId="9924" xr:uid="{1842B8DE-7BF0-4AF0-ACC3-2AA89D6C6695}"/>
    <cellStyle name="Normal 80_Operation viability" xfId="4548" xr:uid="{5C2B695D-3416-4D02-BD93-4B8534521A03}"/>
    <cellStyle name="Normal 81" xfId="4549" xr:uid="{7EC21496-0035-40E7-A92C-64CA436AC992}"/>
    <cellStyle name="Normal 81 2" xfId="4550" xr:uid="{2B68B65E-318C-4847-8FF6-7F4ABFBF3D99}"/>
    <cellStyle name="Normal 81 2 2" xfId="6921" xr:uid="{5A557EC5-7EF6-4C18-A8CA-AF0E6E9F1572}"/>
    <cellStyle name="Normal 81 2 2 2" xfId="9925" xr:uid="{EC3F1402-C1A2-4BFA-BEB2-CBFB343A1498}"/>
    <cellStyle name="Normal 81 3" xfId="6922" xr:uid="{979C661C-77A8-420C-A74F-64628E21828F}"/>
    <cellStyle name="Normal 81 3 2" xfId="9926" xr:uid="{4D24F786-ABF5-4E31-B9D7-DA8FD13D3175}"/>
    <cellStyle name="Normal 81_Operation viability" xfId="4551" xr:uid="{252EC999-7868-4EE3-9A64-05F9A11E7787}"/>
    <cellStyle name="Normal 82" xfId="4552" xr:uid="{AD238646-D7E4-4ED0-8175-DFC13189725D}"/>
    <cellStyle name="Normal 82 2" xfId="4553" xr:uid="{DAFB14F4-BCA1-4CD7-BEAA-80B4B42AC19C}"/>
    <cellStyle name="Normal 82 2 2" xfId="6919" xr:uid="{0E3973EF-50C4-4141-8901-AC6C31141298}"/>
    <cellStyle name="Normal 82 2 2 2" xfId="9927" xr:uid="{4038374A-C96A-4791-8403-ECD68BFAACE8}"/>
    <cellStyle name="Normal 82 3" xfId="6920" xr:uid="{8F616748-4CA9-4CA9-963B-970FE8C93042}"/>
    <cellStyle name="Normal 82 3 2" xfId="9928" xr:uid="{D94257DA-B50D-4CB1-B0D5-EE7E3ECB5D2F}"/>
    <cellStyle name="Normal 82_Operation viability" xfId="4554" xr:uid="{3E0C0862-95BE-4D76-B01B-8FCC49DB7FBA}"/>
    <cellStyle name="Normal 83" xfId="4555" xr:uid="{6DAE97BF-E438-4C50-9AE2-E2985072A1FB}"/>
    <cellStyle name="Normal 83 2" xfId="4556" xr:uid="{AB4A3B3A-88CF-4744-9F1B-81A503184750}"/>
    <cellStyle name="Normal 83 2 2" xfId="6917" xr:uid="{F10E15B3-4CEE-40C8-AB5F-8FFDF0F68573}"/>
    <cellStyle name="Normal 83 2 2 2" xfId="9929" xr:uid="{9BB53044-70B9-4027-AF05-F960C15CD603}"/>
    <cellStyle name="Normal 83 3" xfId="6918" xr:uid="{71D3C6FE-1326-47F5-81B5-C3C214477B47}"/>
    <cellStyle name="Normal 83 3 2" xfId="9930" xr:uid="{7F0038F1-C087-4E18-A6E6-1444514685F4}"/>
    <cellStyle name="Normal 83_Operation viability" xfId="4557" xr:uid="{042EC38A-9F53-4A34-9B45-4C75DBF15E0B}"/>
    <cellStyle name="Normal 84" xfId="4558" xr:uid="{088AE8AC-B47A-4B05-ADDC-73794EC5331A}"/>
    <cellStyle name="Normal 84 2" xfId="4559" xr:uid="{02340808-6F52-4285-B106-3C7F709D2046}"/>
    <cellStyle name="Normal 84 2 2" xfId="6915" xr:uid="{76EA833D-AA37-42C8-A565-EFD8CAAAD75E}"/>
    <cellStyle name="Normal 84 2 2 2" xfId="9931" xr:uid="{330F1D47-CF80-4C8A-A8B0-E3D2B67045DB}"/>
    <cellStyle name="Normal 84 3" xfId="6916" xr:uid="{FC5A4518-A2DC-41CE-A4DA-2C15B4A9EFD9}"/>
    <cellStyle name="Normal 84 3 2" xfId="9932" xr:uid="{40EDEFC4-4356-46BE-8C5A-EB4EFFF6E9C3}"/>
    <cellStyle name="Normal 84_Operation viability" xfId="4560" xr:uid="{B3AD4C6E-A69A-4B6B-ABB4-202662E894FD}"/>
    <cellStyle name="Normal 85" xfId="4561" xr:uid="{40455081-56DB-4F64-AA15-CCCF3DC50852}"/>
    <cellStyle name="Normal 85 2" xfId="4562" xr:uid="{9D406A8E-2A5B-4DA0-9535-82DFA1827504}"/>
    <cellStyle name="Normal 85 2 2" xfId="6913" xr:uid="{A0A6DAFD-55FF-42F6-B61F-2B31821540F7}"/>
    <cellStyle name="Normal 85 2 2 2" xfId="9933" xr:uid="{E082129A-999C-4BB8-BE9F-3277F95259D7}"/>
    <cellStyle name="Normal 85 3" xfId="6914" xr:uid="{BBD4294B-878B-49F1-AA10-29B263EE658B}"/>
    <cellStyle name="Normal 85 3 2" xfId="9934" xr:uid="{2D93E94C-5742-41C7-BF1F-0C03E1D3EC74}"/>
    <cellStyle name="Normal 85_Operation viability" xfId="4563" xr:uid="{C279BB2D-9243-4ABD-AC05-BC69F499A993}"/>
    <cellStyle name="Normal 86" xfId="4564" xr:uid="{D6BB2303-38FB-48CD-92F7-65E8CEE55B26}"/>
    <cellStyle name="Normal 86 2" xfId="4565" xr:uid="{DB49EAF4-C972-4240-BAA9-5D948BB14751}"/>
    <cellStyle name="Normal 86 2 2" xfId="6911" xr:uid="{F6B57A2A-2728-4760-9B23-3CF36DDBD419}"/>
    <cellStyle name="Normal 86 2 2 2" xfId="9935" xr:uid="{14A43397-B357-4AC8-BCDF-4506D4E4BA86}"/>
    <cellStyle name="Normal 86 3" xfId="6912" xr:uid="{4E6D64B2-62E5-480D-B839-8B8987D451CF}"/>
    <cellStyle name="Normal 86 3 2" xfId="9936" xr:uid="{F0FAF435-FC73-47FD-871A-B6C946FA2A07}"/>
    <cellStyle name="Normal 86_Operation viability" xfId="4566" xr:uid="{8C643EFD-7D0F-4CFD-9F3C-C56516C17C8E}"/>
    <cellStyle name="Normal 87" xfId="4567" xr:uid="{27873D4A-A96C-42E9-822D-FE1B72D97B79}"/>
    <cellStyle name="Normal 87 2" xfId="6910" xr:uid="{6AFDB2AB-530B-4AF6-A6C7-2D26782B4E3D}"/>
    <cellStyle name="Normal 87 2 2" xfId="9937" xr:uid="{802EA2D5-95A9-4946-96B8-C18BE57B1E3E}"/>
    <cellStyle name="Normal 88" xfId="4568" xr:uid="{0E27DAED-2477-4773-B3E1-DB30F2204FC5}"/>
    <cellStyle name="Normal 88 2" xfId="6909" xr:uid="{1CDB7372-8F5F-404E-B03C-1E63FE62C81C}"/>
    <cellStyle name="Normal 88 2 2" xfId="9938" xr:uid="{88A0201C-D0D6-4894-B163-3854C9761399}"/>
    <cellStyle name="Normal 89" xfId="4569" xr:uid="{CAB0D2D4-417F-4E97-8FB8-704AD11E4E1A}"/>
    <cellStyle name="Normal 89 2" xfId="6908" xr:uid="{0F6E1867-9191-4ED9-9AE2-3F6D52A4596F}"/>
    <cellStyle name="Normal 89 2 2" xfId="9939" xr:uid="{2F7EBDCE-9CA1-4ED2-9C7B-C6AD147C54DE}"/>
    <cellStyle name="Normal 9" xfId="93" xr:uid="{613826ED-0784-4B3A-8E0E-39325F573FFE}"/>
    <cellStyle name="Normal 9 10" xfId="4570" xr:uid="{E7EEE8BD-2320-4363-AD17-E840FDCC3695}"/>
    <cellStyle name="Normal 9 10 2" xfId="4571" xr:uid="{8A04DF0C-4C68-4FBF-B90C-28B9F5C23C94}"/>
    <cellStyle name="Normal 9 10 2 2" xfId="4572" xr:uid="{4FB0DA1E-AE4A-4A7F-ADD2-57AEA4B37809}"/>
    <cellStyle name="Normal 9 10 2 2 2" xfId="6905" xr:uid="{5BC9DC58-D6EB-4F72-9F3B-9D958426C210}"/>
    <cellStyle name="Normal 9 10 2 2 2 2" xfId="9940" xr:uid="{6343CE7A-523B-4C08-9807-CAB937555FC1}"/>
    <cellStyle name="Normal 9 10 2 3" xfId="6906" xr:uid="{E54F8A24-D9EC-48D1-AC11-75F1990264F1}"/>
    <cellStyle name="Normal 9 10 2 3 2" xfId="9941" xr:uid="{70A38606-4D0F-4B7D-852C-1D534AF83251}"/>
    <cellStyle name="Normal 9 10 3" xfId="4573" xr:uid="{E72DF175-254C-427E-9F77-A58B3C8454EB}"/>
    <cellStyle name="Normal 9 10 3 2" xfId="6904" xr:uid="{42D8F15C-DA52-4C2E-9E1F-ECF24FC8856A}"/>
    <cellStyle name="Normal 9 10 3 2 2" xfId="9942" xr:uid="{E113EED3-0A59-4B91-8338-527BABDDAAA5}"/>
    <cellStyle name="Normal 9 10 4" xfId="6907" xr:uid="{B864CA2A-03B7-48C0-A68B-01C85D5BD6F1}"/>
    <cellStyle name="Normal 9 10 4 2" xfId="9943" xr:uid="{6C5BFD43-50B9-44C6-BED5-DBD003A57D4D}"/>
    <cellStyle name="Normal 9 11" xfId="4574" xr:uid="{E91A47B1-07E2-4C2D-8684-C10B2B3D8348}"/>
    <cellStyle name="Normal 9 11 2" xfId="4575" xr:uid="{025C62EB-B6EA-46F8-ABB9-EF884A089BE7}"/>
    <cellStyle name="Normal 9 11 2 2" xfId="4576" xr:uid="{3D5DD16A-E648-48D4-9C0F-A2478B78D249}"/>
    <cellStyle name="Normal 9 11 2 2 2" xfId="6901" xr:uid="{7FAA07EF-7F3D-4898-92BD-A840BED868E1}"/>
    <cellStyle name="Normal 9 11 2 2 2 2" xfId="9944" xr:uid="{03D03671-F3FA-4CF0-BDC8-8290838CBE0A}"/>
    <cellStyle name="Normal 9 11 2 3" xfId="6902" xr:uid="{1D667F13-1E0D-4E21-94A9-1737460C9B7E}"/>
    <cellStyle name="Normal 9 11 2 3 2" xfId="9945" xr:uid="{FEDC6164-CFDD-46BD-8D3B-02E6DB72FDFD}"/>
    <cellStyle name="Normal 9 11 3" xfId="4577" xr:uid="{D2DB1A4B-462E-4873-A330-66BA3F50C936}"/>
    <cellStyle name="Normal 9 11 3 2" xfId="6900" xr:uid="{750C0A2B-EF02-4BAF-9626-DAE20C86629C}"/>
    <cellStyle name="Normal 9 11 3 2 2" xfId="9946" xr:uid="{61A3F9E6-FDF7-447D-8451-982526920EAB}"/>
    <cellStyle name="Normal 9 11 4" xfId="6903" xr:uid="{DFD124DA-90CE-4184-9143-FBF8EA51DDDA}"/>
    <cellStyle name="Normal 9 11 4 2" xfId="9947" xr:uid="{997D2D13-2B6B-434D-BFE9-EEE0DA462F91}"/>
    <cellStyle name="Normal 9 12" xfId="4578" xr:uid="{CC8FB3F4-F933-4C9B-81CC-ABB5BC4658DA}"/>
    <cellStyle name="Normal 9 12 2" xfId="4579" xr:uid="{2EB39465-62FF-4B84-B78E-646883DE93A5}"/>
    <cellStyle name="Normal 9 12 2 2" xfId="4580" xr:uid="{46B821FC-F32C-4CB4-981A-9B8517C08065}"/>
    <cellStyle name="Normal 9 12 2 2 2" xfId="6897" xr:uid="{E069EED6-CC23-4034-998A-21DA348FD569}"/>
    <cellStyle name="Normal 9 12 2 2 2 2" xfId="9948" xr:uid="{47D79B28-F10C-4433-BDEC-E52E3F18DBD2}"/>
    <cellStyle name="Normal 9 12 2 3" xfId="6898" xr:uid="{2CAE4E2A-2F7C-4B6A-8C58-16DF1EA79B17}"/>
    <cellStyle name="Normal 9 12 2 3 2" xfId="9949" xr:uid="{33F19B0F-2345-4E56-91D8-F0E4B6FC42EE}"/>
    <cellStyle name="Normal 9 12 3" xfId="4581" xr:uid="{DC062C18-B561-488E-B592-101D1BF3C54E}"/>
    <cellStyle name="Normal 9 12 3 2" xfId="6896" xr:uid="{A1FFC6E2-863F-4523-94F9-E05C7CA31667}"/>
    <cellStyle name="Normal 9 12 3 2 2" xfId="9950" xr:uid="{C0584241-FF91-41F4-9712-051A3B2FC48E}"/>
    <cellStyle name="Normal 9 12 4" xfId="6899" xr:uid="{50DF425D-D077-4E7A-A11A-2035F24D9213}"/>
    <cellStyle name="Normal 9 12 4 2" xfId="9951" xr:uid="{94C1A385-86B6-4635-BF8C-E29EAA089FBF}"/>
    <cellStyle name="Normal 9 13" xfId="4582" xr:uid="{5601322C-C7D0-4DA1-A7D0-2A060843B969}"/>
    <cellStyle name="Normal 9 13 2" xfId="4583" xr:uid="{AEF5927B-A8E8-493E-9A0E-70CD54E8094F}"/>
    <cellStyle name="Normal 9 13 2 2" xfId="4584" xr:uid="{3655582D-3A6E-45F6-89FB-89795A7D1FB4}"/>
    <cellStyle name="Normal 9 13 2 2 2" xfId="6893" xr:uid="{720F9FCE-41ED-4C45-B872-B2F79CC65FDF}"/>
    <cellStyle name="Normal 9 13 2 2 2 2" xfId="9952" xr:uid="{53465DAF-7166-4FC2-97B0-2438A7129EA4}"/>
    <cellStyle name="Normal 9 13 2 3" xfId="6894" xr:uid="{60190D6D-01E9-47D1-BF8D-933365C6BE21}"/>
    <cellStyle name="Normal 9 13 2 3 2" xfId="9953" xr:uid="{34DFA7A5-DA7E-436A-9C0C-863F7AE32231}"/>
    <cellStyle name="Normal 9 13 3" xfId="4585" xr:uid="{36DB0E53-225A-4941-949D-D9F8D931BD53}"/>
    <cellStyle name="Normal 9 13 3 2" xfId="6892" xr:uid="{D478400D-24FE-4F1B-B0A4-BE86195DBD25}"/>
    <cellStyle name="Normal 9 13 3 2 2" xfId="9954" xr:uid="{BB553F99-7E96-4B5D-ABC6-7AC1A805E5AD}"/>
    <cellStyle name="Normal 9 13 4" xfId="6895" xr:uid="{AA300256-B880-41A1-AC8E-A8E3E203DF55}"/>
    <cellStyle name="Normal 9 13 4 2" xfId="9955" xr:uid="{A3C5D964-A831-48A4-B98F-096215AC66E8}"/>
    <cellStyle name="Normal 9 14" xfId="4586" xr:uid="{872409C4-6C96-437D-9886-FA5F5FA45C42}"/>
    <cellStyle name="Normal 9 14 2" xfId="4587" xr:uid="{7B9EF895-D30E-4E61-B318-53147BBC99EB}"/>
    <cellStyle name="Normal 9 14 2 2" xfId="4588" xr:uid="{C2FD8337-AB5B-429F-9E84-766022345009}"/>
    <cellStyle name="Normal 9 14 2 2 2" xfId="6890" xr:uid="{CB224626-9722-4D9D-9C69-851523A88C25}"/>
    <cellStyle name="Normal 9 14 2 2 2 2" xfId="9956" xr:uid="{61A618CC-A9F5-48FE-86BE-BD7847126679}"/>
    <cellStyle name="Normal 9 14 2 3" xfId="7948" xr:uid="{4790AAFE-4DD6-440D-998B-6931207B464E}"/>
    <cellStyle name="Normal 9 14 2 3 2" xfId="9957" xr:uid="{6DBC4125-976B-481D-8367-FB98E44198EE}"/>
    <cellStyle name="Normal 9 14 3" xfId="4589" xr:uid="{4893D353-E894-4BFC-9FB2-3FB39F49907F}"/>
    <cellStyle name="Normal 9 14 3 2" xfId="6022" xr:uid="{8A31684E-5890-40FB-9B25-8A102F71B0CB}"/>
    <cellStyle name="Normal 9 14 3 2 2" xfId="9958" xr:uid="{09C24A66-D276-4367-9AED-6FEBC065A8DC}"/>
    <cellStyle name="Normal 9 14 4" xfId="6891" xr:uid="{4D0C750C-C8C5-4966-8686-88D7F07DD60D}"/>
    <cellStyle name="Normal 9 14 4 2" xfId="9959" xr:uid="{645C793B-EF3B-41B7-97B9-124EE538002C}"/>
    <cellStyle name="Normal 9 15" xfId="4590" xr:uid="{CCE46125-20FF-4C78-B217-E6ABD77E7A51}"/>
    <cellStyle name="Normal 9 15 2" xfId="4591" xr:uid="{C7BD5A62-4414-4A8A-B45F-5569B8DE8278}"/>
    <cellStyle name="Normal 9 15 2 2" xfId="4592" xr:uid="{93077419-A6A7-4102-9DC2-E63E8D3A43F1}"/>
    <cellStyle name="Normal 9 15 2 2 2" xfId="6098" xr:uid="{8BFBACD2-E784-400E-A1D3-1D0F61DA3AE0}"/>
    <cellStyle name="Normal 9 15 2 2 2 2" xfId="9960" xr:uid="{0C4F5982-5D5E-4B85-A3EE-435F1F0826DC}"/>
    <cellStyle name="Normal 9 15 2 3" xfId="6889" xr:uid="{C560EFC1-DECC-4BEA-AF1F-C8D5BEE37488}"/>
    <cellStyle name="Normal 9 15 2 3 2" xfId="9961" xr:uid="{B748D478-B89C-4DFE-92F3-D3AAEB8CC49B}"/>
    <cellStyle name="Normal 9 15 3" xfId="4593" xr:uid="{757104B6-B1FF-4A1C-8E8C-E975A4F1BE8B}"/>
    <cellStyle name="Normal 9 15 3 2" xfId="6888" xr:uid="{B6BEFB8D-47B7-4CB9-A34C-8EB2662FB0FB}"/>
    <cellStyle name="Normal 9 15 3 2 2" xfId="9962" xr:uid="{14285B12-2957-4B90-8C25-01D6E3CB7D91}"/>
    <cellStyle name="Normal 9 15 4" xfId="6021" xr:uid="{CAE87871-71B9-4DB8-9557-82192ABADB46}"/>
    <cellStyle name="Normal 9 15 4 2" xfId="9963" xr:uid="{20CE37A9-97A2-4846-A3EE-5E82C09DA2AF}"/>
    <cellStyle name="Normal 9 16" xfId="4594" xr:uid="{890C5408-6A0C-4831-95DD-88F79B36DB7F}"/>
    <cellStyle name="Normal 9 16 2" xfId="4595" xr:uid="{E4796C8F-B833-4070-9B44-E4B15E49DB13}"/>
    <cellStyle name="Normal 9 16 2 2" xfId="4596" xr:uid="{D73A31D6-ABE0-490F-ABB6-8A3CB9F4F4D7}"/>
    <cellStyle name="Normal 9 16 2 2 2" xfId="6095" xr:uid="{07AED08E-7D60-4CB7-A601-2D3BF931386C}"/>
    <cellStyle name="Normal 9 16 2 2 2 2" xfId="9964" xr:uid="{2D14E864-9FC1-4FB7-B0E9-333E2F5E2B41}"/>
    <cellStyle name="Normal 9 16 2 3" xfId="6096" xr:uid="{11A165FF-8A70-4809-820F-1EF231ED04E9}"/>
    <cellStyle name="Normal 9 16 2 3 2" xfId="9965" xr:uid="{1218BE20-BBBE-4B5F-8E77-74CAF2E280C8}"/>
    <cellStyle name="Normal 9 16 3" xfId="4597" xr:uid="{CAEE402E-DA3D-428F-BF18-9B9E12330861}"/>
    <cellStyle name="Normal 9 16 3 2" xfId="6094" xr:uid="{0727279A-779F-45EA-8D4C-A3B5B5F29A26}"/>
    <cellStyle name="Normal 9 16 3 2 2" xfId="9966" xr:uid="{46560FE3-05EA-44C9-B571-3F16D71CC12E}"/>
    <cellStyle name="Normal 9 16 4" xfId="6097" xr:uid="{87740C75-F6AF-4247-9482-4548C2926B29}"/>
    <cellStyle name="Normal 9 16 4 2" xfId="9967" xr:uid="{5A93B929-CC83-4BD9-B5BF-A33AC2B883B2}"/>
    <cellStyle name="Normal 9 17" xfId="4598" xr:uid="{5A1ED8A5-791A-4492-8D16-8681258A9311}"/>
    <cellStyle name="Normal 9 17 2" xfId="4599" xr:uid="{C211208D-BE62-4BCD-B174-38F90111B275}"/>
    <cellStyle name="Normal 9 17 2 2" xfId="4600" xr:uid="{8B9F3AB9-79B1-4C61-B704-A9BD9D34969B}"/>
    <cellStyle name="Normal 9 17 2 2 2" xfId="6887" xr:uid="{0C27F3F8-3397-4D6B-ABA9-58B0A43C5AF8}"/>
    <cellStyle name="Normal 9 17 2 2 2 2" xfId="9968" xr:uid="{71A3E372-F734-46C5-8A93-C9DD0B5207D0}"/>
    <cellStyle name="Normal 9 17 2 3" xfId="7998" xr:uid="{C2883131-9BB9-4831-A0FE-7057E1AFC6B9}"/>
    <cellStyle name="Normal 9 17 2 3 2" xfId="9969" xr:uid="{554D1CFA-C82D-41B0-B49C-63B2BA7B5927}"/>
    <cellStyle name="Normal 9 17 3" xfId="4601" xr:uid="{DD82CA99-83ED-4E4E-8B91-34C26BC42ECA}"/>
    <cellStyle name="Normal 9 17 3 2" xfId="6092" xr:uid="{092EBEC1-0C3C-4FDD-887C-6A1921242BEF}"/>
    <cellStyle name="Normal 9 17 3 2 2" xfId="9970" xr:uid="{F4537C48-18D6-4C89-AF1C-E392FAECE6EF}"/>
    <cellStyle name="Normal 9 17 4" xfId="6093" xr:uid="{2A6694CB-56B5-4E89-8F5E-1F9DD7680F16}"/>
    <cellStyle name="Normal 9 17 4 2" xfId="9971" xr:uid="{C2A6EB98-498B-4D9B-9A53-1E43359CDB00}"/>
    <cellStyle name="Normal 9 18" xfId="4602" xr:uid="{F718006F-1D65-46F7-B3EC-A4810CE44F58}"/>
    <cellStyle name="Normal 9 18 2" xfId="4603" xr:uid="{99CBB847-8554-4550-A426-9B4406FDFE7F}"/>
    <cellStyle name="Normal 9 18 2 2" xfId="4604" xr:uid="{9589C34B-402C-48F9-A0EF-4FF819858AD0}"/>
    <cellStyle name="Normal 9 18 2 2 2" xfId="6091" xr:uid="{571AF44C-0C46-4397-A497-104FEA3DE506}"/>
    <cellStyle name="Normal 9 18 2 2 2 2" xfId="9972" xr:uid="{906489D0-6D22-45D4-B7AD-AE81D9F4F6E4}"/>
    <cellStyle name="Normal 9 18 2 3" xfId="6886" xr:uid="{BEAAED69-CD72-4C91-B679-3659685B536D}"/>
    <cellStyle name="Normal 9 18 2 3 2" xfId="9973" xr:uid="{205923E8-3EB8-4CD5-974B-BFED21A26D5A}"/>
    <cellStyle name="Normal 9 18 3" xfId="4605" xr:uid="{CFE003D5-FFA4-410A-B5E6-807FBD73C216}"/>
    <cellStyle name="Normal 9 18 3 2" xfId="7919" xr:uid="{0A7410EF-D981-466A-A818-39A1A224EDDB}"/>
    <cellStyle name="Normal 9 18 3 2 2" xfId="9974" xr:uid="{1FE0270D-F86B-4F03-A5DC-A8934D15B7CB}"/>
    <cellStyle name="Normal 9 18 4" xfId="8010" xr:uid="{12309899-4099-44F0-9A8E-B07C793C6A52}"/>
    <cellStyle name="Normal 9 18 4 2" xfId="9975" xr:uid="{EB6A31A2-56B3-4C8C-9614-58922E573FE4}"/>
    <cellStyle name="Normal 9 19" xfId="4606" xr:uid="{262D3615-4858-4E89-AAC5-31994F0B2E22}"/>
    <cellStyle name="Normal 9 19 2" xfId="4607" xr:uid="{FD029DD6-8CD4-41C5-8AFE-C7E0090C466D}"/>
    <cellStyle name="Normal 9 19 2 2" xfId="4608" xr:uid="{914B8096-3786-4096-ADC8-CAFFFE46B334}"/>
    <cellStyle name="Normal 9 19 2 2 2" xfId="7912" xr:uid="{8F0BCBD0-3A4E-4610-8F27-612A420F5B7E}"/>
    <cellStyle name="Normal 9 19 2 2 2 2" xfId="9976" xr:uid="{E522BFFC-361B-4A29-B3F3-2998599F2EEE}"/>
    <cellStyle name="Normal 9 19 2 3" xfId="6090" xr:uid="{8F25C8A9-3BC7-4DD6-95CE-6FD10CD7CD74}"/>
    <cellStyle name="Normal 9 19 2 3 2" xfId="9977" xr:uid="{1A42188E-E8FE-4A6F-85C5-B4D7B4BC9FCB}"/>
    <cellStyle name="Normal 9 19 3" xfId="4609" xr:uid="{1FA6397E-7759-4A81-90E5-A0D6CFD0C1C4}"/>
    <cellStyle name="Normal 9 19 3 2" xfId="6884" xr:uid="{B1D6BE42-7828-4571-9A38-A6AF90A3D5DD}"/>
    <cellStyle name="Normal 9 19 3 2 2" xfId="9978" xr:uid="{F836792B-4025-4356-86EF-1A78D1819F20}"/>
    <cellStyle name="Normal 9 19 4" xfId="6885" xr:uid="{28355651-55C2-44F2-A282-16E67B0430CB}"/>
    <cellStyle name="Normal 9 19 4 2" xfId="9979" xr:uid="{2DDAD240-2081-4F69-94A9-0C774417FD9E}"/>
    <cellStyle name="Normal 9 2" xfId="4610" xr:uid="{9AB6E6F1-AB4D-4A9A-AF0F-408906039A6C}"/>
    <cellStyle name="Normal 9 2 2" xfId="4611" xr:uid="{EAD6886A-F526-4F18-A284-6148DE1AE497}"/>
    <cellStyle name="Normal 9 2 2 2" xfId="4612" xr:uid="{14516CE7-920B-4668-A3E2-9C14C0D53A12}"/>
    <cellStyle name="Normal 9 2 2 2 2" xfId="6139" xr:uid="{592176F1-3724-4253-AAA7-DDDE92BCF240}"/>
    <cellStyle name="Normal 9 2 2 2 2 2" xfId="9980" xr:uid="{4D829856-14E2-4035-9A45-BC9298797E05}"/>
    <cellStyle name="Normal 9 2 2 3" xfId="6019" xr:uid="{2363055B-16AF-4D20-9540-AAB4A9ED98A2}"/>
    <cellStyle name="Normal 9 2 2 3 2" xfId="9981" xr:uid="{9177F8A5-EEF4-4568-8347-AC08D11105B9}"/>
    <cellStyle name="Normal 9 2 2 4" xfId="6020" xr:uid="{CBAB8248-36F9-41FD-B702-EF927A3A4E77}"/>
    <cellStyle name="Normal 9 2 2 4 2" xfId="9982" xr:uid="{3F3821EE-664B-4C69-ABED-CEA32FBC0ED1}"/>
    <cellStyle name="Normal 9 2 3" xfId="4613" xr:uid="{C2A111A5-DE7A-4341-9ABD-220ACA71C9B5}"/>
    <cellStyle name="Normal 9 2 3 2" xfId="7940" xr:uid="{8E66C38D-7744-41B8-8043-716331559973}"/>
    <cellStyle name="Normal 9 2 3 2 2" xfId="9983" xr:uid="{8DEC4ABF-B43B-4860-B670-A76DDAA1853D}"/>
    <cellStyle name="Normal 9 2 4" xfId="6883" xr:uid="{96789BCF-8D4E-4D2C-9F05-F9BC415DE6B8}"/>
    <cellStyle name="Normal 9 2 4 2" xfId="9984" xr:uid="{97AF6035-2F46-47E3-8755-F410605ED9BE}"/>
    <cellStyle name="Normal 9 2 5" xfId="6089" xr:uid="{7086E5CC-EE61-4730-ABE3-4624948CA874}"/>
    <cellStyle name="Normal 9 2 5 2" xfId="9985" xr:uid="{0BA71F0F-2154-440A-B175-9FCF6F74DA99}"/>
    <cellStyle name="Normal 9 20" xfId="4614" xr:uid="{20CDC224-8E8D-4B99-BC18-CD5D84749CC7}"/>
    <cellStyle name="Normal 9 20 2" xfId="4615" xr:uid="{2645759D-4A96-4FAF-AF0B-96DBD9A0E083}"/>
    <cellStyle name="Normal 9 20 2 2" xfId="4616" xr:uid="{7C943705-A80D-4FDB-A6D1-2537BE576420}"/>
    <cellStyle name="Normal 9 20 2 2 2" xfId="6087" xr:uid="{A1F4C481-8824-4DC2-BEBA-9EB02726FDC0}"/>
    <cellStyle name="Normal 9 20 2 2 2 2" xfId="9986" xr:uid="{57608461-1A87-4AE6-AD63-DEA12F9D5F07}"/>
    <cellStyle name="Normal 9 20 2 3" xfId="6882" xr:uid="{FBA55DA6-3893-475C-BAF3-BC523E02AA10}"/>
    <cellStyle name="Normal 9 20 2 3 2" xfId="9987" xr:uid="{D10C0DFD-24D0-43A9-908D-2246EE67AB9B}"/>
    <cellStyle name="Normal 9 20 3" xfId="4617" xr:uid="{4317648B-A7DD-4F72-B061-D7E2A9AE15FA}"/>
    <cellStyle name="Normal 9 20 3 2" xfId="6018" xr:uid="{6D8125D1-C718-47F8-848A-910F3139AEE2}"/>
    <cellStyle name="Normal 9 20 3 2 2" xfId="9988" xr:uid="{2417BD90-852C-4FAB-9F00-AE0E244F2D13}"/>
    <cellStyle name="Normal 9 20 4" xfId="6088" xr:uid="{A2393063-8193-4D56-B1B7-872A7FC8D748}"/>
    <cellStyle name="Normal 9 20 4 2" xfId="9989" xr:uid="{10A2A11D-DEF4-4CF2-8845-350929B0E331}"/>
    <cellStyle name="Normal 9 21" xfId="4618" xr:uid="{07FEF109-4EA6-4F0C-B072-70B84B8844DE}"/>
    <cellStyle name="Normal 9 21 2" xfId="8025" xr:uid="{375101F3-0EAD-4E71-9741-D2B8CEBB8652}"/>
    <cellStyle name="Normal 9 21 2 2" xfId="9990" xr:uid="{DECF3F2B-5009-40F0-AF37-8E44777AE198}"/>
    <cellStyle name="Normal 9 22" xfId="5363" xr:uid="{60C4C8DE-B7D7-4B63-95D4-C821FB3BD239}"/>
    <cellStyle name="Normal 9 22 2" xfId="7960" xr:uid="{BF452F65-DF1B-442F-B165-C7F4B9733787}"/>
    <cellStyle name="Normal 9 22 2 2" xfId="9992" xr:uid="{4B4F3428-1432-45ED-90FD-B14A3519D58A}"/>
    <cellStyle name="Normal 9 22 3" xfId="9991" xr:uid="{6A4559E1-E1C3-4542-9418-8E213DF9BC7C}"/>
    <cellStyle name="Normal 9 23" xfId="5651" xr:uid="{3E7F48B8-C485-446C-926D-670910D06480}"/>
    <cellStyle name="Normal 9 23 2" xfId="8031" xr:uid="{904E63CB-214B-4897-A7BB-E4FB2EBC6725}"/>
    <cellStyle name="Normal 9 23 2 2" xfId="9994" xr:uid="{ACA55BFB-2217-46B0-A09C-ECD65DDC2B1C}"/>
    <cellStyle name="Normal 9 23 3" xfId="9993" xr:uid="{03689F6A-B73F-4FAE-81FD-21468B8C734D}"/>
    <cellStyle name="Normal 9 24" xfId="8011" xr:uid="{889C0BF2-F799-4B16-8265-5D1F674B5A2D}"/>
    <cellStyle name="Normal 9 24 2" xfId="9995" xr:uid="{04BFE908-4D61-4908-83B3-776F766F8F2B}"/>
    <cellStyle name="Normal 9 25" xfId="6881" xr:uid="{6E0FDDDE-3E8F-4CEC-8E53-5576E102723C}"/>
    <cellStyle name="Normal 9 25 2" xfId="9996" xr:uid="{8595C8CD-C9CD-4C10-ACA8-F5D82BC1BEE0}"/>
    <cellStyle name="Normal 9 26" xfId="387" xr:uid="{17403BB0-21AB-445C-8499-D832EF175EE3}"/>
    <cellStyle name="Normal 9 3" xfId="4619" xr:uid="{FFD24BF8-5F5D-49AC-AF33-77177B169CDC}"/>
    <cellStyle name="Normal 9 3 2" xfId="4620" xr:uid="{65339915-47DB-44A9-B505-C73FBCDE5771}"/>
    <cellStyle name="Normal 9 3 2 2" xfId="4621" xr:uid="{0B65AC68-890C-4504-8C51-F7136E5804D6}"/>
    <cellStyle name="Normal 9 3 2 2 2" xfId="6878" xr:uid="{8DCB14C0-AA92-4453-8E73-6B6DA2E4B073}"/>
    <cellStyle name="Normal 9 3 2 2 2 2" xfId="9997" xr:uid="{B29A8097-7409-480A-8EFE-5F045B9801CC}"/>
    <cellStyle name="Normal 9 3 2 3" xfId="6879" xr:uid="{30533098-D389-4198-8A1F-86A8A8A0193A}"/>
    <cellStyle name="Normal 9 3 2 3 2" xfId="9998" xr:uid="{CD286F82-BA40-4BA8-8F91-35F2F95CB1EE}"/>
    <cellStyle name="Normal 9 3 3" xfId="4622" xr:uid="{CD1107F8-1513-41A2-99B7-BA2601381807}"/>
    <cellStyle name="Normal 9 3 3 2" xfId="6877" xr:uid="{0E89572A-527B-4BD2-B2D7-6D2E51B4E0BE}"/>
    <cellStyle name="Normal 9 3 3 2 2" xfId="9999" xr:uid="{9B3ADB9A-29BF-4986-90F9-F7893BC932F5}"/>
    <cellStyle name="Normal 9 3 4" xfId="6876" xr:uid="{2E960476-728F-440C-B2EF-16768F781C7E}"/>
    <cellStyle name="Normal 9 3 4 2" xfId="10000" xr:uid="{71928031-6B62-4097-9F42-14A423099B9F}"/>
    <cellStyle name="Normal 9 3 5" xfId="6880" xr:uid="{D695C083-F35F-4AB1-843A-D2300778B94D}"/>
    <cellStyle name="Normal 9 3 5 2" xfId="10001" xr:uid="{700B035F-4D28-482B-90C4-C8668E4F29D1}"/>
    <cellStyle name="Normal 9 4" xfId="4623" xr:uid="{D083784A-3CF9-4F16-99A5-E4A49E87DFF6}"/>
    <cellStyle name="Normal 9 4 2" xfId="4624" xr:uid="{731F4EA4-2877-4228-848B-68E24D9446DC}"/>
    <cellStyle name="Normal 9 4 2 2" xfId="4625" xr:uid="{A02D9AD4-A92E-4512-8166-8916D9C6AF1C}"/>
    <cellStyle name="Normal 9 4 2 2 2" xfId="6873" xr:uid="{CBC27093-7682-4E30-BC6C-D0515E2AE505}"/>
    <cellStyle name="Normal 9 4 2 2 2 2" xfId="10002" xr:uid="{7FEAC1AD-4D7E-4B90-BBFC-4DF84983D0C0}"/>
    <cellStyle name="Normal 9 4 2 3" xfId="6874" xr:uid="{1E7A507B-E483-4E5C-8F23-94E0A0F8AF17}"/>
    <cellStyle name="Normal 9 4 2 3 2" xfId="10003" xr:uid="{C8AAABC1-4969-48FF-9A97-F8E52168EF22}"/>
    <cellStyle name="Normal 9 4 3" xfId="4626" xr:uid="{2F1C2DE2-5E81-498D-A76C-28A9C4DC305F}"/>
    <cellStyle name="Normal 9 4 3 2" xfId="6872" xr:uid="{56A848C8-7093-4330-A719-E761E1733E05}"/>
    <cellStyle name="Normal 9 4 3 2 2" xfId="10004" xr:uid="{F88E3B93-C407-4B3B-964C-253C961C4A00}"/>
    <cellStyle name="Normal 9 4 4" xfId="6875" xr:uid="{C2327679-0134-4E60-B013-5017AC57492E}"/>
    <cellStyle name="Normal 9 4 4 2" xfId="10005" xr:uid="{6A13A8E8-88A0-4D6B-9C30-5C3C95930CD0}"/>
    <cellStyle name="Normal 9 5" xfId="4627" xr:uid="{DA4151A0-BFD3-417F-88EB-6F2A95A67EAE}"/>
    <cellStyle name="Normal 9 5 2" xfId="4628" xr:uid="{47EDB24A-AB1C-4F30-97FF-99F16373B790}"/>
    <cellStyle name="Normal 9 5 2 2" xfId="4629" xr:uid="{A68D20B2-8CAE-46F7-8F12-7451D5CA075F}"/>
    <cellStyle name="Normal 9 5 2 2 2" xfId="6869" xr:uid="{37D5452C-A724-4470-9C7F-36D7BCE623A1}"/>
    <cellStyle name="Normal 9 5 2 2 2 2" xfId="10006" xr:uid="{166614E2-6183-4F8C-AB99-C4EBD0074D42}"/>
    <cellStyle name="Normal 9 5 2 3" xfId="6870" xr:uid="{3E6B9065-17A1-4AF2-AE72-DBD41E21D633}"/>
    <cellStyle name="Normal 9 5 2 3 2" xfId="10007" xr:uid="{EF03DE50-849C-4852-96C0-D81E024D10E9}"/>
    <cellStyle name="Normal 9 5 3" xfId="4630" xr:uid="{7BF95F89-F4FC-4EA9-A1F4-C4DFC2FBC0EF}"/>
    <cellStyle name="Normal 9 5 3 2" xfId="6868" xr:uid="{72C967BE-C95B-44B0-8B7E-16E17212336F}"/>
    <cellStyle name="Normal 9 5 3 2 2" xfId="10008" xr:uid="{2C65CA56-FA1A-43F4-9B69-51D5034D6484}"/>
    <cellStyle name="Normal 9 5 4" xfId="6871" xr:uid="{F69B88DD-E974-4D48-ADD6-98B2C189EEEE}"/>
    <cellStyle name="Normal 9 5 4 2" xfId="10009" xr:uid="{14CF4DB9-BA1E-4411-90C0-81EC470225C9}"/>
    <cellStyle name="Normal 9 6" xfId="4631" xr:uid="{05E6B409-1AB2-49C2-9483-E7CD70A83058}"/>
    <cellStyle name="Normal 9 6 2" xfId="4632" xr:uid="{104AA83B-84AA-4C03-8DFA-F6EF2719461E}"/>
    <cellStyle name="Normal 9 6 2 2" xfId="4633" xr:uid="{E7D75AAC-4A00-423F-AFA1-79270838E9B0}"/>
    <cellStyle name="Normal 9 6 2 2 2" xfId="6865" xr:uid="{94FE1021-4E2D-49A2-9FD9-C9B941750E3A}"/>
    <cellStyle name="Normal 9 6 2 2 2 2" xfId="10010" xr:uid="{9EB804F2-ADD6-43DA-85CE-3B4EF47A2C45}"/>
    <cellStyle name="Normal 9 6 2 3" xfId="6866" xr:uid="{E49BD4E1-537E-413A-953A-542860B534C8}"/>
    <cellStyle name="Normal 9 6 2 3 2" xfId="10011" xr:uid="{15B6B2CF-DA57-4116-95F0-8D6DAE822D26}"/>
    <cellStyle name="Normal 9 6 3" xfId="4634" xr:uid="{8D1D6691-2A8E-4C06-A666-C6CF6558B3C2}"/>
    <cellStyle name="Normal 9 6 3 2" xfId="6864" xr:uid="{2BD08C55-0CCB-4A20-8835-1846856A25C9}"/>
    <cellStyle name="Normal 9 6 3 2 2" xfId="10012" xr:uid="{422DFA54-7B2F-47C9-8A20-AE91579ECBD4}"/>
    <cellStyle name="Normal 9 6 4" xfId="6867" xr:uid="{7EF29BD5-366B-44A1-9008-7F554F9A7A23}"/>
    <cellStyle name="Normal 9 6 4 2" xfId="10013" xr:uid="{D530DA1D-3AF0-4304-800E-40DA6CE802C7}"/>
    <cellStyle name="Normal 9 7" xfId="4635" xr:uid="{7E897F45-CA2B-48FC-827C-03F32A7E9A9F}"/>
    <cellStyle name="Normal 9 7 2" xfId="4636" xr:uid="{2CF89587-F30A-44EE-8CD9-5DB8F1F9FB05}"/>
    <cellStyle name="Normal 9 7 2 2" xfId="4637" xr:uid="{BD2207B1-A874-4905-BDCC-4EE0FAE82AE7}"/>
    <cellStyle name="Normal 9 7 2 2 2" xfId="6861" xr:uid="{FDE9E9A9-CD58-4638-AC1F-2594207784A8}"/>
    <cellStyle name="Normal 9 7 2 2 2 2" xfId="10014" xr:uid="{1102024A-D5AD-431F-996C-AC2BCE6F3339}"/>
    <cellStyle name="Normal 9 7 2 3" xfId="6862" xr:uid="{CD9469E6-D3BF-4AD2-9F30-56670643694D}"/>
    <cellStyle name="Normal 9 7 2 3 2" xfId="10015" xr:uid="{E2C53D67-BC36-4230-A1E2-DB6C779941D6}"/>
    <cellStyle name="Normal 9 7 3" xfId="4638" xr:uid="{808AF986-3343-462E-8EE2-62EEF45087CE}"/>
    <cellStyle name="Normal 9 7 3 2" xfId="6860" xr:uid="{5C256F33-AF89-4814-99F4-C28DD9B2CD0F}"/>
    <cellStyle name="Normal 9 7 3 2 2" xfId="10016" xr:uid="{9B6AF494-D87F-4A1E-9BDD-6A1DC334C103}"/>
    <cellStyle name="Normal 9 7 4" xfId="6863" xr:uid="{F1ED4548-8391-439F-BB80-57F205A7428C}"/>
    <cellStyle name="Normal 9 7 4 2" xfId="10017" xr:uid="{16EE4055-1FF7-406E-AB3B-60083AC9B5CE}"/>
    <cellStyle name="Normal 9 8" xfId="4639" xr:uid="{54A907F6-2259-4194-9884-BABFFE4045FE}"/>
    <cellStyle name="Normal 9 8 2" xfId="4640" xr:uid="{A9D342D9-D3EF-4391-991E-18E4908102E6}"/>
    <cellStyle name="Normal 9 8 2 2" xfId="4641" xr:uid="{C5EEDE15-2109-42F3-A551-721DE8B76F27}"/>
    <cellStyle name="Normal 9 8 2 2 2" xfId="6857" xr:uid="{D614CA21-59BA-4AB9-8602-8AE5BE3B5845}"/>
    <cellStyle name="Normal 9 8 2 2 2 2" xfId="10018" xr:uid="{7979E846-0F6F-4F30-989B-0B81B43A985F}"/>
    <cellStyle name="Normal 9 8 2 3" xfId="6858" xr:uid="{A634639D-1EA5-4BA1-B4B3-FD1F67267FA6}"/>
    <cellStyle name="Normal 9 8 2 3 2" xfId="10019" xr:uid="{3C12B4D8-F76C-4C63-B2A0-1E95F4AC0ECE}"/>
    <cellStyle name="Normal 9 8 3" xfId="4642" xr:uid="{5E024150-F0F1-4E43-9292-3DFD4FC102D1}"/>
    <cellStyle name="Normal 9 8 3 2" xfId="6856" xr:uid="{AEA3219F-10D1-4F11-9515-189D517E0759}"/>
    <cellStyle name="Normal 9 8 3 2 2" xfId="10020" xr:uid="{E20891B2-CBE6-403C-9AE8-5574595C00FF}"/>
    <cellStyle name="Normal 9 8 4" xfId="6859" xr:uid="{4ACC3410-08EF-492D-BA03-58640B6C69F2}"/>
    <cellStyle name="Normal 9 8 4 2" xfId="10021" xr:uid="{913F5C62-B809-4762-AD06-AE1E63CA915E}"/>
    <cellStyle name="Normal 9 9" xfId="4643" xr:uid="{AF9E6857-DFB9-4A7D-840F-7CAE995C9BBE}"/>
    <cellStyle name="Normal 9 9 2" xfId="4644" xr:uid="{8D1350CC-165C-43E8-976C-4CD0C0BFB6E2}"/>
    <cellStyle name="Normal 9 9 2 2" xfId="4645" xr:uid="{31B79A55-FE60-4E28-8A63-D4E01C38BD6F}"/>
    <cellStyle name="Normal 9 9 2 2 2" xfId="6853" xr:uid="{EDCEB0EE-C08C-4AE3-A49D-FDC0A0DD329F}"/>
    <cellStyle name="Normal 9 9 2 2 2 2" xfId="10022" xr:uid="{EDA9B6F7-CC9E-4242-A232-ACA09BE77B64}"/>
    <cellStyle name="Normal 9 9 2 3" xfId="6854" xr:uid="{264DA1E4-0583-4C9A-989F-9DA1DBA51824}"/>
    <cellStyle name="Normal 9 9 2 3 2" xfId="10023" xr:uid="{76E9681B-0C02-4D62-8A5D-2640C45A35A2}"/>
    <cellStyle name="Normal 9 9 3" xfId="4646" xr:uid="{89B023B6-E178-4994-9AD1-786761467CBC}"/>
    <cellStyle name="Normal 9 9 3 2" xfId="6852" xr:uid="{759634FC-CDBB-4E31-9B1D-7C41ACF90868}"/>
    <cellStyle name="Normal 9 9 3 2 2" xfId="10024" xr:uid="{A4B46757-56C4-4975-BECD-A2295DC36CF1}"/>
    <cellStyle name="Normal 9 9 4" xfId="6855" xr:uid="{1C2B596F-8F9D-4F87-B0E4-DC9053091791}"/>
    <cellStyle name="Normal 9 9 4 2" xfId="10025" xr:uid="{BC6C2378-133C-4B88-92D5-6D075C65C5E2}"/>
    <cellStyle name="Normal 9_20110701_Excel_template.v1" xfId="4647" xr:uid="{FC3B073A-82D4-4E73-8462-E7D3BA275B5B}"/>
    <cellStyle name="Normal 90" xfId="4648" xr:uid="{2B193F20-B68C-48F1-8D61-D1B3CDFFF70F}"/>
    <cellStyle name="Normal 90 2" xfId="6851" xr:uid="{879C3B2A-23E6-456F-A234-E9A1682BC8C0}"/>
    <cellStyle name="Normal 90 2 2" xfId="10026" xr:uid="{2DA14A61-E77E-483E-9B19-E972D5F9DE21}"/>
    <cellStyle name="Normal 91" xfId="4649" xr:uid="{ADCA40FD-6303-41E5-825E-571451A71197}"/>
    <cellStyle name="Normal 91 2" xfId="5652" xr:uid="{B317B0E9-272F-46B9-92DC-3DE08C9BACE6}"/>
    <cellStyle name="Normal 91 2 2" xfId="10028" xr:uid="{4398ACBF-743A-4FC6-9BCD-44C331A41524}"/>
    <cellStyle name="Normal 91 3" xfId="6850" xr:uid="{0BA477D6-1501-4E81-AEC2-F6FD232837FD}"/>
    <cellStyle name="Normal 91 3 2" xfId="10029" xr:uid="{1CE7EBD3-28C7-4933-B855-EEFD5A808E4A}"/>
    <cellStyle name="Normal 91 4" xfId="10027" xr:uid="{F9D2B0F2-4D75-4FA5-B594-520189128A38}"/>
    <cellStyle name="Normal 92" xfId="5289" xr:uid="{19F5467C-AC4C-49B4-A260-5C808213E282}"/>
    <cellStyle name="Normal 92 2" xfId="5653" xr:uid="{3005C418-E3D9-4D82-B0F9-6DD71262FAA5}"/>
    <cellStyle name="Normal 92 2 2" xfId="10031" xr:uid="{4F3EE1C2-5784-48B2-96B6-0A74E76AE898}"/>
    <cellStyle name="Normal 92 3" xfId="6849" xr:uid="{ADDB8DCD-6B51-4342-B09A-52C3FA501419}"/>
    <cellStyle name="Normal 92 3 2" xfId="10032" xr:uid="{FC5C469C-366D-4A1A-9FAA-9B539D2A76EF}"/>
    <cellStyle name="Normal 92 4" xfId="10030" xr:uid="{523F6F7F-515A-45C5-BB1B-4D0FA51A0062}"/>
    <cellStyle name="Normal 93" xfId="5358" xr:uid="{126AF9C1-CF91-4C1E-9311-7B630D453439}"/>
    <cellStyle name="Normal 93 2" xfId="6848" xr:uid="{F04E1A66-2929-42C0-9916-14A29892D6D6}"/>
    <cellStyle name="Normal 93 2 2" xfId="10034" xr:uid="{ED83463D-76AF-49D2-8474-F53AF35DC024}"/>
    <cellStyle name="Normal 93 3" xfId="10033" xr:uid="{E81A280E-C2A7-4E1E-901F-6E28EF03FAE2}"/>
    <cellStyle name="Normal 94" xfId="5435" xr:uid="{5D9F69BF-D175-4AA7-B884-06CB02E23761}"/>
    <cellStyle name="Normal 94 2" xfId="6847" xr:uid="{9A43F59A-833E-4C8B-AF79-CBB379F6EBF3}"/>
    <cellStyle name="Normal 94 2 2" xfId="10036" xr:uid="{7E946B69-C264-4170-8E5B-EE58900C12BC}"/>
    <cellStyle name="Normal 94 3" xfId="10035" xr:uid="{AD223B03-66FD-40A4-BFC0-F06A57E0C8AA}"/>
    <cellStyle name="Normal 95" xfId="5534" xr:uid="{9FAC990A-E6D1-4934-876B-B4EFD0135D12}"/>
    <cellStyle name="Normal 95 2" xfId="6846" xr:uid="{B490E34A-D527-467B-BADA-B51729CB0791}"/>
    <cellStyle name="Normal 95 2 2" xfId="10038" xr:uid="{3F683491-B587-4CE6-A9BD-7B05224D4EED}"/>
    <cellStyle name="Normal 95 3" xfId="10037" xr:uid="{FF81D4FD-B6AC-415D-82C1-E11A6341CB4F}"/>
    <cellStyle name="Normal 96" xfId="5458" xr:uid="{4ED62C6D-062E-45A2-B976-8B759A9F4F54}"/>
    <cellStyle name="Normal 96 2" xfId="6845" xr:uid="{8B85B741-65EC-4211-902C-F469A1DD627C}"/>
    <cellStyle name="Normal 96 2 2" xfId="10040" xr:uid="{8E7D2B05-DCD4-4B9F-ADD3-A1ED52A97876}"/>
    <cellStyle name="Normal 96 3" xfId="10039" xr:uid="{FCC09ED9-B1D5-40EB-937C-7F89B6DE0A2A}"/>
    <cellStyle name="Normal 97" xfId="5360" xr:uid="{190B2929-B679-4959-9E31-A06737A34F4B}"/>
    <cellStyle name="Normal 97 2" xfId="6844" xr:uid="{7CB4A9E9-F4F0-46CD-A18B-A91C6192F469}"/>
    <cellStyle name="Normal 97 2 2" xfId="10042" xr:uid="{459CD8D1-7D2F-4D7E-8348-E1A1F356077A}"/>
    <cellStyle name="Normal 97 3" xfId="10041" xr:uid="{14FEAB64-5295-4E24-A85B-0B5B912F5C22}"/>
    <cellStyle name="Normal 98" xfId="5560" xr:uid="{B9C623FE-E730-4000-9930-2E9B020AA40D}"/>
    <cellStyle name="Normal 98 2" xfId="10043" xr:uid="{5D8CEF8C-4269-4987-89DB-B1286616CC38}"/>
    <cellStyle name="Normal 99" xfId="5538" xr:uid="{7C89BBCC-55B3-42C3-BBD6-D7FA689DA871}"/>
    <cellStyle name="Normal 99 2" xfId="5654" xr:uid="{AC44B7A3-A525-4AEA-8775-6FBCA6339604}"/>
    <cellStyle name="Normal 99 2 2" xfId="10045" xr:uid="{0CFBBE6E-7089-4FCF-BC76-391EE7CB4995}"/>
    <cellStyle name="Normal 99 3" xfId="6843" xr:uid="{57879FEB-7B4D-48C1-9C01-5BE56D9952E6}"/>
    <cellStyle name="Normal 99 3 2" xfId="10046" xr:uid="{3A7555C7-7427-4511-8157-420666368FD8}"/>
    <cellStyle name="Normal 99 4" xfId="10044" xr:uid="{1F5811F1-F007-425E-82CF-3D821CDCD6D4}"/>
    <cellStyle name="Notas" xfId="4650" xr:uid="{9717BF22-C159-45BC-AEE2-83E81804D13B}"/>
    <cellStyle name="Notas 2" xfId="4651" xr:uid="{B9D6E9EB-D7AB-426A-93B1-64318FA84C5B}"/>
    <cellStyle name="Notas 2 2" xfId="4652" xr:uid="{3242C353-E784-42E3-A015-D5B10F43A0C9}"/>
    <cellStyle name="Notas 2 2 2" xfId="6840" xr:uid="{4AF2B3E8-D901-4D92-8AF6-95DF089DAFE3}"/>
    <cellStyle name="Notas 2 2 2 2" xfId="10047" xr:uid="{F137CCB1-84FF-4983-AEE7-C08A98DDDC4E}"/>
    <cellStyle name="Notas 2 3" xfId="6841" xr:uid="{459683B7-8DDF-4D10-81F4-DFAAF0C5DD4B}"/>
    <cellStyle name="Notas 2 3 2" xfId="10048" xr:uid="{F468F0E4-570E-4809-B130-C03C8724FE32}"/>
    <cellStyle name="Notas 2_Operation viability" xfId="4653" xr:uid="{8164C0E6-902D-4A62-8CC0-918DBECA6B5E}"/>
    <cellStyle name="Notas 3" xfId="4654" xr:uid="{B171C81C-990D-4E66-A2FD-600554635FFE}"/>
    <cellStyle name="Notas 3 2" xfId="6839" xr:uid="{FB328B09-AE41-4518-A67B-481824ED018F}"/>
    <cellStyle name="Notas 3 2 2" xfId="10049" xr:uid="{E67E4CB7-0BA2-4C74-8D97-B58806E6647F}"/>
    <cellStyle name="Notas 4" xfId="6842" xr:uid="{B57EBA0E-0CAD-4772-ACA2-88DB5AC561E0}"/>
    <cellStyle name="Notas 4 2" xfId="10050" xr:uid="{03C89F72-5805-4424-9F5B-94D9A1C14711}"/>
    <cellStyle name="Notas_Operation viability" xfId="4655" xr:uid="{F18F7124-7C1A-4F07-8F96-87C3FA9ECDE0}"/>
    <cellStyle name="Note 2" xfId="4656" xr:uid="{8D4597F2-2992-4DEA-A46C-CEB535DA0BB9}"/>
    <cellStyle name="Note 2 2" xfId="5411" xr:uid="{C337BA63-B3CF-4C0B-A1C1-8D0A7EFB460D}"/>
    <cellStyle name="Note 2 2 2" xfId="6837" xr:uid="{4C0F10B6-0A82-41F9-AC05-2CEBFFC632D0}"/>
    <cellStyle name="Note 2 2 2 2" xfId="10052" xr:uid="{4862AC5B-8610-41CF-BEF5-F6463426DEBF}"/>
    <cellStyle name="Note 2 2 3" xfId="10051" xr:uid="{BFFD97D7-25DF-4BBF-B82E-1EB706DA7AE6}"/>
    <cellStyle name="Note 2 3" xfId="6836" xr:uid="{B811408C-D6D7-453C-BF11-D888E8015F4E}"/>
    <cellStyle name="Note 2 3 2" xfId="10053" xr:uid="{D051FDBB-FE96-4BCA-8D2E-D104EAE21D9D}"/>
    <cellStyle name="Note 2 4" xfId="6835" xr:uid="{BFF17F86-6F2A-4B5A-BC41-5F89CA264732}"/>
    <cellStyle name="Note 2 4 2" xfId="10054" xr:uid="{2DE3E8E5-E1F6-4D7A-859C-64CFCCF386BE}"/>
    <cellStyle name="Note 2 5" xfId="6838" xr:uid="{E10B942A-D87F-4BF6-A0EA-21B9D36A3408}"/>
    <cellStyle name="Note 2 5 2" xfId="10055" xr:uid="{E02AF8C0-7544-4651-B3ED-D7512835D7B3}"/>
    <cellStyle name="Note 2 6" xfId="13586" xr:uid="{CB723E6A-854B-4445-9309-60CF88CDE33C}"/>
    <cellStyle name="Note 2 7" xfId="13650" xr:uid="{A1CE40B7-5C6C-4316-A5BF-91B16462EF2C}"/>
    <cellStyle name="Note 3" xfId="5290" xr:uid="{7FE81F20-BDA3-440C-AE4A-9715053EE604}"/>
    <cellStyle name="Note 3 2" xfId="6834" xr:uid="{F3E999C5-F292-4EBB-8833-B7123E172DBA}"/>
    <cellStyle name="Note 3 2 2" xfId="10057" xr:uid="{4CC815D8-F3EA-49CA-9D06-875D6C07775A}"/>
    <cellStyle name="Note 3 3" xfId="10056" xr:uid="{8E2DA04A-6AEE-454A-8199-D292CEA727B0}"/>
    <cellStyle name="Note 4" xfId="5291" xr:uid="{43AC9D07-3480-4C0D-A089-0DC2D405DB0B}"/>
    <cellStyle name="Note 4 2" xfId="6833" xr:uid="{9F957C57-CD14-4B04-8F8B-BA54CBB5FF33}"/>
    <cellStyle name="Note 4 2 2" xfId="10059" xr:uid="{0F002781-85F7-41AC-923B-2058F6FFD67D}"/>
    <cellStyle name="Note 4 3" xfId="10058" xr:uid="{AD779073-2DE3-4659-815D-DDC697F4AFEE}"/>
    <cellStyle name="Notitie" xfId="167" xr:uid="{CD09A602-DB98-445A-A540-9DF7E5C5A8FB}"/>
    <cellStyle name="Notitie 2" xfId="4657" xr:uid="{A04510A0-9C57-455F-852A-D14CD17BA891}"/>
    <cellStyle name="Notitie 2 2" xfId="6831" xr:uid="{6FBE1286-F8AD-475A-A9E3-C2267C3ED5FF}"/>
    <cellStyle name="Notitie 2 2 2" xfId="10060" xr:uid="{7AD9A31A-BF1F-47F3-9A22-8D2DED3FEF2F}"/>
    <cellStyle name="Notitie 2 3" xfId="12355" xr:uid="{A0E33091-03A4-4737-9435-549EC858010B}"/>
    <cellStyle name="Notitie 3" xfId="4658" xr:uid="{F41E4CC3-5927-43DD-B5C2-624262138DF4}"/>
    <cellStyle name="Notitie 3 2" xfId="6830" xr:uid="{8A6C2A48-4D5D-4F02-9AB4-5F8B41062DFD}"/>
    <cellStyle name="Notitie 3 2 2" xfId="10062" xr:uid="{9664582D-F5A3-4A94-AAC2-236A9CE8CF6E}"/>
    <cellStyle name="Notitie 3 3" xfId="10061" xr:uid="{08AEEB93-1E6E-4B39-88D7-6BF404D71806}"/>
    <cellStyle name="Notitie 4" xfId="5333" xr:uid="{73026811-438D-444D-B223-50AC8B768E28}"/>
    <cellStyle name="Notitie 4 2" xfId="6829" xr:uid="{1ACC2B12-3E7C-4517-A96C-049007879599}"/>
    <cellStyle name="Notitie 4 2 2" xfId="10064" xr:uid="{ECBFB804-446B-49FB-B33C-7FE202B38BEA}"/>
    <cellStyle name="Notitie 4 3" xfId="10063" xr:uid="{EC9490D4-88AC-40FA-884C-024055466FEC}"/>
    <cellStyle name="Notitie 5" xfId="6828" xr:uid="{BD6CD622-081D-4C5F-A073-9A9257A0664D}"/>
    <cellStyle name="Notitie 5 2" xfId="10065" xr:uid="{C880215A-EE3F-4242-BCDA-14780FCD1808}"/>
    <cellStyle name="Notitie 6" xfId="6832" xr:uid="{7E19BDFD-2E88-4B25-B295-22D848EDFF40}"/>
    <cellStyle name="Notitie 6 2" xfId="10066" xr:uid="{5E3C808D-DB11-4B74-9089-A5D78A7CE84E}"/>
    <cellStyle name="Ongeldig 2" xfId="4659" xr:uid="{5F063111-C031-4159-BC0A-DDCA77B340A2}"/>
    <cellStyle name="Ongeldig 2 2" xfId="6826" xr:uid="{195006CB-5715-44A0-8C74-7FFAD3FD66F3}"/>
    <cellStyle name="Ongeldig 2 2 2" xfId="10067" xr:uid="{DABDE315-3B2F-4297-B650-B292C64800B8}"/>
    <cellStyle name="Ongeldig 3" xfId="6825" xr:uid="{8FCE8D4F-34FD-4764-B8DE-F1F49C2B9FF9}"/>
    <cellStyle name="Ongeldig 3 2" xfId="10068" xr:uid="{1D93EB79-8973-4C16-97CD-FDA79D680267}"/>
    <cellStyle name="Ongeldig 4" xfId="6827" xr:uid="{7A1DC518-961F-4898-B3F3-D4B0FED3BCD4}"/>
    <cellStyle name="Ongeldig 4 2" xfId="10069" xr:uid="{B0A0772A-AAE7-4147-BAD6-FC242D3E6466}"/>
    <cellStyle name="Output 2" xfId="4660" xr:uid="{EA8EA79A-417F-4333-B03D-8D25D0C23FF9}"/>
    <cellStyle name="Output 2 2" xfId="5399" xr:uid="{D27FA847-3486-428A-95EC-5C16A5C131AB}"/>
    <cellStyle name="Output 2 2 2" xfId="6823" xr:uid="{884C7F07-90F6-4707-BFA8-F92B4ECF4509}"/>
    <cellStyle name="Output 2 2 2 2" xfId="10071" xr:uid="{D1B1CC36-573B-4C45-9DC4-7CF90FD4649A}"/>
    <cellStyle name="Output 2 2 3" xfId="10070" xr:uid="{04CEF3E4-CD37-444E-9F78-225F9370CC04}"/>
    <cellStyle name="Output 2 3" xfId="6822" xr:uid="{3D1CEB5E-D4C1-488D-8CBC-6270EEDE235E}"/>
    <cellStyle name="Output 2 3 2" xfId="10072" xr:uid="{DA355C0A-C5A2-4696-9246-E7F53A5EC95B}"/>
    <cellStyle name="Output 2 3 3" xfId="8389" xr:uid="{81A0119E-1B75-44FF-B7A1-55DFB0A141C0}"/>
    <cellStyle name="Output 2 4" xfId="6821" xr:uid="{933B817D-F83F-4219-B304-784455C7D8C0}"/>
    <cellStyle name="Output 2 4 2" xfId="10073" xr:uid="{076C482F-943A-4890-9D71-5D60F0477F51}"/>
    <cellStyle name="Output 2 5" xfId="6824" xr:uid="{32868AC5-44F8-42A1-813F-C813DF8FD35B}"/>
    <cellStyle name="Output 2 5 2" xfId="10074" xr:uid="{5C323389-DD44-42E7-9C98-7569CF607447}"/>
    <cellStyle name="Output 3" xfId="5428" xr:uid="{A867D25F-34E7-4EAA-BE12-EB0C7C2FE84C}"/>
    <cellStyle name="Output 3 2" xfId="6820" xr:uid="{7DB9EA44-CA0E-4138-9CBB-C961D09B41E8}"/>
    <cellStyle name="Output 3 2 2" xfId="10076" xr:uid="{007E3290-A12D-4F67-AD6D-39DCF5E28105}"/>
    <cellStyle name="Output 3 3" xfId="10075" xr:uid="{9BC4ADB8-78ED-4CE1-9C49-A2849C19286A}"/>
    <cellStyle name="Output 4" xfId="294" xr:uid="{306D879B-B4F4-496A-ADF7-44AB91E912E7}"/>
    <cellStyle name="Output Amounts" xfId="94" xr:uid="{D6E3699D-9E24-481D-9023-3182C9E4A716}"/>
    <cellStyle name="Output Amounts 2" xfId="4661" xr:uid="{A8E51D3D-B62C-416F-B7EE-10DC9AE394FD}"/>
    <cellStyle name="Output Amounts 2 2" xfId="4662" xr:uid="{50009131-8BC4-4993-8A47-12CC0FCD1B38}"/>
    <cellStyle name="Output Amounts 2 2 2" xfId="6817" xr:uid="{D397F61E-B7EE-45E3-BD40-D5D38110F3F5}"/>
    <cellStyle name="Output Amounts 2 2 2 2" xfId="10078" xr:uid="{C0BDCA02-47DC-43D3-B7BB-5B2D793288AD}"/>
    <cellStyle name="Output Amounts 2 2 3" xfId="10077" xr:uid="{51384537-64B6-41B0-BE3E-53BF76F0C569}"/>
    <cellStyle name="Output Amounts 2 3" xfId="5292" xr:uid="{BCFFA84C-5DD4-4CAE-B241-C149F24FE59A}"/>
    <cellStyle name="Output Amounts 2 3 2" xfId="6816" xr:uid="{6DB227D7-1A2A-4344-BA2A-53CE1B40FA86}"/>
    <cellStyle name="Output Amounts 2 3 2 2" xfId="10080" xr:uid="{939F22A2-EE73-47AF-83A9-47E6D5371A04}"/>
    <cellStyle name="Output Amounts 2 3 3" xfId="10079" xr:uid="{E268A603-8639-4D95-A898-E9481499E419}"/>
    <cellStyle name="Output Amounts 2 4" xfId="6818" xr:uid="{6B10E065-111A-448C-B2DE-3CAA437342DD}"/>
    <cellStyle name="Output Amounts 2 4 2" xfId="10081" xr:uid="{CA827076-277F-48EF-B75F-91020B96BB58}"/>
    <cellStyle name="Output Amounts 3" xfId="4663" xr:uid="{24530D8B-3E8E-47A2-A71A-DADAA0D8EAFE}"/>
    <cellStyle name="Output Amounts 3 2" xfId="6815" xr:uid="{8E0B49A9-886E-450B-901F-04F2F0C986AC}"/>
    <cellStyle name="Output Amounts 3 2 2" xfId="10082" xr:uid="{278B9780-69AB-47A2-8341-D68C84EC7E4A}"/>
    <cellStyle name="Output Amounts 4" xfId="4664" xr:uid="{06E48287-1993-45B9-AAA7-FD266B9139FC}"/>
    <cellStyle name="Output Amounts 4 2" xfId="6814" xr:uid="{AC689457-AF6B-4A7A-8A6B-F01D2ECCE54A}"/>
    <cellStyle name="Output Amounts 4 2 2" xfId="10083" xr:uid="{E74A6C74-AA58-4385-826A-D49378C5769A}"/>
    <cellStyle name="Output Amounts 5" xfId="6813" xr:uid="{09BE3D6E-4281-434A-90DB-5C04A03BE87C}"/>
    <cellStyle name="Output Amounts 5 2" xfId="10084" xr:uid="{3010CF5F-CD04-492B-BA86-7AB8956FF994}"/>
    <cellStyle name="Output Amounts 6" xfId="6812" xr:uid="{1F7D3D8B-0C11-4546-B00E-3F93467E7347}"/>
    <cellStyle name="Output Amounts 6 2" xfId="10085" xr:uid="{95F6E0B6-82D8-4D1F-92A6-18EA49FF4845}"/>
    <cellStyle name="Output Amounts 7" xfId="6819" xr:uid="{D10BB8BA-DBEF-4FE2-9D79-4F78A195E1A4}"/>
    <cellStyle name="Output Amounts 7 2" xfId="10086" xr:uid="{B34D54C8-21AF-40A1-B5FB-C6B0967E880E}"/>
    <cellStyle name="Output Amounts_YTD-STD" xfId="4665" xr:uid="{90E6F3B5-E29E-461E-AE27-4AF47CB8C976}"/>
    <cellStyle name="Output Column Headings" xfId="95" xr:uid="{BDCFA15B-A313-4029-8D84-E90FEB9C81E7}"/>
    <cellStyle name="Output Column Headings 2" xfId="4666" xr:uid="{4045CF2E-8413-4CC7-A7B4-053E47D2B5DD}"/>
    <cellStyle name="Output Column Headings 2 2" xfId="4667" xr:uid="{5DC6EB98-D483-4744-A8E7-A8F82A3A6DF5}"/>
    <cellStyle name="Output Column Headings 2 2 2" xfId="6809" xr:uid="{C9C118C0-B2D1-46EF-82C1-1D8B0E311C44}"/>
    <cellStyle name="Output Column Headings 2 2 2 2" xfId="10088" xr:uid="{C23EEC3F-338E-4C42-A107-DE7674090661}"/>
    <cellStyle name="Output Column Headings 2 2 3" xfId="10087" xr:uid="{5B4FF98C-8914-41EC-8ACD-4A5C14810F8E}"/>
    <cellStyle name="Output Column Headings 2 3" xfId="5293" xr:uid="{8A50A077-AF2D-4CA9-885D-A0405B3C78A6}"/>
    <cellStyle name="Output Column Headings 2 3 2" xfId="6808" xr:uid="{88685B17-4346-47EE-8C3B-947E1A4FFBCB}"/>
    <cellStyle name="Output Column Headings 2 3 2 2" xfId="10090" xr:uid="{E101640E-4D1B-4155-BAF9-48BED099D82F}"/>
    <cellStyle name="Output Column Headings 2 3 3" xfId="10089" xr:uid="{F826845B-9D47-465E-ABF6-D6B71A4026E6}"/>
    <cellStyle name="Output Column Headings 2 4" xfId="6810" xr:uid="{6512F450-CE85-4601-A9D1-F8B96002AB36}"/>
    <cellStyle name="Output Column Headings 2 4 2" xfId="10091" xr:uid="{E8B0E7F1-109E-426D-801C-FF4943ED0C41}"/>
    <cellStyle name="Output Column Headings 3" xfId="4668" xr:uid="{8C45ABAF-6D3D-4B43-8F0F-2E8687D04A1E}"/>
    <cellStyle name="Output Column Headings 3 2" xfId="6807" xr:uid="{A1BEDE27-A94F-484B-AB7E-1084E108FA4E}"/>
    <cellStyle name="Output Column Headings 3 2 2" xfId="10092" xr:uid="{61B4D207-A7F5-4659-88FE-7305648ED5D8}"/>
    <cellStyle name="Output Column Headings 4" xfId="4669" xr:uid="{BD9AA565-1BFD-4C8D-A442-46BEC839978C}"/>
    <cellStyle name="Output Column Headings 4 2" xfId="6806" xr:uid="{E4244951-9103-4C64-A528-DB14A3D27EDE}"/>
    <cellStyle name="Output Column Headings 4 2 2" xfId="10093" xr:uid="{65A46642-DFE0-494A-856F-BECD927FA79D}"/>
    <cellStyle name="Output Column Headings 5" xfId="6805" xr:uid="{4964FAB6-8DA9-44F5-BB35-37FA085D7531}"/>
    <cellStyle name="Output Column Headings 5 2" xfId="10094" xr:uid="{27A51A6F-E4E8-458D-9C79-BD1910489A48}"/>
    <cellStyle name="Output Column Headings 6" xfId="6804" xr:uid="{6F07580A-2A17-41A0-A35E-9AF9004C30AF}"/>
    <cellStyle name="Output Column Headings 6 2" xfId="10095" xr:uid="{849C82A1-F39D-44DB-B015-0E198D7CB33C}"/>
    <cellStyle name="Output Column Headings 7" xfId="6811" xr:uid="{96D7F971-8A41-4BFF-8D6B-2FCED0A87F46}"/>
    <cellStyle name="Output Column Headings 7 2" xfId="10096" xr:uid="{B3A12E03-A2EB-4A2B-8920-388DC71EA48B}"/>
    <cellStyle name="Output Column Headings_YTD-STD" xfId="4670" xr:uid="{3CA1258C-BC5D-466A-B584-1B2B9E3316E2}"/>
    <cellStyle name="Output Line Items" xfId="96" xr:uid="{7525F2F9-144A-4921-BBF8-210B1CA7DF3B}"/>
    <cellStyle name="Output Line Items 2" xfId="4671" xr:uid="{C0AA8A0D-3CC6-4A66-9E05-857E96BD4232}"/>
    <cellStyle name="Output Line Items 2 2" xfId="4672" xr:uid="{8B1031F3-A3AD-4511-8E05-09F2A3F055AB}"/>
    <cellStyle name="Output Line Items 2 2 2" xfId="6801" xr:uid="{E6048BEA-B82E-48D5-81F3-7A470E7CF706}"/>
    <cellStyle name="Output Line Items 2 2 2 2" xfId="10098" xr:uid="{A8596D85-A857-45F4-86C5-9F549E60E993}"/>
    <cellStyle name="Output Line Items 2 2 3" xfId="10097" xr:uid="{32FC23DC-CE53-4ED0-BA49-19C7634606D9}"/>
    <cellStyle name="Output Line Items 2 3" xfId="5294" xr:uid="{C405E7B5-F260-48C4-994E-481EA87FD10B}"/>
    <cellStyle name="Output Line Items 2 3 2" xfId="6800" xr:uid="{3EC9B55C-5ECE-4A59-B507-D8609BC632D0}"/>
    <cellStyle name="Output Line Items 2 3 2 2" xfId="10100" xr:uid="{D8499DFE-6E26-44E1-8E04-54B815C2AE39}"/>
    <cellStyle name="Output Line Items 2 3 3" xfId="10099" xr:uid="{6629B861-CFFE-4FDD-925D-B0F80DE75C3F}"/>
    <cellStyle name="Output Line Items 2 4" xfId="6802" xr:uid="{FA5DA606-5558-48C4-B22D-8A1DA79941E3}"/>
    <cellStyle name="Output Line Items 2 4 2" xfId="10101" xr:uid="{B9403CE8-CBCA-4E57-B7D4-5F277C77C24C}"/>
    <cellStyle name="Output Line Items 3" xfId="4673" xr:uid="{17E3AEF7-42FB-4B40-AD1E-7D6414DBFB9B}"/>
    <cellStyle name="Output Line Items 3 2" xfId="6799" xr:uid="{2221E127-2A54-46C1-B928-6A25195D7BDD}"/>
    <cellStyle name="Output Line Items 3 2 2" xfId="10102" xr:uid="{29AD4113-8C61-49A3-8050-0ED77D52B8F3}"/>
    <cellStyle name="Output Line Items 4" xfId="4674" xr:uid="{0BCF3321-2677-49E9-9A58-E63AEABA5735}"/>
    <cellStyle name="Output Line Items 4 2" xfId="6798" xr:uid="{29109A4D-09CB-41D3-8B9F-B26CC812502A}"/>
    <cellStyle name="Output Line Items 4 2 2" xfId="10103" xr:uid="{82F3B09B-5936-4B58-8CAE-ADBFA874C81B}"/>
    <cellStyle name="Output Line Items 5" xfId="6797" xr:uid="{218F923F-F6DC-43F7-8C75-2A103E99EA63}"/>
    <cellStyle name="Output Line Items 5 2" xfId="10104" xr:uid="{207331BC-CE5F-4D33-A480-8E4D625DA59C}"/>
    <cellStyle name="Output Line Items 6" xfId="6796" xr:uid="{37B7B8DC-8E40-4802-80C2-EDD59691897F}"/>
    <cellStyle name="Output Line Items 6 2" xfId="10105" xr:uid="{62614ABC-8A85-4F78-A899-FA13CEF9418A}"/>
    <cellStyle name="Output Line Items 7" xfId="6803" xr:uid="{DDB38897-309F-4365-8A3A-772DF2E60AFA}"/>
    <cellStyle name="Output Line Items 7 2" xfId="10106" xr:uid="{AB67E836-86FD-410D-97BE-A7B6CDBDA62B}"/>
    <cellStyle name="Output Line Items_Operation viability" xfId="4675" xr:uid="{FA96D6EB-5021-4A7D-A75D-B40ABF8FF5BE}"/>
    <cellStyle name="Output Report Heading" xfId="97" xr:uid="{B96BA384-AF9B-456D-BAF4-67AC98005088}"/>
    <cellStyle name="Output Report Heading 2" xfId="4676" xr:uid="{391D74C4-158E-43D3-9A44-C3F1B03AD6C7}"/>
    <cellStyle name="Output Report Heading 2 2" xfId="4677" xr:uid="{943D91E9-5622-44D7-B62C-EBFCE06F6246}"/>
    <cellStyle name="Output Report Heading 2 2 2" xfId="6793" xr:uid="{A7BE7325-F59A-4B67-9BCD-098D16A504D0}"/>
    <cellStyle name="Output Report Heading 2 2 2 2" xfId="10108" xr:uid="{E184D0A7-346F-4254-926A-964A35BD780F}"/>
    <cellStyle name="Output Report Heading 2 2 3" xfId="10107" xr:uid="{AB773039-A2DA-477F-B8B5-A6E3F3A57D77}"/>
    <cellStyle name="Output Report Heading 2 3" xfId="5295" xr:uid="{9BAAE568-FFCA-4D1D-9B0F-9B93CFF3164C}"/>
    <cellStyle name="Output Report Heading 2 3 2" xfId="6792" xr:uid="{F990C8C8-B7F7-4DD1-8C58-52555E1E0542}"/>
    <cellStyle name="Output Report Heading 2 3 2 2" xfId="10110" xr:uid="{9F3A6BBD-A290-4B05-9A12-94C0BFDC925A}"/>
    <cellStyle name="Output Report Heading 2 3 3" xfId="10109" xr:uid="{2CC3C348-E366-44A7-AA72-99DA27E2C066}"/>
    <cellStyle name="Output Report Heading 2 4" xfId="6794" xr:uid="{9229F4AE-D119-4C85-8FE5-16C50A712907}"/>
    <cellStyle name="Output Report Heading 2 4 2" xfId="10111" xr:uid="{B1866C6B-8E49-4F4F-9A51-AA9CB623B18B}"/>
    <cellStyle name="Output Report Heading 3" xfId="4678" xr:uid="{53959CF7-2C80-475D-9350-BBE279B54E5E}"/>
    <cellStyle name="Output Report Heading 3 2" xfId="6791" xr:uid="{58ED6BE6-5270-40BD-A057-FCE9C47680D6}"/>
    <cellStyle name="Output Report Heading 3 2 2" xfId="10112" xr:uid="{CAF5D505-1509-42F6-8372-9B69FE23E575}"/>
    <cellStyle name="Output Report Heading 4" xfId="4679" xr:uid="{6D54B33B-F036-4066-9331-2C8A2CEFC6FA}"/>
    <cellStyle name="Output Report Heading 4 2" xfId="6790" xr:uid="{2AB9DB4D-DCF6-4F87-945B-4313F665EDB4}"/>
    <cellStyle name="Output Report Heading 4 2 2" xfId="10113" xr:uid="{16BA4FC5-0996-401A-BF02-7F73D601B595}"/>
    <cellStyle name="Output Report Heading 5" xfId="6789" xr:uid="{7416FE4F-B74B-41AD-8225-D0E52F974434}"/>
    <cellStyle name="Output Report Heading 5 2" xfId="10114" xr:uid="{38C3FC62-689A-4B35-A88C-914FC9CEC83E}"/>
    <cellStyle name="Output Report Heading 6" xfId="6788" xr:uid="{90588232-01EF-406F-A291-A73B2AC4361F}"/>
    <cellStyle name="Output Report Heading 6 2" xfId="10115" xr:uid="{F9ACE1A7-11CF-47F1-933E-183505C1BBA9}"/>
    <cellStyle name="Output Report Heading 7" xfId="6795" xr:uid="{FBC734E6-ECC4-4CC9-90E1-9E22EEA2D0DE}"/>
    <cellStyle name="Output Report Heading 7 2" xfId="10116" xr:uid="{FBC5C92E-9AFB-4F46-944D-B0DE97F7C5D3}"/>
    <cellStyle name="Output Report Heading_YTD-STD" xfId="4680" xr:uid="{C48147F0-DDD0-455A-8A8D-2E871ABE0F2A}"/>
    <cellStyle name="Output Report Title" xfId="98" xr:uid="{10E70655-501D-4D96-AC85-D19B4277AA94}"/>
    <cellStyle name="Output Report Title 2" xfId="4681" xr:uid="{BEF24E65-47B0-4776-96D0-8E4FEB24230C}"/>
    <cellStyle name="Output Report Title 2 2" xfId="4682" xr:uid="{FCDD6FBA-7F2E-4F43-B5D5-4D49305955D1}"/>
    <cellStyle name="Output Report Title 2 2 2" xfId="6785" xr:uid="{45965DED-374B-4128-A9EA-EF021D36CBE7}"/>
    <cellStyle name="Output Report Title 2 2 2 2" xfId="10118" xr:uid="{5E9FEA35-3674-4D51-B4E4-B4A7598610F2}"/>
    <cellStyle name="Output Report Title 2 2 3" xfId="10117" xr:uid="{2786B074-7EF3-414C-805E-84F4447FF4EC}"/>
    <cellStyle name="Output Report Title 2 3" xfId="5296" xr:uid="{E713D1A7-5AE0-46BD-91F1-6F9946C977EC}"/>
    <cellStyle name="Output Report Title 2 3 2" xfId="6784" xr:uid="{43003339-BCAB-4D28-AC31-8C37A1F54A90}"/>
    <cellStyle name="Output Report Title 2 3 2 2" xfId="10120" xr:uid="{78E7CECF-4A68-46A2-8479-9F047730DF4C}"/>
    <cellStyle name="Output Report Title 2 3 3" xfId="10119" xr:uid="{00AB8779-B9C3-4904-99F2-FB7AE0F2ECC2}"/>
    <cellStyle name="Output Report Title 2 4" xfId="6786" xr:uid="{8A127991-71AC-4F33-9069-DECBA306B510}"/>
    <cellStyle name="Output Report Title 2 4 2" xfId="10121" xr:uid="{06EB6A0E-5DD5-4A7F-822C-9BD8370C2448}"/>
    <cellStyle name="Output Report Title 3" xfId="4683" xr:uid="{43D8E891-17E7-41A1-A8EC-00AA15BC344F}"/>
    <cellStyle name="Output Report Title 3 2" xfId="6783" xr:uid="{EA576EC9-C239-4DC5-8E8C-B7480FFE4B4D}"/>
    <cellStyle name="Output Report Title 3 2 2" xfId="10122" xr:uid="{3F8D03C2-B53A-4B0C-824A-3CAD20A20C16}"/>
    <cellStyle name="Output Report Title 3 3" xfId="13086" xr:uid="{D8E7ED8E-83DC-4CB4-AB24-2C61555038F2}"/>
    <cellStyle name="Output Report Title 4" xfId="4684" xr:uid="{2DA21D83-885C-42C4-BF7B-91086C174F02}"/>
    <cellStyle name="Output Report Title 4 2" xfId="6782" xr:uid="{1B932858-29F3-44E5-BBFD-8C12DBBE7B4C}"/>
    <cellStyle name="Output Report Title 4 2 2" xfId="10123" xr:uid="{F074DBCE-B627-43C2-874E-4AA2AA79AC51}"/>
    <cellStyle name="Output Report Title 5" xfId="6781" xr:uid="{6DD65453-0046-4376-8473-CA6DEA6E7AC7}"/>
    <cellStyle name="Output Report Title 5 2" xfId="10124" xr:uid="{E6256456-A3F5-43F4-A291-8B82635D30E7}"/>
    <cellStyle name="Output Report Title 6" xfId="6780" xr:uid="{152F05BA-DFAD-4D3E-8859-A86BB85AC5BD}"/>
    <cellStyle name="Output Report Title 6 2" xfId="10125" xr:uid="{410A824B-8285-420A-A384-CA6C7C84EB7C}"/>
    <cellStyle name="Output Report Title 7" xfId="6787" xr:uid="{E379B470-27BF-4AA9-94A2-0E8C4B51E888}"/>
    <cellStyle name="Output Report Title 7 2" xfId="10126" xr:uid="{FBD98CB9-8AAA-498E-B645-333C357898B4}"/>
    <cellStyle name="Output Report Title_YTD-STD" xfId="4685" xr:uid="{CA3419C6-65CD-4111-A348-34DF0952439F}"/>
    <cellStyle name="Per cent" xfId="1" builtinId="5"/>
    <cellStyle name="Percent 10" xfId="29" xr:uid="{1F7A7C16-9581-4311-8CB2-48DC9078F1FB}"/>
    <cellStyle name="Percent 10 2" xfId="4687" xr:uid="{90FAD1FC-BD5D-4E0B-96FE-428F9AC5E9CC}"/>
    <cellStyle name="Percent 10 2 2" xfId="6778" xr:uid="{E657D81C-4609-4E68-9497-5E536ED0C93B}"/>
    <cellStyle name="Percent 10 2 2 2" xfId="10127" xr:uid="{1496DC33-28F8-4DF6-AEF3-A6B3BD93E42E}"/>
    <cellStyle name="Percent 10 3" xfId="4688" xr:uid="{AAB101BD-6492-403E-930B-2176D502DCF5}"/>
    <cellStyle name="Percent 10 3 2" xfId="6777" xr:uid="{CA324989-ECA8-4C10-A05D-9209EA2F6A87}"/>
    <cellStyle name="Percent 10 3 2 2" xfId="10129" xr:uid="{B102C1B1-F0B8-42FA-BDFE-54EF59C27221}"/>
    <cellStyle name="Percent 10 3 3" xfId="10128" xr:uid="{860A3948-8373-4193-9CA0-BE0F5544DB4D}"/>
    <cellStyle name="Percent 10 4" xfId="6776" xr:uid="{DFC8A29E-7252-4DA2-B72E-0DB132EB0548}"/>
    <cellStyle name="Percent 10 4 2" xfId="10130" xr:uid="{AA065E55-A673-43B4-9CB1-5A9D68FF22A7}"/>
    <cellStyle name="Percent 10 5" xfId="6775" xr:uid="{55419DE2-CBCC-4259-AAF3-49368BEA54EE}"/>
    <cellStyle name="Percent 10 5 2" xfId="10131" xr:uid="{61CC09F7-76DC-4D8E-8A76-0DA9A9ACF4A6}"/>
    <cellStyle name="Percent 10 6" xfId="6779" xr:uid="{CBBCFA8C-EE72-45F1-BB47-83990360A944}"/>
    <cellStyle name="Percent 10 6 2" xfId="10132" xr:uid="{A858D776-8426-48A5-AD4F-7F53525CF2B8}"/>
    <cellStyle name="Percent 10 7" xfId="4686" xr:uid="{A824F9A5-8CD3-48D4-818E-32929256F930}"/>
    <cellStyle name="Percent 11" xfId="4689" xr:uid="{B3081D51-2C94-4CE4-8B41-FD9FA5290E77}"/>
    <cellStyle name="Percent 11 2" xfId="4690" xr:uid="{68F19DEA-DC9B-4161-B8D9-20562AB20638}"/>
    <cellStyle name="Percent 11 2 2" xfId="6773" xr:uid="{7927130D-42E6-44C1-96CD-766B1BC931A3}"/>
    <cellStyle name="Percent 11 2 2 2" xfId="10133" xr:uid="{6484AE66-8627-4F5D-8665-AB2A8269C04D}"/>
    <cellStyle name="Percent 11 3" xfId="6774" xr:uid="{EC52BD8D-ACC3-42FD-AFE4-0EEF105984A6}"/>
    <cellStyle name="Percent 11 3 2" xfId="10134" xr:uid="{E573B4E1-5F82-4E62-A32B-A827677D1DD0}"/>
    <cellStyle name="Percent 12" xfId="4691" xr:uid="{1C3255D6-0DD2-407E-A6E3-E0DD91420947}"/>
    <cellStyle name="Percent 12 2" xfId="4692" xr:uid="{480646AA-FD87-4601-96AF-821396426E17}"/>
    <cellStyle name="Percent 12 2 2" xfId="6771" xr:uid="{590D5746-F51A-45CC-B5DF-18F38707EE7F}"/>
    <cellStyle name="Percent 12 2 2 2" xfId="10135" xr:uid="{1700C740-97E0-4B78-B53E-5996ECEF132E}"/>
    <cellStyle name="Percent 12 3" xfId="6772" xr:uid="{B8F76504-09A0-467C-99D9-0042C833BC2C}"/>
    <cellStyle name="Percent 12 3 2" xfId="10136" xr:uid="{C095203D-5E0E-4FF3-A300-AF39B1FB2479}"/>
    <cellStyle name="Percent 13" xfId="4693" xr:uid="{1639CD04-9E23-4912-A0BF-4413D2FC366C}"/>
    <cellStyle name="Percent 13 2" xfId="4694" xr:uid="{930F4FA0-D147-47E7-9EC2-4DE41D3DAB53}"/>
    <cellStyle name="Percent 13 2 2" xfId="6769" xr:uid="{FCF18E43-3E56-4372-A122-EA70D9D48DB5}"/>
    <cellStyle name="Percent 13 2 2 2" xfId="10137" xr:uid="{7F570D39-FE8C-49EE-B769-89D658756498}"/>
    <cellStyle name="Percent 13 3" xfId="6770" xr:uid="{50C8DBC8-2E65-46B7-A1AB-9908133851E6}"/>
    <cellStyle name="Percent 13 3 2" xfId="10138" xr:uid="{934EBA27-7578-4A98-A38B-09EA45E8DB3E}"/>
    <cellStyle name="Percent 14" xfId="4695" xr:uid="{3D5E0837-0C9E-4A80-B4D5-EE8434B882D1}"/>
    <cellStyle name="Percent 14 2" xfId="4696" xr:uid="{1A7F4706-B6AF-4154-84B1-5ECBD6C6ECF1}"/>
    <cellStyle name="Percent 14 2 2" xfId="6767" xr:uid="{C13EB460-6FD7-4B29-A790-08D3851F5CE2}"/>
    <cellStyle name="Percent 14 2 2 2" xfId="10139" xr:uid="{0D9681B9-1F48-401F-92A3-B61C7B323A41}"/>
    <cellStyle name="Percent 14 3" xfId="6768" xr:uid="{043138D2-F576-4971-92F8-FCEA4D8473A0}"/>
    <cellStyle name="Percent 14 3 2" xfId="10140" xr:uid="{3CCB2CAF-49A0-488D-8B01-7EE90303F826}"/>
    <cellStyle name="Percent 15" xfId="4697" xr:uid="{D8E3FA2A-F7A2-49A9-BBBB-606977DC578E}"/>
    <cellStyle name="Percent 15 2" xfId="6766" xr:uid="{C559A6C7-F503-49BE-9774-844661695A70}"/>
    <cellStyle name="Percent 15 2 2" xfId="10141" xr:uid="{B494D445-25EB-4E62-AF6E-C2F3E41D6074}"/>
    <cellStyle name="Percent 16" xfId="4698" xr:uid="{B6C78B68-571C-4FD7-B2AC-66A66002007D}"/>
    <cellStyle name="Percent 16 2" xfId="4699" xr:uid="{31B4239D-19BB-42B8-A58D-007E289CDA4F}"/>
    <cellStyle name="Percent 16 2 2" xfId="6764" xr:uid="{BEBC7081-DD3C-44A2-B0DC-11199190DDE6}"/>
    <cellStyle name="Percent 16 2 2 2" xfId="10142" xr:uid="{191E19CC-937A-4D0F-A64B-20966A04B0FF}"/>
    <cellStyle name="Percent 16 3" xfId="6765" xr:uid="{873592C3-B9A2-454D-8DF9-2F2D5D90F948}"/>
    <cellStyle name="Percent 16 3 2" xfId="10143" xr:uid="{E9518AA1-0048-4E85-A7E5-E72925CD1F5A}"/>
    <cellStyle name="Percent 17" xfId="4700" xr:uid="{7802A1C2-E7BA-4D75-9FC0-951D654FD2F3}"/>
    <cellStyle name="Percent 17 2" xfId="6086" xr:uid="{19F4A8B3-B537-475B-A132-50F7C56F7223}"/>
    <cellStyle name="Percent 17 2 2" xfId="10144" xr:uid="{05BA0D84-6F3A-47E4-877A-533488F8455C}"/>
    <cellStyle name="Percent 18" xfId="4701" xr:uid="{63EED12C-88E2-445C-8143-2A94A35FAC4B}"/>
    <cellStyle name="Percent 18 2" xfId="7990" xr:uid="{417C43D3-63B5-4901-A549-27A1F3204F3F}"/>
    <cellStyle name="Percent 18 2 2" xfId="10145" xr:uid="{562DBE99-DDED-4D07-87C1-A720E1BEE965}"/>
    <cellStyle name="Percent 19" xfId="5655" xr:uid="{23A340C2-97B3-42E0-B0FC-BF9B1906D1CE}"/>
    <cellStyle name="Percent 19 2" xfId="6763" xr:uid="{4AC914EB-64D6-4B59-98BC-DF424F05FB05}"/>
    <cellStyle name="Percent 19 2 2" xfId="10147" xr:uid="{F52792C9-FDB7-4C98-A7C9-88BCE9F4EC15}"/>
    <cellStyle name="Percent 19 3" xfId="10146" xr:uid="{A114C112-CEF7-46DF-8D8D-B9B8A93230E5}"/>
    <cellStyle name="Percent 2" xfId="54" xr:uid="{D67B2EE1-5231-4CEE-A2DA-E117C81D4830}"/>
    <cellStyle name="Percent 2 10" xfId="8041" xr:uid="{C8AF2BAB-8D60-45BA-B8BF-354AEAFBF0BA}"/>
    <cellStyle name="Percent 2 10 2" xfId="10149" xr:uid="{ECB82943-8E13-47E1-918A-2F2697877352}"/>
    <cellStyle name="Percent 2 11" xfId="10148" xr:uid="{10D9EDD7-F3AD-4044-B983-553C27BF0743}"/>
    <cellStyle name="Percent 2 12" xfId="12537" xr:uid="{1F3E3A8B-4FB5-4F47-B42F-8F4AB14EC66A}"/>
    <cellStyle name="Percent 2 2" xfId="31" xr:uid="{AD924016-0361-493B-800D-47D0C687657C}"/>
    <cellStyle name="Percent 2 2 2" xfId="7987" xr:uid="{E8845E21-1E6C-40C5-99D2-49A25DBF1766}"/>
    <cellStyle name="Percent 2 2 2 2" xfId="6761" xr:uid="{B758D1E9-3CBD-4630-8EDD-34AF3D5B970D}"/>
    <cellStyle name="Percent 2 2 2 2 2" xfId="10152" xr:uid="{E6912005-0F9F-4115-865C-E2A542ACF64D}"/>
    <cellStyle name="Percent 2 2 2 3" xfId="6760" xr:uid="{2453D0E3-FEA3-4682-B73C-97FB7547293C}"/>
    <cellStyle name="Percent 2 2 2 3 2" xfId="10153" xr:uid="{65D7509E-BB9A-4411-9F60-CB3D9231B224}"/>
    <cellStyle name="Percent 2 2 2 4" xfId="10151" xr:uid="{FC3CB9F5-DFF6-4A16-AD72-8DABD323B1FC}"/>
    <cellStyle name="Percent 2 2 3" xfId="6759" xr:uid="{724A7E88-2859-4B56-B592-C5563A44632F}"/>
    <cellStyle name="Percent 2 2 3 2" xfId="10154" xr:uid="{D526AFB7-DFEA-42AF-8766-BCC4AA84E395}"/>
    <cellStyle name="Percent 2 2 4" xfId="7938" xr:uid="{06ADAE1E-0302-4B7F-AC18-52B60625365C}"/>
    <cellStyle name="Percent 2 2 4 2" xfId="10155" xr:uid="{2CE4B95F-A003-4CFE-8332-D0E77C05FC63}"/>
    <cellStyle name="Percent 2 2 5" xfId="6762" xr:uid="{D73B05AC-E78C-490E-AC87-B7F6D79CAB80}"/>
    <cellStyle name="Percent 2 2 5 2" xfId="10156" xr:uid="{504EB4EA-B547-47EA-888E-6470D5505D83}"/>
    <cellStyle name="Percent 2 2 6" xfId="10150" xr:uid="{4A87BA93-F682-45E7-8E0D-2AABF1183F0D}"/>
    <cellStyle name="Percent 2 3" xfId="5337" xr:uid="{8A98299B-C388-45B7-9490-F5C5D5EDDCAC}"/>
    <cellStyle name="Percent 2 3 2" xfId="6757" xr:uid="{C77A2B3A-8837-46C0-B7E1-CF08EDDAEB74}"/>
    <cellStyle name="Percent 2 3 2 2" xfId="6756" xr:uid="{DBE54511-2463-43B1-B409-AE1D525616AC}"/>
    <cellStyle name="Percent 2 3 2 2 2" xfId="10159" xr:uid="{086B9922-F60A-41C5-BF66-1FAFD21153DE}"/>
    <cellStyle name="Percent 2 3 2 3" xfId="10158" xr:uid="{B8A7FE9D-AB2F-4493-A26E-1C75BE77ADB6}"/>
    <cellStyle name="Percent 2 3 3" xfId="6755" xr:uid="{84A8170F-4BFE-4064-A726-4D1481E9C065}"/>
    <cellStyle name="Percent 2 3 3 2" xfId="10160" xr:uid="{F26E5222-0EF1-4605-ADE5-5D35438461B1}"/>
    <cellStyle name="Percent 2 3 4" xfId="6754" xr:uid="{B5FEAA78-0DBA-4EA1-B41F-2F1A5D2DDE3F}"/>
    <cellStyle name="Percent 2 3 4 2" xfId="10161" xr:uid="{DCDE82D7-B6F9-4CCE-8A5B-81352648A132}"/>
    <cellStyle name="Percent 2 3 5" xfId="6758" xr:uid="{ED6B7255-2A8D-45FD-843A-F15307AEEC73}"/>
    <cellStyle name="Percent 2 3 5 2" xfId="10162" xr:uid="{7B71128F-2E4D-4472-96F5-360B6E1ED7FE}"/>
    <cellStyle name="Percent 2 3 6" xfId="10157" xr:uid="{AFF3623B-EE44-4C1F-8B66-12D08B0F3E0D}"/>
    <cellStyle name="Percent 2 4" xfId="6753" xr:uid="{51484358-1E35-4F86-92E2-CA4870795A93}"/>
    <cellStyle name="Percent 2 4 2" xfId="8043" xr:uid="{AA853691-D7A7-48F7-86BF-8D62A4F0AEB3}"/>
    <cellStyle name="Percent 2 4 2 2" xfId="10164" xr:uid="{8E3EE5D6-0F84-4CF9-A976-7AFFFF932DB2}"/>
    <cellStyle name="Percent 2 4 2 3" xfId="8500" xr:uid="{D2512966-3EAC-4F33-A395-428BF934DF98}"/>
    <cellStyle name="Percent 2 4 3" xfId="6752" xr:uid="{F54F48F9-C648-450A-A698-4C37C3F28546}"/>
    <cellStyle name="Percent 2 4 3 2" xfId="10165" xr:uid="{ED1CE7AA-14C1-41EF-84DF-6CD75FB7B733}"/>
    <cellStyle name="Percent 2 4 4" xfId="10163" xr:uid="{A3E4672B-FAA0-493D-A3BD-C4560303B44F}"/>
    <cellStyle name="Percent 2 4 5" xfId="8423" xr:uid="{B91943F3-736D-4DA9-A1A9-62C2BC3217A8}"/>
    <cellStyle name="Percent 2 5" xfId="6751" xr:uid="{C0AA125B-8F34-412F-B4F7-2E5F2C029300}"/>
    <cellStyle name="Percent 2 5 2" xfId="6750" xr:uid="{2056DD71-F6B1-4ACF-9D6F-91BD59B44795}"/>
    <cellStyle name="Percent 2 5 2 2" xfId="10167" xr:uid="{80F1C61A-9E02-4455-95EA-D20A6B9B01C8}"/>
    <cellStyle name="Percent 2 5 3" xfId="10166" xr:uid="{BD71F40B-A6DF-451B-A21A-BDAB723A4385}"/>
    <cellStyle name="Percent 2 6" xfId="7925" xr:uid="{0F1FF6BA-6115-43AC-B4BD-6910159FDB5F}"/>
    <cellStyle name="Percent 2 6 2" xfId="10168" xr:uid="{92E1B4A0-935C-4041-8D6D-36A12AAD2E46}"/>
    <cellStyle name="Percent 2 7" xfId="6749" xr:uid="{B709637C-ABA2-4B4C-AF6B-243AD000BE34}"/>
    <cellStyle name="Percent 2 7 2" xfId="10169" xr:uid="{474101DD-4E3A-4E06-853D-A9A40BA15C27}"/>
    <cellStyle name="Percent 2 8" xfId="6085" xr:uid="{1111AD5D-1169-41AB-988A-6BF2613A86DE}"/>
    <cellStyle name="Percent 2 8 2" xfId="10170" xr:uid="{3B49EBF3-DF0F-4849-B64D-B7226CD812FA}"/>
    <cellStyle name="Percent 2 9" xfId="6748" xr:uid="{031BF366-F357-4BA5-BDD7-08FD5CF8E8E0}"/>
    <cellStyle name="Percent 2 9 2" xfId="10171" xr:uid="{D22DA63B-6875-472D-9985-246C3F39A91B}"/>
    <cellStyle name="Percent 20" xfId="6747" xr:uid="{AC49D102-A9E1-483E-83AF-977634E1F0EB}"/>
    <cellStyle name="Percent 20 2" xfId="10172" xr:uid="{B4B1A872-951F-46C9-922B-AC1C742934E3}"/>
    <cellStyle name="Percent 20 3" xfId="8485" xr:uid="{D69E099D-BEDD-4F43-9F60-3D259D05064F}"/>
    <cellStyle name="Percent 3" xfId="99" xr:uid="{627DC299-B831-400C-BDA9-A7AC9F1E2516}"/>
    <cellStyle name="Percent 3 2" xfId="4702" xr:uid="{6CBF4BC3-4FE2-479D-9C94-DCE81CC1F5BC}"/>
    <cellStyle name="Percent 3 2 2" xfId="5437" xr:uid="{D4014BB5-26D1-478D-ACFD-5AE9E447AFC5}"/>
    <cellStyle name="Percent 3 2 2 2" xfId="6744" xr:uid="{7720939D-B981-4D01-81DF-D839BE7DF57B}"/>
    <cellStyle name="Percent 3 2 2 2 2" xfId="10174" xr:uid="{FFFBA1F9-3CC8-40D9-AB67-E8B3E7DF606A}"/>
    <cellStyle name="Percent 3 2 2 2 2 2" xfId="12391" xr:uid="{7E13D9CD-5FFD-4203-860E-A3E4B99841C3}"/>
    <cellStyle name="Percent 3 2 2 2 3" xfId="12407" xr:uid="{3F0B383B-1E93-4403-B0DD-62E533A57154}"/>
    <cellStyle name="Percent 3 2 2 3" xfId="6017" xr:uid="{4547F952-1C94-4548-AC30-FA6AECBF5F10}"/>
    <cellStyle name="Percent 3 2 2 3 2" xfId="10175" xr:uid="{7D532863-4EFD-42D1-8647-3075AF6F1A02}"/>
    <cellStyle name="Percent 3 2 2 3 2 2" xfId="13142" xr:uid="{E776D7DF-73C4-41FC-8E67-729248DE4224}"/>
    <cellStyle name="Percent 3 2 2 3 3" xfId="12448" xr:uid="{8B2B2E78-8FE9-41C1-90FA-E240448D77D8}"/>
    <cellStyle name="Percent 3 2 2 4" xfId="6745" xr:uid="{6AD72370-7B50-4235-AE08-CABB9EC285B3}"/>
    <cellStyle name="Percent 3 2 2 4 2" xfId="10176" xr:uid="{E4C7D3B3-FD20-41C4-A55E-AC1EA608E5B2}"/>
    <cellStyle name="Percent 3 2 2 4 3" xfId="12610" xr:uid="{309A7E21-F8A1-4CE8-8A79-F1F3FE80198B}"/>
    <cellStyle name="Percent 3 2 2 5" xfId="10173" xr:uid="{95D25DF9-233D-44BF-8FDB-6C779BB5E1B8}"/>
    <cellStyle name="Percent 3 2 3" xfId="7934" xr:uid="{187F57AD-60B9-44A4-AE63-3A0CDDD6BFAC}"/>
    <cellStyle name="Percent 3 2 3 2" xfId="10177" xr:uid="{0FA3F983-E651-4759-B98B-98FA1C4743CE}"/>
    <cellStyle name="Percent 3 2 3 2 2" xfId="12376" xr:uid="{DCEEB526-F6AD-4F1A-902D-7FCDF6E71D05}"/>
    <cellStyle name="Percent 3 2 3 3" xfId="13062" xr:uid="{4C3467CD-2B93-49C2-A974-113EB5AAFDB7}"/>
    <cellStyle name="Percent 3 2 4" xfId="7920" xr:uid="{F36B1B99-0546-4D6C-B134-793A30BA699A}"/>
    <cellStyle name="Percent 3 2 4 2" xfId="10178" xr:uid="{23911445-9727-4D9C-8309-516B8F42D03C}"/>
    <cellStyle name="Percent 3 2 4 2 2" xfId="12513" xr:uid="{7608F8E4-0FEB-45C3-BAF7-E6E63E52B09A}"/>
    <cellStyle name="Percent 3 2 4 3" xfId="12174" xr:uid="{E54C6387-AF28-4294-B469-47EF649E299D}"/>
    <cellStyle name="Percent 3 2 5" xfId="7906" xr:uid="{77F93FA5-96E7-471E-81FC-E280215A8108}"/>
    <cellStyle name="Percent 3 2 5 2" xfId="10179" xr:uid="{4CC81BB0-EB41-4A60-8D7A-87DC8724D6DE}"/>
    <cellStyle name="Percent 3 2 5 3" xfId="12985" xr:uid="{331402F3-38BC-4DE0-9D6E-5D42FAA8277F}"/>
    <cellStyle name="Percent 3 3" xfId="4703" xr:uid="{985A9F0B-E8E6-42F9-A3ED-4DAE9653C57C}"/>
    <cellStyle name="Percent 3 3 2" xfId="6084" xr:uid="{9E1EDA13-8753-4091-9FDD-3F8853972397}"/>
    <cellStyle name="Percent 3 3 2 2" xfId="10180" xr:uid="{2C8E35E4-DE9E-445B-BC7C-A768C5038738}"/>
    <cellStyle name="Percent 3 3 2 2 2" xfId="12927" xr:uid="{A6EB37E1-B27D-4964-9705-0C350CB222B2}"/>
    <cellStyle name="Percent 3 3 2 3" xfId="13002" xr:uid="{4FA8CF05-0154-4C3F-B9A0-284571ACEC59}"/>
    <cellStyle name="Percent 3 3 3" xfId="8019" xr:uid="{43C0AA6A-F19B-4568-B70A-0326C5035907}"/>
    <cellStyle name="Percent 3 3 3 2" xfId="10181" xr:uid="{A750D3C8-6C7B-4E91-8344-F59F0A76F000}"/>
    <cellStyle name="Percent 3 3 3 2 2" xfId="12280" xr:uid="{02938888-FBB5-4EC1-BA7E-A7BF1BB743D5}"/>
    <cellStyle name="Percent 3 3 3 3" xfId="13218" xr:uid="{3E94B364-B712-4630-A964-C630FCD5D3DC}"/>
    <cellStyle name="Percent 3 3 4" xfId="6743" xr:uid="{006DC231-AD8D-4B61-9D94-64679B6BA4C5}"/>
    <cellStyle name="Percent 3 3 4 2" xfId="10182" xr:uid="{BBE53296-8DFB-4CA9-B506-B6CBA3E4A093}"/>
    <cellStyle name="Percent 3 3 4 3" xfId="13082" xr:uid="{BBA49702-FAAD-446A-BB55-27C1A5A09584}"/>
    <cellStyle name="Percent 3 3 5" xfId="12904" xr:uid="{34A80BCF-802F-4EA6-A4AC-6CE12790B0F8}"/>
    <cellStyle name="Percent 3 4" xfId="6742" xr:uid="{B7C0A939-F0E3-4F5E-BF14-6F35D3C4E085}"/>
    <cellStyle name="Percent 3 4 2" xfId="6741" xr:uid="{1F9AEF7D-A3DE-4BB6-BB46-8AF3E7FC8C17}"/>
    <cellStyle name="Percent 3 4 2 2" xfId="10184" xr:uid="{8A1F0730-E2BA-4BEE-B8A0-7CB02BD5D281}"/>
    <cellStyle name="Percent 3 4 2 3" xfId="12264" xr:uid="{DCB340DB-7F3B-4960-9B34-4F74121EDEAE}"/>
    <cellStyle name="Percent 3 4 3" xfId="10183" xr:uid="{31E7896D-9983-403F-8DA4-17438A55801B}"/>
    <cellStyle name="Percent 3 4 4" xfId="12544" xr:uid="{5F200E32-8866-4713-A595-ADB6A2733640}"/>
    <cellStyle name="Percent 3 5" xfId="6740" xr:uid="{60BF0FAB-5166-42FA-86E2-D3D6D16D92D7}"/>
    <cellStyle name="Percent 3 5 2" xfId="10185" xr:uid="{60E9227C-4B4C-452E-BAF2-6FEE9EB6DF99}"/>
    <cellStyle name="Percent 3 5 2 2" xfId="12084" xr:uid="{9D14675B-32A8-4603-9D2A-F11C973F1077}"/>
    <cellStyle name="Percent 3 5 3" xfId="12933" xr:uid="{69E3D20B-0957-47B4-93FB-8CC0F76245CF}"/>
    <cellStyle name="Percent 3 6" xfId="6739" xr:uid="{C7957F8B-E4D5-4034-8618-8D94F9890AE0}"/>
    <cellStyle name="Percent 3 6 2" xfId="10186" xr:uid="{31E14AF9-0458-4CF5-86C4-30CBE19DF723}"/>
    <cellStyle name="Percent 3 6 3" xfId="12751" xr:uid="{96384BED-5FBA-4056-8492-A4436D996A3D}"/>
    <cellStyle name="Percent 3 7" xfId="6746" xr:uid="{40D4F228-F542-4C8A-9754-08C2A18DDB0D}"/>
    <cellStyle name="Percent 3 7 2" xfId="10187" xr:uid="{1741D3B2-D29A-42D4-B224-EA2EA077A8FF}"/>
    <cellStyle name="Percent 3 8" xfId="169" xr:uid="{4045B78B-7351-42B3-B2B4-21A8A19CD306}"/>
    <cellStyle name="Percent 4" xfId="100" xr:uid="{E5FE9BB2-C257-4C19-9990-83AE5C954AC6}"/>
    <cellStyle name="Percent 4 2" xfId="4704" xr:uid="{91B4C9A1-89D5-47BE-8907-E9B492A7198D}"/>
    <cellStyle name="Percent 4 2 2" xfId="4705" xr:uid="{5ECE925D-BC13-4809-B6EF-2E37FE2136B7}"/>
    <cellStyle name="Percent 4 2 2 2" xfId="7905" xr:uid="{DCAB9C27-07D6-4704-B742-3CB9D63EE5BE}"/>
    <cellStyle name="Percent 4 2 2 2 2" xfId="10188" xr:uid="{679EE907-0B1E-4FEC-8866-A95DF239924A}"/>
    <cellStyle name="Percent 4 2 2 3" xfId="6735" xr:uid="{33BF9911-9475-4C05-9C98-89257B35E51B}"/>
    <cellStyle name="Percent 4 2 2 3 2" xfId="10189" xr:uid="{7BF4BE17-510E-4E5B-B86C-940D77896D3A}"/>
    <cellStyle name="Percent 4 2 2 4" xfId="6736" xr:uid="{5F7AF15A-B9E4-42BB-8C71-8569091C2F2C}"/>
    <cellStyle name="Percent 4 2 2 4 2" xfId="10190" xr:uid="{0774971F-4E24-47C9-9705-A1BBF81F36B9}"/>
    <cellStyle name="Percent 4 2 3" xfId="6734" xr:uid="{E1DCE438-3520-4660-92BC-F76BE8E4669B}"/>
    <cellStyle name="Percent 4 2 3 2" xfId="10191" xr:uid="{D8CAC33D-A8B8-4388-BBAA-806398C1CEC7}"/>
    <cellStyle name="Percent 4 2 4" xfId="6016" xr:uid="{A2D656D9-FF72-4B81-96DC-0416A247B1F1}"/>
    <cellStyle name="Percent 4 2 4 2" xfId="10192" xr:uid="{648ED616-32F0-4A1C-B688-713869AE0660}"/>
    <cellStyle name="Percent 4 2 5" xfId="6737" xr:uid="{862C7988-DED2-4A09-818D-259A7A9ACE73}"/>
    <cellStyle name="Percent 4 2 5 2" xfId="10193" xr:uid="{08E13D69-7912-48F1-8E3C-5A1CFFCB9652}"/>
    <cellStyle name="Percent 4 3" xfId="4706" xr:uid="{48A2765B-DFB8-4AE5-A8AE-6AB0CFD0DF87}"/>
    <cellStyle name="Percent 4 3 2" xfId="6732" xr:uid="{5BAC7D5F-4FFD-4923-AFF7-BA5D9E573B26}"/>
    <cellStyle name="Percent 4 3 2 2" xfId="10194" xr:uid="{2094B2CA-C758-4B7E-8D43-CB0A90FA5741}"/>
    <cellStyle name="Percent 4 3 3" xfId="6083" xr:uid="{B1740638-373A-4F91-B5DA-12F821F8F51E}"/>
    <cellStyle name="Percent 4 3 3 2" xfId="10195" xr:uid="{A56B098B-D960-40FC-9AAB-CA56AA752598}"/>
    <cellStyle name="Percent 4 3 4" xfId="6733" xr:uid="{A86D13E7-9936-4152-9492-084172A41F11}"/>
    <cellStyle name="Percent 4 3 4 2" xfId="10196" xr:uid="{EABA4E2C-7B84-4A04-A049-489F6E93E8D0}"/>
    <cellStyle name="Percent 4 4" xfId="4707" xr:uid="{DA81B7CF-33D3-498E-B9E6-23F4BCC28047}"/>
    <cellStyle name="Percent 4 4 2" xfId="6730" xr:uid="{C11C496F-D327-4E65-A005-65BC01D2DD26}"/>
    <cellStyle name="Percent 4 4 2 2" xfId="10197" xr:uid="{E62539A0-8BA2-42CB-AE19-215E5E2CA9E4}"/>
    <cellStyle name="Percent 4 4 3" xfId="6731" xr:uid="{8C3D3F04-AC43-4AD4-9435-C1856DB87F8E}"/>
    <cellStyle name="Percent 4 4 3 2" xfId="10198" xr:uid="{B6DD4608-4373-4462-874A-7DF3A2D971D1}"/>
    <cellStyle name="Percent 4 5" xfId="5468" xr:uid="{112414C7-AE82-4B03-9D2D-9581D655AB37}"/>
    <cellStyle name="Percent 4 5 2" xfId="6729" xr:uid="{FBFD7AC0-C8F8-4702-993B-6221796643E6}"/>
    <cellStyle name="Percent 4 5 2 2" xfId="10200" xr:uid="{318E3832-54B7-42F7-87B2-AEC1A47B2C6A}"/>
    <cellStyle name="Percent 4 5 3" xfId="10199" xr:uid="{A8520607-E042-4917-AC42-906E4165385F}"/>
    <cellStyle name="Percent 4 6" xfId="6728" xr:uid="{AEB92592-F8F3-4687-BBFB-DB19637A2C76}"/>
    <cellStyle name="Percent 4 6 2" xfId="10201" xr:uid="{EBE85E92-C4F7-4BE3-A860-7F2FA867199B}"/>
    <cellStyle name="Percent 4 6 3" xfId="8445" xr:uid="{CEF902E3-B5B1-44D7-9D04-D2C676FD7F08}"/>
    <cellStyle name="Percent 4 7" xfId="6727" xr:uid="{C8217CDB-D0E7-4DCD-AE92-F02E844FE522}"/>
    <cellStyle name="Percent 4 7 2" xfId="10202" xr:uid="{E625C13C-14CE-4DF4-BEA9-B1DE1F8D1AF4}"/>
    <cellStyle name="Percent 4 8" xfId="6726" xr:uid="{3A6A8F61-65F0-4ADE-95C9-17D27D30AA07}"/>
    <cellStyle name="Percent 4 8 2" xfId="10203" xr:uid="{20AE3C21-7742-4918-A383-7C9E081C4CF1}"/>
    <cellStyle name="Percent 4 9" xfId="6738" xr:uid="{7558F9C5-770D-43AB-B718-020E20232659}"/>
    <cellStyle name="Percent 4 9 2" xfId="10204" xr:uid="{17729C18-5246-4F1B-8ACE-1B5203FAF1FC}"/>
    <cellStyle name="Percent 5" xfId="101" xr:uid="{BC74B7E7-F647-402B-B393-2EF89223BB0C}"/>
    <cellStyle name="Percent 5 2" xfId="4709" xr:uid="{C46751A7-C647-4853-89FA-3AA609ADCEA0}"/>
    <cellStyle name="Percent 5 2 2" xfId="5373" xr:uid="{679011D9-98A6-4127-9068-FF604A1BED2C}"/>
    <cellStyle name="Percent 5 2 2 2" xfId="6724" xr:uid="{90BC3499-8479-421D-8470-3756EBA6E45A}"/>
    <cellStyle name="Percent 5 2 2 2 2" xfId="10206" xr:uid="{2891499F-16B5-41D2-9AB9-72D0E71A8377}"/>
    <cellStyle name="Percent 5 2 2 2 2 2" xfId="12866" xr:uid="{A0983CBB-8726-41C8-BC76-A464206914F7}"/>
    <cellStyle name="Percent 5 2 2 2 3" xfId="12534" xr:uid="{E2ECD69A-66DB-4101-89B8-B3E7C8E97218}"/>
    <cellStyle name="Percent 5 2 2 3" xfId="10205" xr:uid="{694DC3D8-B0DE-4AAA-A479-45DF61C8E764}"/>
    <cellStyle name="Percent 5 2 2 3 2" xfId="12075" xr:uid="{9B6477D8-A190-4DD0-8A43-613FA7953EB4}"/>
    <cellStyle name="Percent 5 2 2 3 3" xfId="12225" xr:uid="{00F5E316-853F-4953-AC6C-CCD2C30EF7DE}"/>
    <cellStyle name="Percent 5 2 2 4" xfId="12297" xr:uid="{30207279-72CD-4D96-9D6C-12F4B0AD2EB5}"/>
    <cellStyle name="Percent 5 2 3" xfId="6082" xr:uid="{2E66614F-DC3A-4155-87E1-0335A207BA47}"/>
    <cellStyle name="Percent 5 2 3 2" xfId="10207" xr:uid="{B6CDB8A4-2B81-497B-BE2E-7BDD4B468F4F}"/>
    <cellStyle name="Percent 5 2 3 2 2" xfId="12798" xr:uid="{BD39F35A-1B9E-42F0-ABB6-1996135530AE}"/>
    <cellStyle name="Percent 5 2 3 3" xfId="13171" xr:uid="{F07789A2-CFD5-46B1-AA72-D9501DC0DF77}"/>
    <cellStyle name="Percent 5 2 4" xfId="6725" xr:uid="{8A844CFC-C105-455C-A919-FAFB151361E0}"/>
    <cellStyle name="Percent 5 2 4 2" xfId="10208" xr:uid="{DA981DF7-54E8-44EF-9470-BC4ABD33F696}"/>
    <cellStyle name="Percent 5 2 4 2 2" xfId="12815" xr:uid="{3B89DCB7-FB6E-4BB9-8472-4DE76DC3082E}"/>
    <cellStyle name="Percent 5 2 4 3" xfId="12799" xr:uid="{FC07971A-6411-40FC-B056-9CBF074608C4}"/>
    <cellStyle name="Percent 5 2 5" xfId="12469" xr:uid="{DAB28FB0-F53A-4916-B084-E2B60D8311DF}"/>
    <cellStyle name="Percent 5 3" xfId="5525" xr:uid="{3EFC6F7E-D077-4DAD-A79D-D9EC8592C90B}"/>
    <cellStyle name="Percent 5 3 2" xfId="6723" xr:uid="{3039AF24-1EA0-4FFC-9811-C430EDC7F9D4}"/>
    <cellStyle name="Percent 5 3 2 2" xfId="10210" xr:uid="{410CB9C7-B5E3-4C4B-A160-E13DDC59AA8F}"/>
    <cellStyle name="Percent 5 3 2 2 2" xfId="12999" xr:uid="{1D846CF0-ACBB-40BB-9B4F-E8F0F4D68BA6}"/>
    <cellStyle name="Percent 5 3 2 3" xfId="12305" xr:uid="{4EF20DC4-A28A-4E28-8492-B75267BECC6D}"/>
    <cellStyle name="Percent 5 3 3" xfId="10209" xr:uid="{A9F1E4DF-D0E7-43D1-A46E-68AD39F0F709}"/>
    <cellStyle name="Percent 5 3 3 2" xfId="12697" xr:uid="{43844449-F5A5-456D-A523-8F72C6D696F5}"/>
    <cellStyle name="Percent 5 3 3 3" xfId="12808" xr:uid="{41400ED0-1B64-4380-8F42-0B78C306BE8C}"/>
    <cellStyle name="Percent 5 3 4" xfId="12862" xr:uid="{8899CBDD-9A65-40BF-BF1A-F15A6BEC36BC}"/>
    <cellStyle name="Percent 5 4" xfId="6722" xr:uid="{1A8E1D74-E632-4206-A3FA-D5FBE69086DE}"/>
    <cellStyle name="Percent 5 4 2" xfId="10211" xr:uid="{4FC96BD8-2DB7-47CF-8627-36F58F5C2A49}"/>
    <cellStyle name="Percent 5 4 2 2" xfId="13033" xr:uid="{B0DD4E27-F16C-4505-A1EF-8A592EC93099}"/>
    <cellStyle name="Percent 5 4 3" xfId="13072" xr:uid="{42D03AC5-015F-42F2-8506-0D3EB94BA1FC}"/>
    <cellStyle name="Percent 5 5" xfId="6721" xr:uid="{370E22DF-7B87-4FB9-99FA-5D7A41AF34D8}"/>
    <cellStyle name="Percent 5 5 2" xfId="10212" xr:uid="{5A4DD546-087D-47F3-90B5-2960FF7E0835}"/>
    <cellStyle name="Percent 5 5 2 2" xfId="12851" xr:uid="{4E25FF51-BE8E-44E9-9560-7B73ACFE78C2}"/>
    <cellStyle name="Percent 5 5 3" xfId="12311" xr:uid="{12023212-3D59-4FB7-B1BC-C8B8E1C569DE}"/>
    <cellStyle name="Percent 5 6" xfId="6720" xr:uid="{B65947CF-7CEB-4EBE-805F-6D1E03980C94}"/>
    <cellStyle name="Percent 5 6 2" xfId="10213" xr:uid="{D4775EBD-5E63-4159-8152-F7F5AFC2E4DE}"/>
    <cellStyle name="Percent 5 6 3" xfId="12254" xr:uid="{1F89F8A5-3414-4279-8396-1EBD871D72F2}"/>
    <cellStyle name="Percent 5 7" xfId="7904" xr:uid="{9708D4AD-2B89-44DA-BF14-380E179DD66E}"/>
    <cellStyle name="Percent 5 7 2" xfId="10214" xr:uid="{70430261-E20D-4415-89B2-C06143E0F1B2}"/>
    <cellStyle name="Percent 5 8" xfId="4708" xr:uid="{9E65D281-E862-469E-A112-B243AE445058}"/>
    <cellStyle name="Percent 6" xfId="102" xr:uid="{9299386B-7F5A-488C-95CE-CC2E1DB2E512}"/>
    <cellStyle name="Percent 6 2" xfId="4711" xr:uid="{8C41605D-1062-4889-8F7F-1EE3EEFC276F}"/>
    <cellStyle name="Percent 6 2 2" xfId="5474" xr:uid="{E50F02E2-1909-48A5-9D46-BFE576C83011}"/>
    <cellStyle name="Percent 6 2 2 2" xfId="6717" xr:uid="{2E1DCA66-B3B7-419A-B86A-3AC4A741CB59}"/>
    <cellStyle name="Percent 6 2 2 2 2" xfId="10216" xr:uid="{6F8B3C1E-12BB-4EBF-873B-A7F5E145C54F}"/>
    <cellStyle name="Percent 6 2 2 2 2 2" xfId="12103" xr:uid="{DDC15B87-9CDC-4712-8A47-1302D42F6B63}"/>
    <cellStyle name="Percent 6 2 2 2 3" xfId="12259" xr:uid="{87361D94-7FD5-45AA-9C42-8CAEE58D1F71}"/>
    <cellStyle name="Percent 6 2 2 3" xfId="10215" xr:uid="{B22E1F39-CEC0-4A7A-B3CF-7312DE58C4BE}"/>
    <cellStyle name="Percent 6 2 2 3 2" xfId="12791" xr:uid="{E256F1A6-D9A8-4ADA-B51C-2BA622BF4FB8}"/>
    <cellStyle name="Percent 6 2 2 3 3" xfId="12696" xr:uid="{6DCC34EA-B1FC-4100-8E84-E00CB33BA7FF}"/>
    <cellStyle name="Percent 6 2 2 4" xfId="13048" xr:uid="{314EE80D-53D9-4B6B-AC60-32A1A2E8551C}"/>
    <cellStyle name="Percent 6 2 3" xfId="6718" xr:uid="{28A0D72D-AB45-46DC-872D-8BC066151847}"/>
    <cellStyle name="Percent 6 2 3 2" xfId="10217" xr:uid="{601DA645-3D93-4D63-A25C-C121D89CA665}"/>
    <cellStyle name="Percent 6 2 3 2 2" xfId="12977" xr:uid="{6C5285C2-145F-473F-9F69-24C2F23D16A5}"/>
    <cellStyle name="Percent 6 2 3 3" xfId="12173" xr:uid="{A0F9D3A3-37FF-4644-8648-592A455D9CF9}"/>
    <cellStyle name="Percent 6 2 4" xfId="12748" xr:uid="{98B7FEF7-8BB0-480C-823F-EC4EB8B664CB}"/>
    <cellStyle name="Percent 6 2 4 2" xfId="12323" xr:uid="{AB5BAAC8-B3D2-4820-8F64-F8B4EBF8DF38}"/>
    <cellStyle name="Percent 6 2 5" xfId="12478" xr:uid="{54CEE490-11DE-4FD3-850D-AB0479307B69}"/>
    <cellStyle name="Percent 6 3" xfId="5381" xr:uid="{783923D2-A413-435C-A5BA-8199E8175069}"/>
    <cellStyle name="Percent 6 3 2" xfId="6716" xr:uid="{82B1DE67-8302-40F9-9BD1-275CA69B2399}"/>
    <cellStyle name="Percent 6 3 2 2" xfId="10219" xr:uid="{723DD71D-6F69-4C12-83C7-9BB624C80E8A}"/>
    <cellStyle name="Percent 6 3 2 2 2" xfId="12935" xr:uid="{AF88F047-C88C-47AC-8182-F7F03AFDE106}"/>
    <cellStyle name="Percent 6 3 2 3" xfId="12486" xr:uid="{78B6B15C-DE01-4086-AA4F-5CCE383EF91D}"/>
    <cellStyle name="Percent 6 3 3" xfId="10218" xr:uid="{723408B8-9567-4150-95D6-F522934571BC}"/>
    <cellStyle name="Percent 6 3 3 2" xfId="12400" xr:uid="{B3CE6780-1384-46B2-A237-1D745BE91A2E}"/>
    <cellStyle name="Percent 6 3 3 3" xfId="12663" xr:uid="{7E1428AA-DA75-4ADF-8549-A0D03A27F6FE}"/>
    <cellStyle name="Percent 6 3 4" xfId="12699" xr:uid="{3511C216-F3A3-4155-930B-4A9B1E1BC9ED}"/>
    <cellStyle name="Percent 6 4" xfId="6719" xr:uid="{0EBA902F-4F19-4344-8162-DFB555F1C9AD}"/>
    <cellStyle name="Percent 6 4 2" xfId="10220" xr:uid="{B5030FB0-5DE2-4430-BE5F-1A5414B2289D}"/>
    <cellStyle name="Percent 6 4 2 2" xfId="13107" xr:uid="{6853C605-94A8-4580-8B52-CAF29591FC97}"/>
    <cellStyle name="Percent 6 4 3" xfId="12234" xr:uid="{63109537-962E-4D95-9171-90098000040F}"/>
    <cellStyle name="Percent 6 5" xfId="4710" xr:uid="{D804648F-32C3-4891-A9C1-E712151BD8C0}"/>
    <cellStyle name="Percent 6 5 2" xfId="13078" xr:uid="{6486283F-4572-44B4-93FC-A457698065F0}"/>
    <cellStyle name="Percent 6 5 3" xfId="12671" xr:uid="{65CEFA2C-08F9-4A5D-912C-1BCCDF2429FF}"/>
    <cellStyle name="Percent 6 6" xfId="12276" xr:uid="{0327A7B6-7261-4ECB-AF08-5A54C0C89EE0}"/>
    <cellStyle name="Percent 7" xfId="4712" xr:uid="{EC2CBE7B-956F-4DB6-9FBE-8DD0D9E92DC5}"/>
    <cellStyle name="Percent 7 2" xfId="4713" xr:uid="{5FDBB019-FAA4-4B2B-B664-A35D88EF8E8C}"/>
    <cellStyle name="Percent 7 2 2" xfId="5408" xr:uid="{73AFF196-721A-421C-9FA0-496DF5494311}"/>
    <cellStyle name="Percent 7 2 2 2" xfId="6713" xr:uid="{7C5B0EDB-A81B-4463-BA3D-410CC7906570}"/>
    <cellStyle name="Percent 7 2 2 2 2" xfId="10222" xr:uid="{F875B027-C309-49CE-A5EB-01932C0F90A5}"/>
    <cellStyle name="Percent 7 2 2 2 2 2" xfId="12077" xr:uid="{CBFD258D-37E7-4F66-91D3-646958BD880C}"/>
    <cellStyle name="Percent 7 2 2 2 3" xfId="12375" xr:uid="{D9C9B1E2-6D26-43A9-B704-A62EA820B753}"/>
    <cellStyle name="Percent 7 2 2 3" xfId="10221" xr:uid="{D4366344-ED05-4C50-9782-49DE1695D5D7}"/>
    <cellStyle name="Percent 7 2 2 3 2" xfId="12489" xr:uid="{99925338-72C7-4438-BAF2-63C7CC7A48C4}"/>
    <cellStyle name="Percent 7 2 2 3 3" xfId="12528" xr:uid="{7B07D580-D3B2-4839-8460-E147E3D6CD2C}"/>
    <cellStyle name="Percent 7 2 2 4" xfId="12236" xr:uid="{489FCA3D-A473-4B52-9F8B-EF79C766F05C}"/>
    <cellStyle name="Percent 7 2 3" xfId="6714" xr:uid="{1918EE9C-B74B-4698-A1DF-7B7B7EAFAC03}"/>
    <cellStyle name="Percent 7 2 3 2" xfId="10223" xr:uid="{71C1E875-AB28-4F47-9F1A-C8BF282C7DA2}"/>
    <cellStyle name="Percent 7 2 3 2 2" xfId="12802" xr:uid="{BA1DA429-1CA2-4100-B9E2-7A59C7F83AF9}"/>
    <cellStyle name="Percent 7 2 3 3" xfId="12156" xr:uid="{9A633F84-0EE9-40D5-ADEF-F60C4AD5030B}"/>
    <cellStyle name="Percent 7 2 4" xfId="12992" xr:uid="{BCE5C3CD-A992-4749-BFC6-F0E4889D8133}"/>
    <cellStyle name="Percent 7 2 4 2" xfId="12446" xr:uid="{1653841B-FC1F-4ABC-828B-05F139635501}"/>
    <cellStyle name="Percent 7 2 5" xfId="12913" xr:uid="{AFD45C2C-DFCE-4BC5-987F-D0BC5DD344E4}"/>
    <cellStyle name="Percent 7 3" xfId="5370" xr:uid="{F2469009-1406-4258-A7AC-4B98377572C3}"/>
    <cellStyle name="Percent 7 3 2" xfId="6712" xr:uid="{018DC268-E799-4780-BAAE-A4B020A2FCB0}"/>
    <cellStyle name="Percent 7 3 2 2" xfId="10225" xr:uid="{FF10E45F-BE00-42C4-88D8-8EBB025AC728}"/>
    <cellStyle name="Percent 7 3 2 2 2" xfId="12482" xr:uid="{D52A86B1-7F28-48E7-B4A7-3563C519E6EB}"/>
    <cellStyle name="Percent 7 3 2 3" xfId="12128" xr:uid="{B9947F89-D128-4357-8A1C-A7E72DCF59EC}"/>
    <cellStyle name="Percent 7 3 3" xfId="10224" xr:uid="{94B7AF29-BDBE-43DC-ACA7-37F71D285266}"/>
    <cellStyle name="Percent 7 3 3 2" xfId="12911" xr:uid="{0CA09922-DE08-4EAD-A737-441372065F4D}"/>
    <cellStyle name="Percent 7 3 3 3" xfId="12947" xr:uid="{31F21D36-A4E6-47C6-B646-572E5E54FC1C}"/>
    <cellStyle name="Percent 7 3 4" xfId="13020" xr:uid="{B9C4D1EF-CB40-46A0-903D-F75661670A35}"/>
    <cellStyle name="Percent 7 4" xfId="6715" xr:uid="{9D30EAE4-B945-47CB-9A61-6D1A22132C90}"/>
    <cellStyle name="Percent 7 4 2" xfId="10226" xr:uid="{FC9C1034-6055-4EA6-9BBE-250BD136453A}"/>
    <cellStyle name="Percent 7 4 2 2" xfId="12266" xr:uid="{71F14397-D201-4BF4-9801-248858AF73AA}"/>
    <cellStyle name="Percent 7 4 3" xfId="12164" xr:uid="{EE2EF3B6-6A29-4D40-B03B-B70A534080F0}"/>
    <cellStyle name="Percent 7 5" xfId="12974" xr:uid="{1135AAB3-3494-46D4-BA6D-470A9567E000}"/>
    <cellStyle name="Percent 7 5 2" xfId="13039" xr:uid="{DAEBAA9E-2753-4F0F-8DB3-C8334EB9458B}"/>
    <cellStyle name="Percent 7 6" xfId="13024" xr:uid="{5639A6B9-A85C-4F4B-9C84-2B74376F0CA4}"/>
    <cellStyle name="Percent 8" xfId="34" xr:uid="{BC253CB4-54AE-426E-A43F-6B6C13F6EE18}"/>
    <cellStyle name="Percent 8 2" xfId="4715" xr:uid="{D6EE8857-FCF5-4596-8421-09310B9F02F4}"/>
    <cellStyle name="Percent 8 2 2" xfId="5492" xr:uid="{2290A736-C1DE-4F71-9CBB-F543E991E8ED}"/>
    <cellStyle name="Percent 8 2 2 2" xfId="6709" xr:uid="{CAE2ECFD-650C-47BD-A346-2C22196738FA}"/>
    <cellStyle name="Percent 8 2 2 2 2" xfId="10228" xr:uid="{9B1D61DA-FF36-4070-953D-F5936647F1BF}"/>
    <cellStyle name="Percent 8 2 2 2 2 2" xfId="13258" xr:uid="{D1A50C26-283F-4765-8EDC-94F10FE632F7}"/>
    <cellStyle name="Percent 8 2 2 2 3" xfId="12859" xr:uid="{528E16D4-5724-4055-9131-7D736D9FA1FE}"/>
    <cellStyle name="Percent 8 2 2 3" xfId="10227" xr:uid="{BABC2E89-0055-4C8F-AE5B-38E6E2C79508}"/>
    <cellStyle name="Percent 8 2 2 3 2" xfId="12989" xr:uid="{89B50672-E250-4EED-A287-98F5991CA8C1}"/>
    <cellStyle name="Percent 8 2 2 3 3" xfId="12340" xr:uid="{6F1FFD2C-E890-4CD9-9FD3-53C8B0546299}"/>
    <cellStyle name="Percent 8 2 2 4" xfId="12635" xr:uid="{A4531DEC-84EE-4302-9078-1D13048C0E73}"/>
    <cellStyle name="Percent 8 2 3" xfId="6710" xr:uid="{7EF4E07B-BD42-41F6-83FE-E838097D7B89}"/>
    <cellStyle name="Percent 8 2 3 2" xfId="10229" xr:uid="{F6B6757C-521F-4AAC-8D6C-22D07D3B3D7A}"/>
    <cellStyle name="Percent 8 2 3 2 2" xfId="12712" xr:uid="{0B4523E7-99D2-4BF0-91F2-D5620B1080BB}"/>
    <cellStyle name="Percent 8 2 3 3" xfId="12328" xr:uid="{BA07EA14-93B6-446C-8A3B-DCE4C7CCD391}"/>
    <cellStyle name="Percent 8 2 4" xfId="12688" xr:uid="{934290EF-5FC9-4E67-BF0E-97D089DD558E}"/>
    <cellStyle name="Percent 8 2 4 2" xfId="13057" xr:uid="{D339BB3B-A9AB-4CAE-B2CD-D29CFBABDCA6}"/>
    <cellStyle name="Percent 8 2 5" xfId="12456" xr:uid="{EF248DDD-35C5-4A3C-A76B-C817169E3F3A}"/>
    <cellStyle name="Percent 8 3" xfId="5504" xr:uid="{66103C75-8D6D-4A57-A5A3-C8E23C36EDE1}"/>
    <cellStyle name="Percent 8 3 2" xfId="6708" xr:uid="{2F306520-6029-45C3-831C-6F12B2166B5D}"/>
    <cellStyle name="Percent 8 3 2 2" xfId="10231" xr:uid="{2ADDBC7A-F48C-4A3C-AEA1-1C1830111A74}"/>
    <cellStyle name="Percent 8 3 2 2 2" xfId="13154" xr:uid="{6227B19C-FCB1-4F73-8F32-7DBD14BE3812}"/>
    <cellStyle name="Percent 8 3 2 3" xfId="12617" xr:uid="{81F1B4A1-3B81-4189-96C7-1E11DC4588E7}"/>
    <cellStyle name="Percent 8 3 3" xfId="10230" xr:uid="{15377037-C5D5-474F-ABCC-92E05BC98C54}"/>
    <cellStyle name="Percent 8 3 3 2" xfId="12901" xr:uid="{EF504AFC-BDE1-4DC7-8E95-82197EB4A84B}"/>
    <cellStyle name="Percent 8 3 3 3" xfId="13029" xr:uid="{3098CA45-79B4-43DA-ABE6-9DFA2CCFCD5E}"/>
    <cellStyle name="Percent 8 3 4" xfId="12608" xr:uid="{FFF2085C-AFBB-4A89-AA2B-6383A879BC84}"/>
    <cellStyle name="Percent 8 4" xfId="6711" xr:uid="{160AC923-7B92-48A8-9480-C64F446FA2B8}"/>
    <cellStyle name="Percent 8 4 2" xfId="10232" xr:uid="{F997871C-1460-42E0-9BD0-C80184D0306E}"/>
    <cellStyle name="Percent 8 4 2 2" xfId="13181" xr:uid="{AF0DDFB8-86F3-454B-BA71-3F4A535DE878}"/>
    <cellStyle name="Percent 8 4 3" xfId="12262" xr:uid="{23C66CEA-7B4A-4A10-8E95-BD2B83EED33D}"/>
    <cellStyle name="Percent 8 5" xfId="4714" xr:uid="{EB7C774A-CD7B-433A-B76D-997577A06F96}"/>
    <cellStyle name="Percent 8 5 2" xfId="12413" xr:uid="{8AB0BDD5-E572-463D-B6DF-055F7C6AB26C}"/>
    <cellStyle name="Percent 8 5 3" xfId="12678" xr:uid="{330DF25D-AB25-4D5A-A1B0-F15719B7502C}"/>
    <cellStyle name="Percent 8 6" xfId="12293" xr:uid="{DF398415-A355-4D30-B653-4D7B741E6CB5}"/>
    <cellStyle name="Percent 9" xfId="4716" xr:uid="{CFD1CE4C-4368-4268-BAD2-BA26016D3E25}"/>
    <cellStyle name="Percent 9 2" xfId="4717" xr:uid="{0F47186B-7F7E-47CD-BBFA-FD6F4666DBCB}"/>
    <cellStyle name="Percent 9 2 2" xfId="6706" xr:uid="{5A7AE3E8-CEE6-475D-A8B6-BBE1F7720E70}"/>
    <cellStyle name="Percent 9 2 2 2" xfId="10233" xr:uid="{BE535FD7-2FF5-4F92-88BA-255B90AAC46B}"/>
    <cellStyle name="Percent 9 3" xfId="6707" xr:uid="{7547FB18-BDF1-4B29-B6D2-4FF0A51FDDF5}"/>
    <cellStyle name="Percent 9 3 2" xfId="10234" xr:uid="{3DBB863D-0C7B-4B70-9298-E9271C523317}"/>
    <cellStyle name="Porcentaje 2" xfId="4718" xr:uid="{0D4C4F5B-1F25-4E7F-AF7B-621AD4F4D0A3}"/>
    <cellStyle name="Porcentaje 2 2" xfId="4719" xr:uid="{1064FD96-1EF7-4109-8A48-E7EAF5A5102C}"/>
    <cellStyle name="Porcentaje 2 2 2" xfId="6704" xr:uid="{5FBD7251-5C56-47EE-A668-19C701A90CFB}"/>
    <cellStyle name="Porcentaje 2 2 2 2" xfId="10235" xr:uid="{AC9D68A9-5770-4039-83E7-A5EFF03171C4}"/>
    <cellStyle name="Porcentaje 2 3" xfId="6705" xr:uid="{A8EDDDFD-5729-40FA-81BF-5651402EFECC}"/>
    <cellStyle name="Porcentaje 2 3 2" xfId="10236" xr:uid="{6DF1CDAF-759E-4279-B9CA-A03BA2EFE929}"/>
    <cellStyle name="Porcentual 10" xfId="4720" xr:uid="{DFA2E6F2-1CE2-41CA-9480-F9740322197B}"/>
    <cellStyle name="Porcentual 10 2" xfId="6703" xr:uid="{5F9DF2B5-B9F3-43E8-AC30-80B38DF5F93A}"/>
    <cellStyle name="Porcentual 10 2 2" xfId="10237" xr:uid="{04BAADBF-BC1F-4C4E-94E5-5D4CDAC4AB56}"/>
    <cellStyle name="Porcentual 11" xfId="4721" xr:uid="{98C80DFE-A8E2-4165-98FE-3FFF2048784E}"/>
    <cellStyle name="Porcentual 11 2" xfId="6702" xr:uid="{464D19D3-3F02-4797-AC08-243CF66D03B3}"/>
    <cellStyle name="Porcentual 11 2 2" xfId="10238" xr:uid="{6BB1DB34-F64F-4E1F-A8F3-C6D16A77AFB6}"/>
    <cellStyle name="Porcentual 12" xfId="4722" xr:uid="{15D2DC35-BB9C-40AC-B690-B6F239DD4640}"/>
    <cellStyle name="Porcentual 12 2" xfId="6701" xr:uid="{21834D73-D2D4-4268-8324-E392D5D64F58}"/>
    <cellStyle name="Porcentual 12 2 2" xfId="10239" xr:uid="{E0A25E93-A8D1-486B-B634-6D8FDEC478BB}"/>
    <cellStyle name="Porcentual 13" xfId="4723" xr:uid="{2F0D510D-A594-4469-8780-666D26913798}"/>
    <cellStyle name="Porcentual 13 2" xfId="6700" xr:uid="{2D9FCB8F-08BA-4F90-BEE3-FB234D3CEB66}"/>
    <cellStyle name="Porcentual 13 2 2" xfId="10240" xr:uid="{4B17E14A-99E6-42B7-8DB5-5725CEB7C64D}"/>
    <cellStyle name="Porcentual 14" xfId="4724" xr:uid="{E3CC0819-F20E-4AA7-8B52-77AC6516BB96}"/>
    <cellStyle name="Porcentual 14 2" xfId="6699" xr:uid="{4DB8A9AB-8A34-438A-8F66-29F28DE525F8}"/>
    <cellStyle name="Porcentual 14 2 2" xfId="10241" xr:uid="{85F06E44-BA7B-455F-A861-E323E2C6A587}"/>
    <cellStyle name="Porcentual 15" xfId="4725" xr:uid="{6CEFCBAF-CD07-411A-BF02-588F5D44891A}"/>
    <cellStyle name="Porcentual 15 2" xfId="6698" xr:uid="{CECB7C56-F5AB-49AF-B78A-9E5533B5A55E}"/>
    <cellStyle name="Porcentual 15 2 2" xfId="10242" xr:uid="{06F334A7-EA57-42FA-8175-AAD66F12B3B5}"/>
    <cellStyle name="Porcentual 16" xfId="4726" xr:uid="{2C6D092A-C5E3-48F2-9C05-ED3B90050F1D}"/>
    <cellStyle name="Porcentual 16 2" xfId="6697" xr:uid="{72D2B118-10CE-4ECA-96EF-BCD38A6DD9A9}"/>
    <cellStyle name="Porcentual 16 2 2" xfId="10243" xr:uid="{9BE9ACBC-73B8-4F5E-AB6B-7C07AE1B4179}"/>
    <cellStyle name="Porcentual 17" xfId="4727" xr:uid="{611DD274-C787-4AE5-8216-E085FEDF0DC1}"/>
    <cellStyle name="Porcentual 17 2" xfId="7903" xr:uid="{A3480E5E-778B-4A2A-87DC-8CE421EC49D9}"/>
    <cellStyle name="Porcentual 17 2 2" xfId="10244" xr:uid="{1A28C7CD-50A7-4EFD-9F05-7FC4AC5494E5}"/>
    <cellStyle name="Porcentual 18" xfId="4728" xr:uid="{9AA25A37-D990-4E60-A8BE-C21B1E3B7420}"/>
    <cellStyle name="Porcentual 18 2" xfId="6696" xr:uid="{D222F53E-3368-4287-9236-CFCF1733B6E7}"/>
    <cellStyle name="Porcentual 18 2 2" xfId="10245" xr:uid="{0A7F3594-866C-441A-A02B-4340B50A3934}"/>
    <cellStyle name="Porcentual 19" xfId="4729" xr:uid="{2D4B19DA-6453-4807-8407-5AA65E2C38AA}"/>
    <cellStyle name="Porcentual 19 2" xfId="6695" xr:uid="{707B61D0-FE32-4621-8882-635E274CE39A}"/>
    <cellStyle name="Porcentual 19 2 2" xfId="10246" xr:uid="{9949949A-E4FD-48AD-A5E1-099394CB5C6D}"/>
    <cellStyle name="Porcentual 2" xfId="4730" xr:uid="{DAF07648-8720-42DC-991D-BB7018EDD1EE}"/>
    <cellStyle name="Porcentual 2 10" xfId="4731" xr:uid="{06A4847D-6414-43DE-87DD-20CA794C2E0E}"/>
    <cellStyle name="Porcentual 2 10 2" xfId="4732" xr:uid="{6A4BEA55-A76A-493D-8C0F-9938EE457932}"/>
    <cellStyle name="Porcentual 2 10 2 2" xfId="8149" xr:uid="{04BC24EA-1DF3-431D-93FB-52AD89769285}"/>
    <cellStyle name="Porcentual 2 10 2 2 2" xfId="10247" xr:uid="{36325CA8-C5B4-4D3B-986D-919C2AE11D40}"/>
    <cellStyle name="Porcentual 2 10 3" xfId="6694" xr:uid="{7BC3E2EE-60F3-4A0B-AE18-CCB96EAE4239}"/>
    <cellStyle name="Porcentual 2 10 3 2" xfId="10248" xr:uid="{99691C0F-CE37-4547-BC58-F68452DB7B78}"/>
    <cellStyle name="Porcentual 2 11" xfId="4733" xr:uid="{3131B957-F8F2-4C8B-97E0-A5CD888DD305}"/>
    <cellStyle name="Porcentual 2 11 2" xfId="4734" xr:uid="{E80238AC-3FCB-415A-94FD-11E216817D86}"/>
    <cellStyle name="Porcentual 2 11 2 2" xfId="6692" xr:uid="{C60FBCE1-B1A1-4798-8377-0AB0179B4D52}"/>
    <cellStyle name="Porcentual 2 11 2 2 2" xfId="10249" xr:uid="{A7685BC0-21B2-4C16-AB02-5B2FBD06564E}"/>
    <cellStyle name="Porcentual 2 11 3" xfId="6693" xr:uid="{C608AEAC-5727-4EA9-AE07-8914E4309DC5}"/>
    <cellStyle name="Porcentual 2 11 3 2" xfId="10250" xr:uid="{115F670C-B85A-43EC-A9B4-97D773A28D5C}"/>
    <cellStyle name="Porcentual 2 12" xfId="4735" xr:uid="{47A417A1-241D-4290-9870-79249EFCF541}"/>
    <cellStyle name="Porcentual 2 12 2" xfId="4736" xr:uid="{41496ECF-639F-432A-BC16-F1F45BAC6660}"/>
    <cellStyle name="Porcentual 2 12 2 2" xfId="6081" xr:uid="{04A76BD4-A45F-4605-89AE-4035731C6C8D}"/>
    <cellStyle name="Porcentual 2 12 2 2 2" xfId="10251" xr:uid="{7B254918-6D2C-418D-8FD6-8D9F97D908A9}"/>
    <cellStyle name="Porcentual 2 12 3" xfId="6691" xr:uid="{8C4AD4A2-D95C-4B8A-A82F-489F1FE0012F}"/>
    <cellStyle name="Porcentual 2 12 3 2" xfId="10252" xr:uid="{77C8D66B-FEDE-4A59-ABEB-DD3606E75C39}"/>
    <cellStyle name="Porcentual 2 13" xfId="4737" xr:uid="{BB3F7500-0B4F-4F3D-9B07-F6BED6F8A287}"/>
    <cellStyle name="Porcentual 2 13 2" xfId="4738" xr:uid="{7C8D8A2E-A518-4A9A-BC95-561D475E618B}"/>
    <cellStyle name="Porcentual 2 13 2 2" xfId="7977" xr:uid="{AF6DF784-B5BD-45D2-91E5-BC3EC255E280}"/>
    <cellStyle name="Porcentual 2 13 2 2 2" xfId="10253" xr:uid="{1569AB02-0883-46A5-BAD4-10AAD5BA404A}"/>
    <cellStyle name="Porcentual 2 13 3" xfId="6690" xr:uid="{582A2D20-757F-48F7-83CA-311051C3C991}"/>
    <cellStyle name="Porcentual 2 13 3 2" xfId="10254" xr:uid="{452292DA-A5C4-4039-8BE0-4D549F880245}"/>
    <cellStyle name="Porcentual 2 14" xfId="4739" xr:uid="{B73BF08B-4FD7-479A-8F84-E89937D3A4C6}"/>
    <cellStyle name="Porcentual 2 14 2" xfId="4740" xr:uid="{0AA30F02-7CF0-4673-A3C1-05D52D441CD0}"/>
    <cellStyle name="Porcentual 2 14 2 2" xfId="7952" xr:uid="{A7AEB790-890A-4D86-88CC-8942B4DA8B7E}"/>
    <cellStyle name="Porcentual 2 14 2 2 2" xfId="10255" xr:uid="{E0160643-90F4-497B-855E-CB14B62D6F04}"/>
    <cellStyle name="Porcentual 2 14 3" xfId="7933" xr:uid="{A368212C-4169-48A0-94B5-53715EF5F66B}"/>
    <cellStyle name="Porcentual 2 14 3 2" xfId="10256" xr:uid="{30B17927-C45A-4333-B71B-6F99AEADDE3A}"/>
    <cellStyle name="Porcentual 2 15" xfId="4741" xr:uid="{4DC95A0A-EE4C-4554-AD8B-39CDA6005BEE}"/>
    <cellStyle name="Porcentual 2 15 2" xfId="4742" xr:uid="{CDFBECD8-3051-4967-B4B1-F7AD63FA0337}"/>
    <cellStyle name="Porcentual 2 15 2 2" xfId="6688" xr:uid="{7E6E17EE-FEAF-4125-AF95-C0E903191DB0}"/>
    <cellStyle name="Porcentual 2 15 2 2 2" xfId="10257" xr:uid="{00940AD5-5B42-4D54-91D1-9538D47A9A02}"/>
    <cellStyle name="Porcentual 2 15 3" xfId="6689" xr:uid="{EA3B9C80-8D9B-4BC0-A193-3250A8431A98}"/>
    <cellStyle name="Porcentual 2 15 3 2" xfId="10258" xr:uid="{FE7C169B-36EA-4B6C-B403-AE3513EE86E2}"/>
    <cellStyle name="Porcentual 2 16" xfId="4743" xr:uid="{765325A3-94FF-4A74-84E0-13B3738BC7AE}"/>
    <cellStyle name="Porcentual 2 16 2" xfId="4744" xr:uid="{E5031CB4-EBCE-4441-9A5F-15221349C4A6}"/>
    <cellStyle name="Porcentual 2 16 2 2" xfId="6686" xr:uid="{D13F2415-645E-4A45-8FF7-3AECD13954B5}"/>
    <cellStyle name="Porcentual 2 16 2 2 2" xfId="10259" xr:uid="{026E21A8-29BF-4A0C-8DFA-8BF56AF5E0B9}"/>
    <cellStyle name="Porcentual 2 16 3" xfId="6687" xr:uid="{6C1EE2F5-A157-4503-850C-7EDEAB8B8CC9}"/>
    <cellStyle name="Porcentual 2 16 3 2" xfId="10260" xr:uid="{0AA2D196-496F-4905-AD65-AAF8922FF35E}"/>
    <cellStyle name="Porcentual 2 17" xfId="4745" xr:uid="{172BB32A-9E92-4B76-B392-6DCBA5C174A9}"/>
    <cellStyle name="Porcentual 2 17 2" xfId="4746" xr:uid="{13B4EF24-0535-4118-9154-8C0059F3E84D}"/>
    <cellStyle name="Porcentual 2 17 2 2" xfId="6685" xr:uid="{97583FF8-7820-4566-B070-4747C4A83E69}"/>
    <cellStyle name="Porcentual 2 17 2 2 2" xfId="10261" xr:uid="{DAC9D982-F5FD-4B0F-9F5D-B7D800A1E72C}"/>
    <cellStyle name="Porcentual 2 17 3" xfId="6080" xr:uid="{4A376091-1CC0-4C40-AA70-D3D795491375}"/>
    <cellStyle name="Porcentual 2 17 3 2" xfId="10262" xr:uid="{468A93CE-3204-41A2-99FD-B624C96B0654}"/>
    <cellStyle name="Porcentual 2 18" xfId="4747" xr:uid="{FE0AD845-7F96-45F7-9204-8544F34DDB7E}"/>
    <cellStyle name="Porcentual 2 18 2" xfId="4748" xr:uid="{5D6E0186-8D3C-4C86-BC28-7D047376E05F}"/>
    <cellStyle name="Porcentual 2 18 2 2" xfId="6683" xr:uid="{959C7EB8-A95B-43F6-AF26-3C955B7E795D}"/>
    <cellStyle name="Porcentual 2 18 2 2 2" xfId="10263" xr:uid="{6275C09F-8D45-480C-87DC-2211232708A3}"/>
    <cellStyle name="Porcentual 2 18 3" xfId="6684" xr:uid="{DD92581D-0C14-45BC-95A6-F7CCB34115F6}"/>
    <cellStyle name="Porcentual 2 18 3 2" xfId="10264" xr:uid="{084D138D-8765-4638-97E0-48CD587EA8C0}"/>
    <cellStyle name="Porcentual 2 19" xfId="4749" xr:uid="{D88B552A-97DF-4EB9-8BFE-A6A4F899553A}"/>
    <cellStyle name="Porcentual 2 19 2" xfId="4750" xr:uid="{DA15C469-55E0-4946-8B66-E6DC8CD823B0}"/>
    <cellStyle name="Porcentual 2 19 2 2" xfId="6681" xr:uid="{DD8B4F66-C1BA-4FD2-A8E8-56957328EDF2}"/>
    <cellStyle name="Porcentual 2 19 2 2 2" xfId="10265" xr:uid="{F40AB04B-C858-4668-99D5-9E99D4DE2611}"/>
    <cellStyle name="Porcentual 2 19 3" xfId="6682" xr:uid="{31F0C13A-A98F-486D-A022-6F2A97026C19}"/>
    <cellStyle name="Porcentual 2 19 3 2" xfId="10266" xr:uid="{D12CC4BC-0914-4CC4-A455-41D46263B163}"/>
    <cellStyle name="Porcentual 2 2" xfId="4751" xr:uid="{94A3B58F-77CF-4E2B-B8A5-9E3BBEDD8B05}"/>
    <cellStyle name="Porcentual 2 2 2" xfId="4752" xr:uid="{E5A43139-056B-432C-8E99-FA86F070FAE5}"/>
    <cellStyle name="Porcentual 2 2 2 2" xfId="6679" xr:uid="{87FC2BD2-6C25-481B-81EF-D8A871D1111A}"/>
    <cellStyle name="Porcentual 2 2 2 2 2" xfId="10267" xr:uid="{6CCA2461-1403-4638-AC84-2992DDC1257C}"/>
    <cellStyle name="Porcentual 2 2 3" xfId="6680" xr:uid="{3953914E-8938-493B-B143-A0AEE8A7EB5D}"/>
    <cellStyle name="Porcentual 2 2 3 2" xfId="10268" xr:uid="{5DB83D5E-9F45-467A-ABD9-DCD335889B11}"/>
    <cellStyle name="Porcentual 2 20" xfId="4753" xr:uid="{97E0AAEA-0239-43BA-B128-C4C62B66C04D}"/>
    <cellStyle name="Porcentual 2 20 2" xfId="4754" xr:uid="{2D33E02A-6748-4EB0-A9CB-FF933261B2A5}"/>
    <cellStyle name="Porcentual 2 20 2 2" xfId="6677" xr:uid="{539E4FCB-B89C-4961-B26E-A9250FB10A93}"/>
    <cellStyle name="Porcentual 2 20 2 2 2" xfId="10269" xr:uid="{29C10CAE-C3E5-4CE3-AAC8-86FD441E53DC}"/>
    <cellStyle name="Porcentual 2 20 3" xfId="6678" xr:uid="{9BE5A84D-D3B7-4DAB-A893-FFB956B85720}"/>
    <cellStyle name="Porcentual 2 20 3 2" xfId="10270" xr:uid="{B802862E-C4B6-46D6-970C-87ABDFBE1BE4}"/>
    <cellStyle name="Porcentual 2 21" xfId="6015" xr:uid="{4B084EFB-DC12-4B11-A77F-79AF532EC251}"/>
    <cellStyle name="Porcentual 2 21 2" xfId="10271" xr:uid="{41D06B4C-E592-4881-A345-A89828D5D7BE}"/>
    <cellStyle name="Porcentual 2 3" xfId="4755" xr:uid="{18A0FC6F-0D75-48A7-B4E8-A46280F560D9}"/>
    <cellStyle name="Porcentual 2 3 2" xfId="4756" xr:uid="{04D6378B-0F46-4FAC-AC23-D48B2D401FE5}"/>
    <cellStyle name="Porcentual 2 3 2 2" xfId="7976" xr:uid="{2EBD4D14-29CA-49AE-89B7-B6F1B01AEFDD}"/>
    <cellStyle name="Porcentual 2 3 2 2 2" xfId="10272" xr:uid="{4D1F6F6F-B584-4384-B12F-B60718808095}"/>
    <cellStyle name="Porcentual 2 3 3" xfId="6676" xr:uid="{A9365835-AFB4-45FB-80E6-B5F32C3A50E6}"/>
    <cellStyle name="Porcentual 2 3 3 2" xfId="10273" xr:uid="{EDCDA6A3-544A-4BF3-9B24-D188EEC68D6D}"/>
    <cellStyle name="Porcentual 2 4" xfId="4757" xr:uid="{35A0CA35-E695-4FBF-9B8F-7C288C34DF2B}"/>
    <cellStyle name="Porcentual 2 4 2" xfId="4758" xr:uid="{EAA63D5F-1C03-4A9C-820C-9961C4F8DD97}"/>
    <cellStyle name="Porcentual 2 4 2 2" xfId="6675" xr:uid="{B4C72C12-88F0-4735-A0AD-ED1C8C9847E1}"/>
    <cellStyle name="Porcentual 2 4 2 2 2" xfId="10274" xr:uid="{AC69D59C-1C38-43C4-AB00-508B46C969B3}"/>
    <cellStyle name="Porcentual 2 4 3" xfId="7975" xr:uid="{241BA910-4780-4EA7-87F5-D4BBE6F9E8B9}"/>
    <cellStyle name="Porcentual 2 4 3 2" xfId="10275" xr:uid="{F6701AEF-243D-4009-AC8A-3138D834D12C}"/>
    <cellStyle name="Porcentual 2 5" xfId="4759" xr:uid="{3A2CD9C7-5849-41B1-8DAC-92FC691D9DB1}"/>
    <cellStyle name="Porcentual 2 5 2" xfId="4760" xr:uid="{B8F67B78-3259-4B30-9C46-E65E97C2FC25}"/>
    <cellStyle name="Porcentual 2 5 2 2" xfId="8152" xr:uid="{ED9BAE09-8CA0-4023-9A53-3BCD70D56481}"/>
    <cellStyle name="Porcentual 2 5 2 2 2" xfId="10276" xr:uid="{2291690C-B209-441C-B604-3381D824503F}"/>
    <cellStyle name="Porcentual 2 5 3" xfId="6674" xr:uid="{0597D104-6511-4AD7-97BD-EEA5AB2E4221}"/>
    <cellStyle name="Porcentual 2 5 3 2" xfId="10277" xr:uid="{4B708DC7-443B-49F0-AE01-5949AE67C1C2}"/>
    <cellStyle name="Porcentual 2 6" xfId="4761" xr:uid="{52AAF304-590B-46E8-BA99-F4374C45B24D}"/>
    <cellStyle name="Porcentual 2 6 2" xfId="4762" xr:uid="{F1508A03-A630-42EC-AB76-B77F55420FF9}"/>
    <cellStyle name="Porcentual 2 6 2 2" xfId="6673" xr:uid="{0771A657-E2CA-42B6-8132-DC8F9B137916}"/>
    <cellStyle name="Porcentual 2 6 2 2 2" xfId="10278" xr:uid="{4B76CCF5-1DFB-4BDC-9105-AD7A7DDD91C1}"/>
    <cellStyle name="Porcentual 2 6 3" xfId="7974" xr:uid="{2F8AF302-0661-4CBD-AB0B-5DDC82CE0A80}"/>
    <cellStyle name="Porcentual 2 6 3 2" xfId="10279" xr:uid="{27ECE2C9-5076-4F7A-8D9B-323EE59E4BD7}"/>
    <cellStyle name="Porcentual 2 7" xfId="4763" xr:uid="{F4CBDE92-8149-413A-AF65-587933AE2F50}"/>
    <cellStyle name="Porcentual 2 7 2" xfId="4764" xr:uid="{F4FEBE0E-4497-4238-BDDA-0DE3A3B722C0}"/>
    <cellStyle name="Porcentual 2 7 2 2" xfId="8151" xr:uid="{1B0E7578-05D3-444D-B400-A48FC7D731F4}"/>
    <cellStyle name="Porcentual 2 7 2 2 2" xfId="10280" xr:uid="{210DA65F-2DFA-42EA-8DAA-368EB2C88AB0}"/>
    <cellStyle name="Porcentual 2 7 3" xfId="6114" xr:uid="{99F944C1-6AD6-4D6A-BDE8-B3592163016B}"/>
    <cellStyle name="Porcentual 2 7 3 2" xfId="10281" xr:uid="{A42BEE99-E385-4802-8525-F777E5CF6A74}"/>
    <cellStyle name="Porcentual 2 8" xfId="4765" xr:uid="{6478AF29-8A5E-4F68-B6FA-21F27231AFC0}"/>
    <cellStyle name="Porcentual 2 8 2" xfId="4766" xr:uid="{2679C59D-943B-4EFA-9DA7-5AF0113CFD55}"/>
    <cellStyle name="Porcentual 2 8 2 2" xfId="8054" xr:uid="{28576BCA-1C9C-40FC-B7D4-E62B09482A96}"/>
    <cellStyle name="Porcentual 2 8 2 2 2" xfId="10282" xr:uid="{9E8401A8-E52B-47D6-A495-980421C30718}"/>
    <cellStyle name="Porcentual 2 8 3" xfId="8055" xr:uid="{EED34765-3CC7-434B-85A1-C2CA565E72D4}"/>
    <cellStyle name="Porcentual 2 8 3 2" xfId="10283" xr:uid="{72B2CEC0-7684-4A5D-BFFC-B3AD8838E86A}"/>
    <cellStyle name="Porcentual 2 9" xfId="4767" xr:uid="{819890B8-C9AC-41F7-8549-97226F0F11F1}"/>
    <cellStyle name="Porcentual 2 9 2" xfId="4768" xr:uid="{333AFD2E-8A98-4DFD-A898-B56F1F702081}"/>
    <cellStyle name="Porcentual 2 9 2 2" xfId="6672" xr:uid="{C585F165-0DE7-41E3-8C97-39477C932B79}"/>
    <cellStyle name="Porcentual 2 9 2 2 2" xfId="10284" xr:uid="{E320DC0E-E29E-47AE-BCA1-A117077CD491}"/>
    <cellStyle name="Porcentual 2 9 3" xfId="8037" xr:uid="{D22E7E09-C0BA-40C5-A6F1-1D1C76EC3702}"/>
    <cellStyle name="Porcentual 2 9 3 2" xfId="10285" xr:uid="{A53EB8FD-757E-4C0E-8D1D-1C058839E9F9}"/>
    <cellStyle name="Porcentual 20" xfId="4769" xr:uid="{12E8EE74-02D3-4645-B214-27BDA455E5D8}"/>
    <cellStyle name="Porcentual 20 2" xfId="6671" xr:uid="{95B3A3A7-5282-4DE0-BBBA-819E72E742A6}"/>
    <cellStyle name="Porcentual 20 2 2" xfId="10286" xr:uid="{827EAB55-71C9-41D1-8F3C-1EE0B4B6C956}"/>
    <cellStyle name="Porcentual 21" xfId="4770" xr:uid="{C68ADA16-CC0C-4D1A-B259-CC626F793675}"/>
    <cellStyle name="Porcentual 21 2" xfId="6113" xr:uid="{003D9AD2-D57E-4428-BD71-8AD16F891BBD}"/>
    <cellStyle name="Porcentual 21 2 2" xfId="10287" xr:uid="{871B80CA-21ED-4457-8619-D62366746C89}"/>
    <cellStyle name="Porcentual 22" xfId="4771" xr:uid="{12DEC36B-C8CD-4E25-B843-90DBBBC5F139}"/>
    <cellStyle name="Porcentual 22 2" xfId="8053" xr:uid="{B8D4B7C4-DE3C-4406-B0AC-43070F596DA6}"/>
    <cellStyle name="Porcentual 22 2 2" xfId="10288" xr:uid="{B717880D-3EF9-4FBC-9574-00E69536CCCC}"/>
    <cellStyle name="Porcentual 23" xfId="4772" xr:uid="{42963E60-4C6D-4909-9C0F-40ED05C65B5E}"/>
    <cellStyle name="Porcentual 23 2" xfId="7995" xr:uid="{CA2C0238-0E15-4558-8D64-1B9E2C6D5904}"/>
    <cellStyle name="Porcentual 23 2 2" xfId="10289" xr:uid="{D48AA3D0-7D63-4D19-8901-A4FD19A8D672}"/>
    <cellStyle name="Porcentual 24" xfId="4773" xr:uid="{82FAC276-E108-4C4D-827D-701C8012E1DF}"/>
    <cellStyle name="Porcentual 24 2" xfId="6670" xr:uid="{FE6FF256-1407-4F46-8A90-0A994126631B}"/>
    <cellStyle name="Porcentual 24 2 2" xfId="10290" xr:uid="{1E87CE4B-498D-4B12-BB89-05DD848B2DD6}"/>
    <cellStyle name="Porcentual 25" xfId="4774" xr:uid="{88EEC2BA-22CA-40C0-8361-B249B5CEFE7A}"/>
    <cellStyle name="Porcentual 25 2" xfId="8148" xr:uid="{293F92BB-6209-42A5-BB14-33440C0D7F1E}"/>
    <cellStyle name="Porcentual 25 2 2" xfId="10291" xr:uid="{59616B1F-E031-48EB-B9AE-FD730ABE9E54}"/>
    <cellStyle name="Porcentual 26" xfId="4775" xr:uid="{0CF86886-F671-44FB-8125-756E5AB62D7E}"/>
    <cellStyle name="Porcentual 26 2" xfId="8052" xr:uid="{FEC0AB2B-82EB-4FC6-8D52-611FE78EC49B}"/>
    <cellStyle name="Porcentual 26 2 2" xfId="10292" xr:uid="{EFB8EE58-1E29-4A0B-AE79-E7E0772FFE88}"/>
    <cellStyle name="Porcentual 27" xfId="4776" xr:uid="{93F0AEF8-0A8F-4840-973B-21D866368E88}"/>
    <cellStyle name="Porcentual 27 2" xfId="7927" xr:uid="{E050A1DB-49F0-40FD-B742-1F3F57DD1C93}"/>
    <cellStyle name="Porcentual 27 2 2" xfId="10293" xr:uid="{57B39EEE-5B2E-4AEB-BB86-978DD006EA61}"/>
    <cellStyle name="Porcentual 28" xfId="4777" xr:uid="{34ED0F53-8393-42BC-B574-53801607642B}"/>
    <cellStyle name="Porcentual 28 2" xfId="6669" xr:uid="{3BD6A136-25D0-4A69-9DF5-6C1931093923}"/>
    <cellStyle name="Porcentual 28 2 2" xfId="10294" xr:uid="{3D2F6BE1-DC6B-461E-800B-F3809FBA47F7}"/>
    <cellStyle name="Porcentual 29" xfId="4778" xr:uid="{CB47F676-2D31-4AF1-A4BC-E7EC69AEAC64}"/>
    <cellStyle name="Porcentual 29 2" xfId="8150" xr:uid="{7D3A3A40-64A3-4C14-A466-7CA87CA29BA3}"/>
    <cellStyle name="Porcentual 29 2 2" xfId="10295" xr:uid="{6A78D58A-B903-487C-BE65-22D57E0C86B3}"/>
    <cellStyle name="Porcentual 3" xfId="4779" xr:uid="{E1FB5093-0396-47AD-B1C2-F3B03CE2519D}"/>
    <cellStyle name="Porcentual 3 2" xfId="8014" xr:uid="{6C176B2E-39C9-401C-AA6B-AA984EAE3311}"/>
    <cellStyle name="Porcentual 3 2 2" xfId="10296" xr:uid="{D95A8B06-0614-4C82-A919-35F9C459AE46}"/>
    <cellStyle name="Porcentual 30" xfId="4780" xr:uid="{7F84D0EA-62D5-4C64-BAF0-A09EDDF1AEF5}"/>
    <cellStyle name="Porcentual 30 2" xfId="6668" xr:uid="{A55CDB6C-DD27-4755-8CDA-E044DFADBB64}"/>
    <cellStyle name="Porcentual 30 2 2" xfId="10297" xr:uid="{F22D50FF-8319-4BC1-A5A0-D2B893BE35EF}"/>
    <cellStyle name="Porcentual 31" xfId="4781" xr:uid="{61E7B0C6-4764-45AD-A464-8D15A3D7AAC0}"/>
    <cellStyle name="Porcentual 31 2" xfId="6667" xr:uid="{7CFB6BD4-C861-4CEA-8D3B-AEE36BFB6F25}"/>
    <cellStyle name="Porcentual 31 2 2" xfId="10298" xr:uid="{9A4D6DF7-1011-4450-92A4-DD44A29EA2D0}"/>
    <cellStyle name="Porcentual 32" xfId="4782" xr:uid="{1DED7A49-9B9D-4232-B87A-E0009D7FBC76}"/>
    <cellStyle name="Porcentual 32 2" xfId="6031" xr:uid="{87B01CC1-3F90-473C-8662-7DA8505AB455}"/>
    <cellStyle name="Porcentual 32 2 2" xfId="10299" xr:uid="{F5E127F4-A5A5-495C-B419-B9F46E7D0118}"/>
    <cellStyle name="Porcentual 33" xfId="4783" xr:uid="{253FB1F6-F736-439D-B168-7C756016AB0F}"/>
    <cellStyle name="Porcentual 33 2" xfId="7899" xr:uid="{54EB341C-1177-45F7-AC98-8C520A816985}"/>
    <cellStyle name="Porcentual 33 2 2" xfId="10300" xr:uid="{03BD905C-B25C-4D8F-9AD6-330AFC6F64B2}"/>
    <cellStyle name="Porcentual 34" xfId="4784" xr:uid="{74AD7F56-39A1-4A6C-B5F2-C85E44D81628}"/>
    <cellStyle name="Porcentual 34 2" xfId="6666" xr:uid="{5088F8CD-1868-4684-88D3-ECDB3D9745A2}"/>
    <cellStyle name="Porcentual 34 2 2" xfId="10301" xr:uid="{F5075CC7-6B15-4AE6-B519-36BA5BB50C88}"/>
    <cellStyle name="Porcentual 35" xfId="4785" xr:uid="{1F49B8EA-0606-499A-B977-116A6AEB1DE4}"/>
    <cellStyle name="Porcentual 35 2" xfId="6142" xr:uid="{BBBE510D-2864-4998-A2F2-4B8D905325AE}"/>
    <cellStyle name="Porcentual 35 2 2" xfId="10302" xr:uid="{A653B540-E3DD-4F1A-BF65-964673075E3B}"/>
    <cellStyle name="Porcentual 36" xfId="4786" xr:uid="{EE7514D9-3A39-4408-8FED-6C6390CE5A02}"/>
    <cellStyle name="Porcentual 36 2" xfId="6665" xr:uid="{4978A5D6-FFB1-45A6-AAD4-CBA63F81DCED}"/>
    <cellStyle name="Porcentual 36 2 2" xfId="10303" xr:uid="{488D3A77-0539-40CD-8E1F-A7C7609ADA68}"/>
    <cellStyle name="Porcentual 37" xfId="4787" xr:uid="{DA5F4BC6-B21B-4B69-B64B-135FA548B7A2}"/>
    <cellStyle name="Porcentual 37 2" xfId="6664" xr:uid="{4272E5EE-EB3E-4D3C-9C47-B8E39C0F65FD}"/>
    <cellStyle name="Porcentual 37 2 2" xfId="10304" xr:uid="{44E3C96C-C546-4835-A934-EF03A0652B0A}"/>
    <cellStyle name="Porcentual 38" xfId="4788" xr:uid="{62801A00-4BA7-4D6C-B9BF-2F3DF97C1E77}"/>
    <cellStyle name="Porcentual 38 2" xfId="6663" xr:uid="{262DED1D-0BB6-45DE-AB11-2B2F64910E9A}"/>
    <cellStyle name="Porcentual 38 2 2" xfId="10305" xr:uid="{DCA15F19-A6FC-47F0-879E-0E7876749764}"/>
    <cellStyle name="Porcentual 39" xfId="4789" xr:uid="{D8CCCAE2-9F6F-4F24-A06C-F20BBA4343ED}"/>
    <cellStyle name="Porcentual 39 2" xfId="4790" xr:uid="{0E14892F-7EBA-4D41-A141-D5B45467E618}"/>
    <cellStyle name="Porcentual 39 2 2" xfId="6661" xr:uid="{6E04481B-CD8C-4774-8520-B54313D8A89A}"/>
    <cellStyle name="Porcentual 39 2 2 2" xfId="10306" xr:uid="{D1FD6476-0871-4CF1-AB2A-A830857EAF62}"/>
    <cellStyle name="Porcentual 39 3" xfId="6662" xr:uid="{EE32095A-F5C0-4E86-8CB4-1C60CB1AF8C5}"/>
    <cellStyle name="Porcentual 39 3 2" xfId="10307" xr:uid="{E6CDD66D-0521-45A7-90A6-379B2395E8AA}"/>
    <cellStyle name="Porcentual 4" xfId="4791" xr:uid="{5E2E6E51-C15C-4B56-B749-B2D2B4CBB99F}"/>
    <cellStyle name="Porcentual 4 2" xfId="8008" xr:uid="{D765CA4C-CF0C-492E-9A7F-5696B994089B}"/>
    <cellStyle name="Porcentual 4 2 2" xfId="10308" xr:uid="{FC1ECE39-DAC1-403D-BAEF-526DDBFF5D9D}"/>
    <cellStyle name="Porcentual 40" xfId="4792" xr:uid="{071216B8-FC1E-4C96-ABDB-CA08AA569A6C}"/>
    <cellStyle name="Porcentual 40 2" xfId="7961" xr:uid="{05EC415D-30CE-4093-8E71-49760DA4DA01}"/>
    <cellStyle name="Porcentual 40 2 2" xfId="10309" xr:uid="{0F68B7B7-ED4D-4904-8631-C4E1CDFD7290}"/>
    <cellStyle name="Porcentual 41" xfId="4793" xr:uid="{33637A7C-3B7D-4C46-9192-ADC3326F8DF4}"/>
    <cellStyle name="Porcentual 41 2" xfId="6660" xr:uid="{BD38251D-8169-410A-99E1-B6EB66F09078}"/>
    <cellStyle name="Porcentual 41 2 2" xfId="10310" xr:uid="{51C83976-D7C6-42F6-98B5-C4426F0584E5}"/>
    <cellStyle name="Porcentual 42" xfId="4794" xr:uid="{D9C0BAF5-5E8F-49F6-A098-9899ACB45267}"/>
    <cellStyle name="Porcentual 42 2" xfId="6659" xr:uid="{F75501D2-400F-4AD4-80E2-C84383946F3C}"/>
    <cellStyle name="Porcentual 42 2 2" xfId="10311" xr:uid="{5CC0F12E-1E6C-42D8-836C-09DC140CC604}"/>
    <cellStyle name="Porcentual 43" xfId="4795" xr:uid="{1F8B8372-04D4-4A03-A94B-13B8648D420F}"/>
    <cellStyle name="Porcentual 43 2" xfId="6658" xr:uid="{0283DF0A-9CD1-4691-8376-1E0C546492F7}"/>
    <cellStyle name="Porcentual 43 2 2" xfId="10312" xr:uid="{9355E91B-7C6B-4AF0-BC91-1F04D2DFDCE2}"/>
    <cellStyle name="Porcentual 44" xfId="4796" xr:uid="{99BB0C8C-0216-4F3A-8B04-68469817E168}"/>
    <cellStyle name="Porcentual 44 2" xfId="6657" xr:uid="{51297F0A-791D-496B-8D53-E7C9F700D151}"/>
    <cellStyle name="Porcentual 44 2 2" xfId="10313" xr:uid="{360468F6-5622-41D0-8D81-6539867BD8AD}"/>
    <cellStyle name="Porcentual 45" xfId="4797" xr:uid="{EE6828DA-8BDE-4853-A55C-31B90ADE71F4}"/>
    <cellStyle name="Porcentual 45 2" xfId="6656" xr:uid="{BE6A98E6-4E56-4F36-B241-43B2D081C705}"/>
    <cellStyle name="Porcentual 45 2 2" xfId="10314" xr:uid="{EB29F74C-4ED9-4739-845B-4F21EC133136}"/>
    <cellStyle name="Porcentual 46" xfId="4798" xr:uid="{E19E099A-8F7B-43EF-84D8-BDAA737B1033}"/>
    <cellStyle name="Porcentual 46 2" xfId="6655" xr:uid="{46A15DFC-20C7-4E6E-94A8-AA9DF52C1CD0}"/>
    <cellStyle name="Porcentual 46 2 2" xfId="10315" xr:uid="{645AE26D-DAB3-4AD5-BC3D-BC544DBDF223}"/>
    <cellStyle name="Porcentual 47" xfId="4799" xr:uid="{E1AE6E10-F97E-49A5-9E8A-D961A0E544FE}"/>
    <cellStyle name="Porcentual 47 2" xfId="6654" xr:uid="{844408AA-A5C8-49A3-AFF4-0894AC4FED57}"/>
    <cellStyle name="Porcentual 47 2 2" xfId="10316" xr:uid="{5A3A005C-37CD-4D8E-9106-1661E0A60C09}"/>
    <cellStyle name="Porcentual 48" xfId="4800" xr:uid="{3C0A8181-AEA2-4969-ABEF-B2505644A18C}"/>
    <cellStyle name="Porcentual 48 2" xfId="6653" xr:uid="{AB7259AD-DB71-45F0-8FFD-4CD703305DAC}"/>
    <cellStyle name="Porcentual 48 2 2" xfId="10317" xr:uid="{18AAF730-AE2D-4343-8BB7-14F0A7B718A1}"/>
    <cellStyle name="Porcentual 49" xfId="4801" xr:uid="{CBE9A69A-8844-495B-B6ED-9CCA28159311}"/>
    <cellStyle name="Porcentual 49 2" xfId="6112" xr:uid="{7FB9EA3E-5930-4EB1-81FC-88663A1493B1}"/>
    <cellStyle name="Porcentual 49 2 2" xfId="10318" xr:uid="{747C4CB8-4029-4E0D-9725-206689552996}"/>
    <cellStyle name="Porcentual 5" xfId="4802" xr:uid="{A9E1350F-9B90-4ECB-AE01-DB6E21A8A60A}"/>
    <cellStyle name="Porcentual 5 2" xfId="6652" xr:uid="{79281225-6218-4A3F-999C-2B10E97A2F97}"/>
    <cellStyle name="Porcentual 5 2 2" xfId="10319" xr:uid="{E84C5EDD-F265-4B70-9C69-245DC023B3FD}"/>
    <cellStyle name="Porcentual 50" xfId="4803" xr:uid="{DDCAA3D3-F8D8-42BE-9678-5DF8BC6D910A}"/>
    <cellStyle name="Porcentual 50 2" xfId="6651" xr:uid="{F453AEB7-C56F-4FC5-ABE7-9DF716B8F42C}"/>
    <cellStyle name="Porcentual 50 2 2" xfId="10320" xr:uid="{8C1AE6D8-4D44-4A6A-91FB-333FBEEA19A2}"/>
    <cellStyle name="Porcentual 51" xfId="4804" xr:uid="{FE81FF00-E56D-4950-B7E2-849ECA2A2ECF}"/>
    <cellStyle name="Porcentual 51 2" xfId="6079" xr:uid="{2CC5D6A4-7022-48CB-BBB6-DE8EB89AA876}"/>
    <cellStyle name="Porcentual 51 2 2" xfId="10321" xr:uid="{6214FBA5-40F7-4AE6-B11C-BF17F5855110}"/>
    <cellStyle name="Porcentual 52" xfId="4805" xr:uid="{B92CD3AD-523D-46F1-990B-8B2CE6F293A8}"/>
    <cellStyle name="Porcentual 52 2" xfId="8004" xr:uid="{D986C448-B553-4D22-92AF-BA4E8DB970F5}"/>
    <cellStyle name="Porcentual 52 2 2" xfId="10322" xr:uid="{6BDBDCC8-0AE1-4C1F-9F53-9285F6D88A1C}"/>
    <cellStyle name="Porcentual 53" xfId="4806" xr:uid="{4D60BD41-9569-4B90-91F7-FE6933855043}"/>
    <cellStyle name="Porcentual 53 2" xfId="6650" xr:uid="{1D777510-DF60-4CD5-93F9-903C40158479}"/>
    <cellStyle name="Porcentual 53 2 2" xfId="10323" xr:uid="{5CB81F56-EC32-4F48-BA47-F305A9EF1F6A}"/>
    <cellStyle name="Porcentual 54" xfId="4807" xr:uid="{6F5AC2F0-9F02-4539-A8B5-09DF91C861B3}"/>
    <cellStyle name="Porcentual 54 2" xfId="6649" xr:uid="{99C8C782-3B60-4B78-836F-67A1903FB8D8}"/>
    <cellStyle name="Porcentual 54 2 2" xfId="10324" xr:uid="{64FC487B-2A2D-4149-AD99-D299C85ACB84}"/>
    <cellStyle name="Porcentual 55" xfId="4808" xr:uid="{4C4B10BE-857B-4D6D-A0FA-1F1AED8FF57E}"/>
    <cellStyle name="Porcentual 55 2" xfId="6648" xr:uid="{D2695769-2296-439E-987F-D9BAB3BD88E2}"/>
    <cellStyle name="Porcentual 55 2 2" xfId="10325" xr:uid="{EBC7C140-4802-45FA-B318-A45DB57707DC}"/>
    <cellStyle name="Porcentual 56" xfId="4809" xr:uid="{A249A1DE-126B-40CB-A033-191A73ACD130}"/>
    <cellStyle name="Porcentual 56 2" xfId="6647" xr:uid="{D1B70742-2D70-4A0F-9FD8-E3F62B57D49E}"/>
    <cellStyle name="Porcentual 56 2 2" xfId="10326" xr:uid="{943599FE-5BBF-4CDD-9F25-81C876B95CA7}"/>
    <cellStyle name="Porcentual 57" xfId="4810" xr:uid="{959BC69B-70ED-47C9-BA6F-78BF9026E281}"/>
    <cellStyle name="Porcentual 57 2" xfId="6078" xr:uid="{864C3452-5E0F-411A-AB29-1F471FD9144C}"/>
    <cellStyle name="Porcentual 57 2 2" xfId="10327" xr:uid="{E429C763-DFF8-4F7A-AD90-CDA0CF00DEEA}"/>
    <cellStyle name="Porcentual 58" xfId="4811" xr:uid="{D5E9A13C-F512-4C92-BB86-41829C7268C7}"/>
    <cellStyle name="Porcentual 58 2" xfId="6646" xr:uid="{ACE49476-AC55-4604-8D01-2328EB2B48E0}"/>
    <cellStyle name="Porcentual 58 2 2" xfId="10328" xr:uid="{2D97CD3B-97EF-43AD-9F51-740B479376B6}"/>
    <cellStyle name="Porcentual 59" xfId="4812" xr:uid="{1DC8CE23-3534-4604-976E-9DD8E60C243C}"/>
    <cellStyle name="Porcentual 59 2" xfId="4813" xr:uid="{7795F2B0-3335-45FE-AE30-8D361345F87E}"/>
    <cellStyle name="Porcentual 59 2 2" xfId="6644" xr:uid="{EFEE494D-AEFD-4836-95A1-3B997BCAF492}"/>
    <cellStyle name="Porcentual 59 2 2 2" xfId="10329" xr:uid="{DE1E5162-B502-4EB5-906C-73AE69D1F429}"/>
    <cellStyle name="Porcentual 59 3" xfId="6645" xr:uid="{F09D787E-B102-4A25-A6DC-9F19A9383A5E}"/>
    <cellStyle name="Porcentual 59 3 2" xfId="10330" xr:uid="{291CEA42-CF50-4C57-8C62-45F62E88C5A4}"/>
    <cellStyle name="Porcentual 6" xfId="4814" xr:uid="{0699D699-F319-4881-8AEF-B03DC87B5A07}"/>
    <cellStyle name="Porcentual 6 2" xfId="6643" xr:uid="{D9B7019B-731C-4F71-9E0D-491009AF8C8A}"/>
    <cellStyle name="Porcentual 6 2 2" xfId="10331" xr:uid="{27EB128B-F4F9-4F69-B1C5-8EB1291A3E53}"/>
    <cellStyle name="Porcentual 7" xfId="4815" xr:uid="{9525633B-C7D6-4124-8EB6-611E17376994}"/>
    <cellStyle name="Porcentual 7 2" xfId="6642" xr:uid="{B63B3DCA-C655-4FDD-9DFB-ABB13F932F5D}"/>
    <cellStyle name="Porcentual 7 2 2" xfId="10332" xr:uid="{217F8E33-5DDF-4D5D-8963-647DD6793BED}"/>
    <cellStyle name="Porcentual 8" xfId="4816" xr:uid="{5F9CB34A-1100-48C9-911A-215348603AA9}"/>
    <cellStyle name="Porcentual 8 2" xfId="6641" xr:uid="{573D1A28-6813-46A9-A02E-F34D1C853AD3}"/>
    <cellStyle name="Porcentual 8 2 2" xfId="10333" xr:uid="{318360D0-0950-4C39-8592-49964E2037B1}"/>
    <cellStyle name="Porcentual 9" xfId="4817" xr:uid="{A7AAE4AC-D314-4074-9BAC-F4956B560D09}"/>
    <cellStyle name="Porcentual 9 2" xfId="6640" xr:uid="{EE3017C9-3C91-4BAC-8D16-D13D24FBDC07}"/>
    <cellStyle name="Porcentual 9 2 2" xfId="10334" xr:uid="{8B3E4060-DD1A-4104-8C0B-94913C573CC8}"/>
    <cellStyle name="Pourcentage 2" xfId="4818" xr:uid="{3C976D06-B40F-40A6-89F4-4CB0A3CF8828}"/>
    <cellStyle name="Pourcentage 2 2" xfId="6639" xr:uid="{20E07A00-DCA7-4409-AE3E-7C323699BED5}"/>
    <cellStyle name="Pourcentage 2 2 2" xfId="10336" xr:uid="{50229AFD-9759-4A78-86AA-E8B9B0003811}"/>
    <cellStyle name="Pourcentage 2 3" xfId="10335" xr:uid="{37BCBDB2-D619-45DF-848B-826A6DE93FEC}"/>
    <cellStyle name="PrintHierarchyHeading" xfId="4819" xr:uid="{76BA69D1-2AD4-4B50-80BB-90C24466EB9B}"/>
    <cellStyle name="PrintHierarchyHeading 2" xfId="5656" xr:uid="{56FF5B30-8F9F-46EF-B34A-F7DF256BBF61}"/>
    <cellStyle name="PrintHierarchyHeading 2 2" xfId="6638" xr:uid="{693928DC-CE45-4170-BFFB-72D221AA05AF}"/>
    <cellStyle name="PrintHierarchyHeading 2 2 2" xfId="10339" xr:uid="{75F1385A-B490-4327-9E32-081058819ABC}"/>
    <cellStyle name="PrintHierarchyHeading 2 2 3" xfId="8491" xr:uid="{00ACEAF8-3CD1-49ED-A576-3BADEECE611F}"/>
    <cellStyle name="PrintHierarchyHeading 2 3" xfId="10338" xr:uid="{6E7C78E1-D7B2-4C46-A890-0F4D13604682}"/>
    <cellStyle name="PrintHierarchyHeading 3" xfId="7973" xr:uid="{3E0D66A8-CE3A-4146-8641-C9D178A027E6}"/>
    <cellStyle name="PrintHierarchyHeading 3 2" xfId="10340" xr:uid="{47FACD67-81B7-4A8D-B6C0-F7090C9A5C79}"/>
    <cellStyle name="PrintHierarchyHeading 3 3" xfId="8483" xr:uid="{BE97657F-7481-463F-A4E2-CB5A55E049D0}"/>
    <cellStyle name="PrintHierarchyHeading 4" xfId="10337" xr:uid="{A7B8D815-3444-4E65-9DB6-69CC6F2BA790}"/>
    <cellStyle name="Relative difference" xfId="4820" xr:uid="{0AC551B7-1045-410C-8061-EDE0A502CDB9}"/>
    <cellStyle name="Relative difference 2" xfId="6637" xr:uid="{7C965371-98C4-4EA2-8C71-50936C5C07CF}"/>
    <cellStyle name="Relative difference 2 2" xfId="10341" xr:uid="{13520FC0-AFE4-46DA-9FE1-1F2D66BF3F5A}"/>
    <cellStyle name="s_Valuation " xfId="103" xr:uid="{9B3DA5C1-571A-4A9C-8641-FD3EEAE28873}"/>
    <cellStyle name="s_Valuation  2" xfId="4821" xr:uid="{1316B145-624E-4A8B-AAD9-0BA1AE333649}"/>
    <cellStyle name="s_Valuation  2 2" xfId="4822" xr:uid="{BA27BBC2-D6BB-4BE6-8B32-78F18C42976B}"/>
    <cellStyle name="s_Valuation  2 2 2" xfId="5657" xr:uid="{701C3DFF-397F-48DF-B327-7B904CA78DE7}"/>
    <cellStyle name="s_Valuation  2 2 2 2" xfId="10343" xr:uid="{471C4954-B0C9-4792-8AA0-4185655C5456}"/>
    <cellStyle name="s_Valuation  2 2 3" xfId="6635" xr:uid="{43B7A5DD-5414-4766-AAB1-36F2CD3F5292}"/>
    <cellStyle name="s_Valuation  2 2 3 2" xfId="10344" xr:uid="{AB4E725F-5300-4E13-9E85-EDF9181EE1E5}"/>
    <cellStyle name="s_Valuation  2 2 4" xfId="10342" xr:uid="{76F1B014-F097-45AB-855C-4A949597B2EF}"/>
    <cellStyle name="s_Valuation  2 3" xfId="5297" xr:uid="{60145E6C-FDB0-4229-A2F7-522F7462A1C6}"/>
    <cellStyle name="s_Valuation  2 3 2" xfId="5658" xr:uid="{0FB316BB-90B6-42F4-92EA-0D8320826C77}"/>
    <cellStyle name="s_Valuation  2 3 2 2" xfId="10346" xr:uid="{B2C9DB27-1096-4487-BDC5-78CDE9A8064B}"/>
    <cellStyle name="s_Valuation  2 3 3" xfId="6634" xr:uid="{C6001D76-9965-4834-8AA4-719302D5280D}"/>
    <cellStyle name="s_Valuation  2 3 3 2" xfId="10347" xr:uid="{EA533224-AA00-4F1B-AAE2-AF617942B34F}"/>
    <cellStyle name="s_Valuation  2 3 4" xfId="10345" xr:uid="{83AC8402-48FD-4C89-950A-52971C88BC64}"/>
    <cellStyle name="s_Valuation  2 4" xfId="6077" xr:uid="{5DAF6EB8-F7CD-4BEF-B149-180010B487F1}"/>
    <cellStyle name="s_Valuation  2 4 2" xfId="10348" xr:uid="{B4A40A41-2E26-4ED6-88B1-211BC9FE3990}"/>
    <cellStyle name="s_Valuation  3" xfId="4823" xr:uid="{2E530812-F536-4ABF-85D8-D77705183ACF}"/>
    <cellStyle name="s_Valuation  3 2" xfId="6633" xr:uid="{886DF7C1-0E9D-472D-9B43-FB755FAD81A9}"/>
    <cellStyle name="s_Valuation  3 2 2" xfId="10349" xr:uid="{58B1D668-97D4-4D45-8E89-1EEE8829A3DF}"/>
    <cellStyle name="s_Valuation  4" xfId="4824" xr:uid="{E80A1A65-5871-4442-B352-4812188692CD}"/>
    <cellStyle name="s_Valuation  4 2" xfId="7902" xr:uid="{8F0BFC43-D2D6-4CA9-BDF1-031C3061CA76}"/>
    <cellStyle name="s_Valuation  4 2 2" xfId="10350" xr:uid="{6CBB989F-832D-49E8-BE6E-CA35FBCDB139}"/>
    <cellStyle name="s_Valuation  5" xfId="5328" xr:uid="{38E72A0B-4F09-4C59-BACE-92A8E8FA8066}"/>
    <cellStyle name="s_Valuation  5 2" xfId="6632" xr:uid="{26D44E52-BCD7-44E5-9150-AC5942DE908F}"/>
    <cellStyle name="s_Valuation  5 2 2" xfId="10352" xr:uid="{8DE54F2B-6A40-49D0-B841-E180BACA7178}"/>
    <cellStyle name="s_Valuation  5 3" xfId="10351" xr:uid="{B3B7DB2D-CB4E-4295-A88C-4DBBB41AE3D2}"/>
    <cellStyle name="s_Valuation  6" xfId="6631" xr:uid="{7E643E1E-50F5-4A52-B8E7-A7F03BDCE4AC}"/>
    <cellStyle name="s_Valuation  6 2" xfId="10353" xr:uid="{B20540C6-6242-4F1F-988B-CCE05C91A4F9}"/>
    <cellStyle name="s_Valuation  7" xfId="6014" xr:uid="{3D8442F1-7A0E-4697-87FE-8D0195ABF00F}"/>
    <cellStyle name="s_Valuation  7 2" xfId="10354" xr:uid="{CB08DB6E-041C-4B50-9A29-CBF586D6B87E}"/>
    <cellStyle name="s_Valuation  8" xfId="6636" xr:uid="{DAA85E8F-711C-40DB-ADFA-9F1BDDDC2421}"/>
    <cellStyle name="s_Valuation  8 2" xfId="10355" xr:uid="{C49793B1-7236-4954-882C-103CCD8C58E2}"/>
    <cellStyle name="s_Valuation _BP2005-2010" xfId="170" xr:uid="{1317B4D8-9CA8-46F2-BE21-512BFBA2C833}"/>
    <cellStyle name="s_Valuation _BP2005-2010 2" xfId="4825" xr:uid="{71CD3A03-BC89-4C10-81DF-BEC517E6F49D}"/>
    <cellStyle name="s_Valuation _BP2005-2010 2 2" xfId="4826" xr:uid="{9D444FCF-C7F2-415E-BD93-F45C43856441}"/>
    <cellStyle name="s_Valuation _BP2005-2010 2 2 2" xfId="5659" xr:uid="{A589A13E-1CB8-459A-99F1-5182114CBDEB}"/>
    <cellStyle name="s_Valuation _BP2005-2010 2 2 2 2" xfId="10357" xr:uid="{61CB1B6F-D4C4-457A-B41B-B6BC35A8ADDC}"/>
    <cellStyle name="s_Valuation _BP2005-2010 2 2 3" xfId="6628" xr:uid="{09BFA8B7-F2EF-4DE4-94AB-77DC342EFCEE}"/>
    <cellStyle name="s_Valuation _BP2005-2010 2 2 3 2" xfId="10358" xr:uid="{1772EF90-C798-40EF-99C9-7AF19E4E47AA}"/>
    <cellStyle name="s_Valuation _BP2005-2010 2 2 4" xfId="10356" xr:uid="{74CFB68A-D96E-428A-8164-5F2BAF323824}"/>
    <cellStyle name="s_Valuation _BP2005-2010 2 3" xfId="5298" xr:uid="{1E405A05-420E-4CBF-A645-5733F17D034C}"/>
    <cellStyle name="s_Valuation _BP2005-2010 2 3 2" xfId="5660" xr:uid="{4A4E7A20-842E-461C-9484-D7DF6B88EEF1}"/>
    <cellStyle name="s_Valuation _BP2005-2010 2 3 2 2" xfId="10360" xr:uid="{1370D558-398E-4AFB-8034-6A79F5AC2DDD}"/>
    <cellStyle name="s_Valuation _BP2005-2010 2 3 3" xfId="8051" xr:uid="{72E6C9A9-49B1-4870-801A-F368203420D5}"/>
    <cellStyle name="s_Valuation _BP2005-2010 2 3 3 2" xfId="10361" xr:uid="{3B2833D0-8A9D-4CE0-B684-9DEF87BCE145}"/>
    <cellStyle name="s_Valuation _BP2005-2010 2 3 4" xfId="10359" xr:uid="{77E100D5-F66E-42A5-94E7-916E89414657}"/>
    <cellStyle name="s_Valuation _BP2005-2010 2 4" xfId="6629" xr:uid="{F5F9C55F-69D3-4D05-96B6-E98BB5F85A90}"/>
    <cellStyle name="s_Valuation _BP2005-2010 2 4 2" xfId="10362" xr:uid="{E6BF726D-4FEB-4AD7-887E-04D2136C6C1E}"/>
    <cellStyle name="s_Valuation _BP2005-2010 3" xfId="5459" xr:uid="{BF1A842E-ADF3-4A16-996A-68CC39055630}"/>
    <cellStyle name="s_Valuation _BP2005-2010 3 2" xfId="8050" xr:uid="{0F6B2C3D-D3E0-49B0-B74D-C9D54E0C4FBE}"/>
    <cellStyle name="s_Valuation _BP2005-2010 3 2 2" xfId="10364" xr:uid="{AE85C27E-F3F0-413E-B43C-88CD3FE0BBB3}"/>
    <cellStyle name="s_Valuation _BP2005-2010 3 3" xfId="10363" xr:uid="{0BCF6F18-B0F1-4E53-A7EC-DD17B0491D2E}"/>
    <cellStyle name="s_Valuation _BP2005-2010 4" xfId="8049" xr:uid="{E1CCF574-C86C-482D-B224-7BCBB9E1410D}"/>
    <cellStyle name="s_Valuation _BP2005-2010 4 2" xfId="10365" xr:uid="{B68A46C1-7C29-42A3-AAA4-C88CCE0E3F9D}"/>
    <cellStyle name="s_Valuation _BP2005-2010 5" xfId="8048" xr:uid="{B131A498-0D4C-4070-8B65-FF690A3C28EA}"/>
    <cellStyle name="s_Valuation _BP2005-2010 5 2" xfId="10366" xr:uid="{9B0B0382-0F89-4A58-9F8E-C8CB78E72D73}"/>
    <cellStyle name="s_Valuation _BP2005-2010 6" xfId="6630" xr:uid="{0EA01B94-2F98-4F58-AF58-B3D83A61A816}"/>
    <cellStyle name="s_Valuation _BP2005-2010 6 2" xfId="10367" xr:uid="{BA2D20D0-E440-4C9F-9D97-7D6C7FB92C29}"/>
    <cellStyle name="s_Valuation _BP2005-2010_061_QR1_FINAL" xfId="171" xr:uid="{0404AA7A-5CBB-427A-B361-03A0D7ED4894}"/>
    <cellStyle name="s_Valuation _BP2005-2010_061_QR1_FINAL 2" xfId="5661" xr:uid="{5A6C5604-BB13-4391-B318-C20FBDB5DA6B}"/>
    <cellStyle name="s_Valuation _BP2005-2010_061_QR1_FINAL 2 2" xfId="10369" xr:uid="{FA7BCA64-CD85-4DB8-8A7E-E622EADD9C9E}"/>
    <cellStyle name="s_Valuation _BP2005-2010_061_QR1_FINAL 3" xfId="7951" xr:uid="{1AD2777E-F364-427F-86BE-824F36067102}"/>
    <cellStyle name="s_Valuation _BP2005-2010_061_QR1_FINAL 3 2" xfId="10370" xr:uid="{130BD98E-2A7C-4A14-AFEF-2DAF9B2CD7B9}"/>
    <cellStyle name="s_Valuation _BP2005-2010_061_QR1_FINAL 4" xfId="10368" xr:uid="{4473093D-99E0-4CE3-AB72-4E191977F1CE}"/>
    <cellStyle name="s_Valuation _BP2005-2010_2012 QR1 Waterfall_Capex28 3 2012" xfId="4827" xr:uid="{46C2B359-8C1B-4411-9E36-EB9C144F7253}"/>
    <cellStyle name="s_Valuation _BP2005-2010_2012 QR1 Waterfall_Capex28 3 2012 2" xfId="5662" xr:uid="{70BE5777-D724-4940-B0FC-35586578C36B}"/>
    <cellStyle name="s_Valuation _BP2005-2010_2012 QR1 Waterfall_Capex28 3 2012 2 2" xfId="10372" xr:uid="{41C3359B-D8DA-400A-87DF-B2FD0F0E8FFA}"/>
    <cellStyle name="s_Valuation _BP2005-2010_2012 QR1 Waterfall_Capex28 3 2012 3" xfId="8047" xr:uid="{BB1CF86F-0C77-4535-9A1C-5370611D32CE}"/>
    <cellStyle name="s_Valuation _BP2005-2010_2012 QR1 Waterfall_Capex28 3 2012 3 2" xfId="10373" xr:uid="{D89CF250-DE46-4D3C-87D2-1A680BC36AED}"/>
    <cellStyle name="s_Valuation _BP2005-2010_2012 QR1 Waterfall_Capex28 3 2012 4" xfId="10371" xr:uid="{87D56F21-8276-49E3-A913-62BF1927270D}"/>
    <cellStyle name="s_Valuation _BP2005-2010_Cash_Flow_2011" xfId="4828" xr:uid="{C8960437-A71E-44D2-9C8B-77C9E4312DBA}"/>
    <cellStyle name="s_Valuation _BP2005-2010_Cash_Flow_2011 2" xfId="5663" xr:uid="{5378EAE7-60DD-4CCA-A857-25BC8E77D059}"/>
    <cellStyle name="s_Valuation _BP2005-2010_Cash_Flow_2011 2 2" xfId="10375" xr:uid="{C0796EC2-C1BA-47C6-A581-3F6DE0E58F15}"/>
    <cellStyle name="s_Valuation _BP2005-2010_Cash_Flow_2011 3" xfId="7972" xr:uid="{5DB68D8B-E7A8-4C66-9CA3-55FE66A9B49B}"/>
    <cellStyle name="s_Valuation _BP2005-2010_Cash_Flow_2011 3 2" xfId="10376" xr:uid="{2574595F-B22F-4C19-A815-52E4C78FC1C1}"/>
    <cellStyle name="s_Valuation _BP2005-2010_Cash_Flow_2011 4" xfId="10374" xr:uid="{6FF0C171-737A-486C-8763-90767368108A}"/>
    <cellStyle name="s_Valuation _BP2005-2010_Consolidated_Income Statement_2011" xfId="4829" xr:uid="{A0ED3001-AC45-4F28-8730-A9AD38E33A5D}"/>
    <cellStyle name="s_Valuation _BP2005-2010_Consolidated_Income Statement_2011 2" xfId="4830" xr:uid="{141CBD43-97AB-4601-A81E-46816BB72384}"/>
    <cellStyle name="s_Valuation _BP2005-2010_Consolidated_Income Statement_2011 2 2" xfId="5664" xr:uid="{21DFE278-2404-4485-AA8E-BDF78B65D176}"/>
    <cellStyle name="s_Valuation _BP2005-2010_Consolidated_Income Statement_2011 2 2 2" xfId="10379" xr:uid="{B6A2D5FD-6659-4592-BF2C-E44F5BC626F7}"/>
    <cellStyle name="s_Valuation _BP2005-2010_Consolidated_Income Statement_2011 2 3" xfId="6627" xr:uid="{974A1810-C45F-48E1-98BA-7C3CB642CE94}"/>
    <cellStyle name="s_Valuation _BP2005-2010_Consolidated_Income Statement_2011 2 3 2" xfId="10380" xr:uid="{335CBA56-CE48-412C-A967-5E713C81D866}"/>
    <cellStyle name="s_Valuation _BP2005-2010_Consolidated_Income Statement_2011 2 4" xfId="10378" xr:uid="{9963782A-0A85-4D9E-AE3D-1FE39C6FB74C}"/>
    <cellStyle name="s_Valuation _BP2005-2010_Consolidated_Income Statement_2011 3" xfId="5665" xr:uid="{92A19AAE-F740-4A4B-B9D9-E02B7BFDC5A7}"/>
    <cellStyle name="s_Valuation _BP2005-2010_Consolidated_Income Statement_2011 3 2" xfId="10381" xr:uid="{7C1700F3-7C79-4861-918C-F4A31B5D5101}"/>
    <cellStyle name="s_Valuation _BP2005-2010_Consolidated_Income Statement_2011 4" xfId="8046" xr:uid="{260B6E31-2604-4F63-8F11-985B864AC870}"/>
    <cellStyle name="s_Valuation _BP2005-2010_Consolidated_Income Statement_2011 4 2" xfId="10382" xr:uid="{442F34EF-7EF9-4863-A5D8-B015581305DD}"/>
    <cellStyle name="s_Valuation _BP2005-2010_Consolidated_Income Statement_2011 5" xfId="10377" xr:uid="{9542E39C-75BB-4683-B4B5-3CA3A82E83D3}"/>
    <cellStyle name="s_Valuation _BP2005-2010_Discovery_Financials Consortium_Balance sheet" xfId="172" xr:uid="{A6A9C473-9084-4BEC-A848-57DACFCABCCC}"/>
    <cellStyle name="s_Valuation _BP2005-2010_Discovery_Financials Consortium_Balance sheet 2" xfId="4831" xr:uid="{6C473BA6-97AB-417A-A6F5-6A8D8B92766E}"/>
    <cellStyle name="s_Valuation _BP2005-2010_Discovery_Financials Consortium_Balance sheet 2 2" xfId="4832" xr:uid="{3823A02F-A090-4E1D-B79D-97F2233CBCEF}"/>
    <cellStyle name="s_Valuation _BP2005-2010_Discovery_Financials Consortium_Balance sheet 2 2 2" xfId="5666" xr:uid="{620A7821-5077-4B5E-9959-26D0349C48A9}"/>
    <cellStyle name="s_Valuation _BP2005-2010_Discovery_Financials Consortium_Balance sheet 2 2 2 2" xfId="10384" xr:uid="{CEBC7589-F939-4BBA-B4FB-4EC451B04341}"/>
    <cellStyle name="s_Valuation _BP2005-2010_Discovery_Financials Consortium_Balance sheet 2 2 3" xfId="6625" xr:uid="{4D67A975-88DE-40AA-A773-8149CBC25B48}"/>
    <cellStyle name="s_Valuation _BP2005-2010_Discovery_Financials Consortium_Balance sheet 2 2 3 2" xfId="10385" xr:uid="{447138D1-94C0-4F12-92CF-156C87699679}"/>
    <cellStyle name="s_Valuation _BP2005-2010_Discovery_Financials Consortium_Balance sheet 2 2 4" xfId="10383" xr:uid="{21AFABE7-AE09-4E70-9DDE-0829D6F55450}"/>
    <cellStyle name="s_Valuation _BP2005-2010_Discovery_Financials Consortium_Balance sheet 2 3" xfId="5299" xr:uid="{FA1279FA-5119-4400-AAA0-19E3A9760BCA}"/>
    <cellStyle name="s_Valuation _BP2005-2010_Discovery_Financials Consortium_Balance sheet 2 3 2" xfId="5667" xr:uid="{AA2BE885-67EC-4C61-8746-762A434B94FD}"/>
    <cellStyle name="s_Valuation _BP2005-2010_Discovery_Financials Consortium_Balance sheet 2 3 2 2" xfId="10387" xr:uid="{050A10BD-F348-420B-BD2B-B528AFBAC23E}"/>
    <cellStyle name="s_Valuation _BP2005-2010_Discovery_Financials Consortium_Balance sheet 2 3 3" xfId="7913" xr:uid="{E3AEF153-4826-4094-B67F-58F86DA984C1}"/>
    <cellStyle name="s_Valuation _BP2005-2010_Discovery_Financials Consortium_Balance sheet 2 3 3 2" xfId="10388" xr:uid="{09E86B2F-A4F1-426E-861B-A4D359ECF98F}"/>
    <cellStyle name="s_Valuation _BP2005-2010_Discovery_Financials Consortium_Balance sheet 2 3 4" xfId="10386" xr:uid="{8BB74956-6158-440C-910F-0D49343BDEF1}"/>
    <cellStyle name="s_Valuation _BP2005-2010_Discovery_Financials Consortium_Balance sheet 2 4" xfId="6626" xr:uid="{48D6FEA8-CB53-46E9-85E8-A17DF88A761C}"/>
    <cellStyle name="s_Valuation _BP2005-2010_Discovery_Financials Consortium_Balance sheet 2 4 2" xfId="10389" xr:uid="{CD80D0BB-A855-4177-B8A0-BAA4C31EA12A}"/>
    <cellStyle name="s_Valuation _BP2005-2010_Discovery_Financials Consortium_Balance sheet 3" xfId="5376" xr:uid="{7BD0001D-3227-4E3F-9ECE-C3B1E3D9EC98}"/>
    <cellStyle name="s_Valuation _BP2005-2010_Discovery_Financials Consortium_Balance sheet 3 2" xfId="8024" xr:uid="{B0941C59-1A20-48E0-8F17-EA71B214F3F4}"/>
    <cellStyle name="s_Valuation _BP2005-2010_Discovery_Financials Consortium_Balance sheet 3 2 2" xfId="10391" xr:uid="{17559E7C-8D1B-4E04-9C27-4112E12F847A}"/>
    <cellStyle name="s_Valuation _BP2005-2010_Discovery_Financials Consortium_Balance sheet 3 3" xfId="10390" xr:uid="{77BA817F-418F-4247-9905-A81FF7AA272C}"/>
    <cellStyle name="s_Valuation _BP2005-2010_Discovery_Financials Consortium_Balance sheet 4" xfId="6624" xr:uid="{29AD1CAD-AEE4-4455-9152-BD48A1287212}"/>
    <cellStyle name="s_Valuation _BP2005-2010_Discovery_Financials Consortium_Balance sheet 4 2" xfId="10392" xr:uid="{E7B73D4D-AB14-40D8-AFA5-C5695184E683}"/>
    <cellStyle name="s_Valuation _BP2005-2010_Discovery_Financials Consortium_Balance sheet 5" xfId="6076" xr:uid="{578BEDC0-5CD5-49E7-8014-C62349662E6D}"/>
    <cellStyle name="s_Valuation _BP2005-2010_Discovery_Financials Consortium_Balance sheet 5 2" xfId="10393" xr:uid="{C9887F98-72A8-4CCB-B56C-12629BD8A774}"/>
    <cellStyle name="s_Valuation _BP2005-2010_Discovery_Financials Consortium_Balance sheet 6" xfId="6013" xr:uid="{247F2EBD-1B92-469C-849D-96EDFB393F34}"/>
    <cellStyle name="s_Valuation _BP2005-2010_Discovery_Financials Consortium_Balance sheet 6 2" xfId="10394" xr:uid="{3DC44F31-61F6-4C79-8086-F452FD194155}"/>
    <cellStyle name="s_Valuation _BP2005-2010_Discovery_Financials Consortium_Balance sheet_061_QR1_FINAL" xfId="173" xr:uid="{F0494D15-73A9-4377-80E0-70D260E87E02}"/>
    <cellStyle name="s_Valuation _BP2005-2010_Discovery_Financials Consortium_Balance sheet_061_QR1_FINAL 2" xfId="5668" xr:uid="{1AC95DDA-EF32-49E6-80A7-AF79A5E4799C}"/>
    <cellStyle name="s_Valuation _BP2005-2010_Discovery_Financials Consortium_Balance sheet_061_QR1_FINAL 2 2" xfId="10396" xr:uid="{CCD879A6-DC82-4C53-8FB1-F5DAF2FDF24A}"/>
    <cellStyle name="s_Valuation _BP2005-2010_Discovery_Financials Consortium_Balance sheet_061_QR1_FINAL 3" xfId="6623" xr:uid="{615D6301-0F4F-4F19-B55D-521C6BEBDA05}"/>
    <cellStyle name="s_Valuation _BP2005-2010_Discovery_Financials Consortium_Balance sheet_061_QR1_FINAL 3 2" xfId="10397" xr:uid="{9AB8DD0E-8FC2-4D2B-9FFC-690894E6DC2D}"/>
    <cellStyle name="s_Valuation _BP2005-2010_Discovery_Financials Consortium_Balance sheet_061_QR1_FINAL 4" xfId="10395" xr:uid="{148637C3-1090-4A40-874B-8BF9B58AF799}"/>
    <cellStyle name="s_Valuation _BP2005-2010_Discovery_Financials Consortium_Balance sheet_2012 QR1 Waterfall_Capex28 3 2012" xfId="4833" xr:uid="{A981D269-8CD5-49E4-ABE0-5F66AB2117BD}"/>
    <cellStyle name="s_Valuation _BP2005-2010_Discovery_Financials Consortium_Balance sheet_2012 QR1 Waterfall_Capex28 3 2012 2" xfId="5669" xr:uid="{597E057F-6564-41BB-BBEE-6316B54811B7}"/>
    <cellStyle name="s_Valuation _BP2005-2010_Discovery_Financials Consortium_Balance sheet_2012 QR1 Waterfall_Capex28 3 2012 2 2" xfId="10399" xr:uid="{93FEA99A-F3E2-47A0-9AA0-56CDEBFFB707}"/>
    <cellStyle name="s_Valuation _BP2005-2010_Discovery_Financials Consortium_Balance sheet_2012 QR1 Waterfall_Capex28 3 2012 3" xfId="6622" xr:uid="{DA412ACD-5DD4-4517-8F3E-401E5134E949}"/>
    <cellStyle name="s_Valuation _BP2005-2010_Discovery_Financials Consortium_Balance sheet_2012 QR1 Waterfall_Capex28 3 2012 3 2" xfId="10400" xr:uid="{921756D9-60C0-477B-8164-5C860E354AFD}"/>
    <cellStyle name="s_Valuation _BP2005-2010_Discovery_Financials Consortium_Balance sheet_2012 QR1 Waterfall_Capex28 3 2012 4" xfId="10398" xr:uid="{75D450C5-0789-4128-8FD8-972DCAF9B1BF}"/>
    <cellStyle name="s_Valuation _BP2005-2010_Discovery_Financials Consortium_Balance sheet_Cash_Flow_2011" xfId="4834" xr:uid="{348D5360-4766-4150-AB8B-3B2457992C17}"/>
    <cellStyle name="s_Valuation _BP2005-2010_Discovery_Financials Consortium_Balance sheet_Cash_Flow_2011 2" xfId="5670" xr:uid="{C4E49CD0-1CCC-4492-A107-8C3CB21FD0FC}"/>
    <cellStyle name="s_Valuation _BP2005-2010_Discovery_Financials Consortium_Balance sheet_Cash_Flow_2011 2 2" xfId="10402" xr:uid="{6C27EBFF-B662-477F-9400-83C251C6C19A}"/>
    <cellStyle name="s_Valuation _BP2005-2010_Discovery_Financials Consortium_Balance sheet_Cash_Flow_2011 3" xfId="6621" xr:uid="{11DDD368-FFA8-4B86-B690-CFBE7F6CF14D}"/>
    <cellStyle name="s_Valuation _BP2005-2010_Discovery_Financials Consortium_Balance sheet_Cash_Flow_2011 3 2" xfId="10403" xr:uid="{368818BB-4F6E-4284-BBAD-EF8EE75725D7}"/>
    <cellStyle name="s_Valuation _BP2005-2010_Discovery_Financials Consortium_Balance sheet_Cash_Flow_2011 4" xfId="10401" xr:uid="{3709324A-A3F9-4D6D-BF93-0D2BE96636B8}"/>
    <cellStyle name="s_Valuation _BP2005-2010_Discovery_Financials Consortium_Balance sheet_Consolidated_Income Statement_2011" xfId="4835" xr:uid="{D2A3EE19-4F60-4979-B34E-278C3A97C954}"/>
    <cellStyle name="s_Valuation _BP2005-2010_Discovery_Financials Consortium_Balance sheet_Consolidated_Income Statement_2011 2" xfId="4836" xr:uid="{A2635339-E3C5-45B7-AFA0-725E1CBA87E5}"/>
    <cellStyle name="s_Valuation _BP2005-2010_Discovery_Financials Consortium_Balance sheet_Consolidated_Income Statement_2011 2 2" xfId="5671" xr:uid="{249F1A1F-5D4A-4F7C-8C63-F37708F103CB}"/>
    <cellStyle name="s_Valuation _BP2005-2010_Discovery_Financials Consortium_Balance sheet_Consolidated_Income Statement_2011 2 2 2" xfId="10406" xr:uid="{DD858382-3C11-42BF-9894-A1BB4095165B}"/>
    <cellStyle name="s_Valuation _BP2005-2010_Discovery_Financials Consortium_Balance sheet_Consolidated_Income Statement_2011 2 3" xfId="6619" xr:uid="{7E67E403-D443-46FF-AD74-B94CD003DFC5}"/>
    <cellStyle name="s_Valuation _BP2005-2010_Discovery_Financials Consortium_Balance sheet_Consolidated_Income Statement_2011 2 3 2" xfId="10407" xr:uid="{F02EF391-0527-459C-9315-538308772AB5}"/>
    <cellStyle name="s_Valuation _BP2005-2010_Discovery_Financials Consortium_Balance sheet_Consolidated_Income Statement_2011 2 4" xfId="10405" xr:uid="{366310D6-F0C5-424C-A330-56CD336AE5A5}"/>
    <cellStyle name="s_Valuation _BP2005-2010_Discovery_Financials Consortium_Balance sheet_Consolidated_Income Statement_2011 3" xfId="5672" xr:uid="{46178564-A035-434D-A24A-7C7844A41A54}"/>
    <cellStyle name="s_Valuation _BP2005-2010_Discovery_Financials Consortium_Balance sheet_Consolidated_Income Statement_2011 3 2" xfId="10408" xr:uid="{1F315926-EE9F-432F-B6E7-BEE72E478AF8}"/>
    <cellStyle name="s_Valuation _BP2005-2010_Discovery_Financials Consortium_Balance sheet_Consolidated_Income Statement_2011 4" xfId="6620" xr:uid="{AD7926C5-9375-4824-9B8D-CD3BCA4E4C89}"/>
    <cellStyle name="s_Valuation _BP2005-2010_Discovery_Financials Consortium_Balance sheet_Consolidated_Income Statement_2011 4 2" xfId="10409" xr:uid="{C813100C-A727-45B3-81A1-1A6F8018C604}"/>
    <cellStyle name="s_Valuation _BP2005-2010_Discovery_Financials Consortium_Balance sheet_Consolidated_Income Statement_2011 5" xfId="10404" xr:uid="{323B7ABC-B952-4B74-9DAA-86DB8B361A07}"/>
    <cellStyle name="s_Valuation _BP2005-2010_Discovery_Financials Consortium_Balance sheet_EBIT Var Bud" xfId="4837" xr:uid="{F98B1E93-723C-46EC-B36A-BAD11E6D96F5}"/>
    <cellStyle name="s_Valuation _BP2005-2010_Discovery_Financials Consortium_Balance sheet_EBIT Var Bud 2" xfId="6618" xr:uid="{87EB8A94-6C8A-4225-8B8A-1DB4C1A7B6BF}"/>
    <cellStyle name="s_Valuation _BP2005-2010_Discovery_Financials Consortium_Balance sheet_EBIT Var Bud 2 2" xfId="10410" xr:uid="{5DC75E91-0A6E-4406-87B5-29DFDD369FF6}"/>
    <cellStyle name="s_Valuation _BP2005-2010_Discovery_Financials Consortium_Balance sheet_écritures ESOP 2011- closing 08-2011" xfId="174" xr:uid="{F0F48AFC-9E8D-4D67-85FF-75629E46B414}"/>
    <cellStyle name="s_Valuation _BP2005-2010_Discovery_Financials Consortium_Balance sheet_écritures ESOP 2011- closing 08-2011 2" xfId="5673" xr:uid="{94656A11-739E-4169-9C92-69CF3339471B}"/>
    <cellStyle name="s_Valuation _BP2005-2010_Discovery_Financials Consortium_Balance sheet_écritures ESOP 2011- closing 08-2011 2 2" xfId="10412" xr:uid="{E9ADEF51-762C-4414-95E1-5082646CC35C}"/>
    <cellStyle name="s_Valuation _BP2005-2010_Discovery_Financials Consortium_Balance sheet_écritures ESOP 2011- closing 08-2011 3" xfId="8013" xr:uid="{6E1AAB64-AD2D-43B0-8C55-EF38808BF496}"/>
    <cellStyle name="s_Valuation _BP2005-2010_Discovery_Financials Consortium_Balance sheet_écritures ESOP 2011- closing 08-2011 3 2" xfId="10413" xr:uid="{3B7B0381-653C-4D4C-B405-0B66E6D7A438}"/>
    <cellStyle name="s_Valuation _BP2005-2010_Discovery_Financials Consortium_Balance sheet_écritures ESOP 2011- closing 08-2011 4" xfId="10411" xr:uid="{48F8F917-84C4-408B-BAA4-19902A970B6C}"/>
    <cellStyle name="s_Valuation _BP2005-2010_Discovery_Financials Consortium_Balance sheet_ESOP vEY_detail calculation_closing 2009_AFTER Towers Watson Input" xfId="175" xr:uid="{AB44C9A1-7079-4BDB-B755-8DDEA899B36D}"/>
    <cellStyle name="s_Valuation _BP2005-2010_Discovery_Financials Consortium_Balance sheet_ESOP vEY_detail calculation_closing 2009_AFTER Towers Watson Input 2" xfId="5674" xr:uid="{3188B78B-96F4-4A6F-A8F8-1E5F0DD9E6D4}"/>
    <cellStyle name="s_Valuation _BP2005-2010_Discovery_Financials Consortium_Balance sheet_ESOP vEY_detail calculation_closing 2009_AFTER Towers Watson Input 2 2" xfId="10415" xr:uid="{A1A643F7-A65F-4E68-9110-2FE6FED5E54F}"/>
    <cellStyle name="s_Valuation _BP2005-2010_Discovery_Financials Consortium_Balance sheet_ESOP vEY_detail calculation_closing 2009_AFTER Towers Watson Input 3" xfId="6617" xr:uid="{49276233-50F5-4536-ADFC-9012DE240616}"/>
    <cellStyle name="s_Valuation _BP2005-2010_Discovery_Financials Consortium_Balance sheet_ESOP vEY_detail calculation_closing 2009_AFTER Towers Watson Input 3 2" xfId="10416" xr:uid="{08B6A9E2-A08D-4D73-A506-4248329D2B5D}"/>
    <cellStyle name="s_Valuation _BP2005-2010_Discovery_Financials Consortium_Balance sheet_ESOP vEY_detail calculation_closing 2009_AFTER Towers Watson Input 4" xfId="10414" xr:uid="{45AEC3E1-A23B-444D-B924-314C1AAA3BC4}"/>
    <cellStyle name="s_Valuation _BP2005-2010_Discovery_Financials Consortium_Balance sheet_ETR " xfId="301" xr:uid="{66BC09BD-826E-4429-A3C8-425A642A3B27}"/>
    <cellStyle name="s_Valuation _BP2005-2010_Discovery_Financials Consortium_Balance sheet_ETR  2" xfId="5675" xr:uid="{5D8EC00D-C4B6-4B93-9A6D-7D4886A6554A}"/>
    <cellStyle name="s_Valuation _BP2005-2010_Discovery_Financials Consortium_Balance sheet_ETR  2 2" xfId="10418" xr:uid="{DDEEFBA5-C8AE-4A74-B27A-26F6D661E337}"/>
    <cellStyle name="s_Valuation _BP2005-2010_Discovery_Financials Consortium_Balance sheet_ETR  3" xfId="6616" xr:uid="{A89BFCC8-9FBD-46D9-834E-429C68DB4CBC}"/>
    <cellStyle name="s_Valuation _BP2005-2010_Discovery_Financials Consortium_Balance sheet_ETR  3 2" xfId="10419" xr:uid="{98B48DF2-F125-4FE7-BD76-7CBE3A69F5BC}"/>
    <cellStyle name="s_Valuation _BP2005-2010_Discovery_Financials Consortium_Balance sheet_ETR  4" xfId="10417" xr:uid="{39869D28-C650-4A76-BCAD-82F166C106BC}"/>
    <cellStyle name="s_Valuation _BP2005-2010_Discovery_Financials Consortium_Balance sheet_ETR _Reporting Bundle_2012 04" xfId="302" xr:uid="{66D5E1A3-CCF9-4C78-B97E-1386FC49FE34}"/>
    <cellStyle name="s_Valuation _BP2005-2010_Discovery_Financials Consortium_Balance sheet_ETR _Reporting Bundle_2012 04 2" xfId="5676" xr:uid="{D6DE768F-D35B-48AF-AADF-CB51A4DEE3AD}"/>
    <cellStyle name="s_Valuation _BP2005-2010_Discovery_Financials Consortium_Balance sheet_ETR _Reporting Bundle_2012 04 2 2" xfId="10421" xr:uid="{2486C047-3810-472D-8DC5-5A8EEE1D7BD0}"/>
    <cellStyle name="s_Valuation _BP2005-2010_Discovery_Financials Consortium_Balance sheet_ETR _Reporting Bundle_2012 04 3" xfId="6615" xr:uid="{D403D9FF-AEE6-48CC-8AB2-F5083FEF67D1}"/>
    <cellStyle name="s_Valuation _BP2005-2010_Discovery_Financials Consortium_Balance sheet_ETR _Reporting Bundle_2012 04 3 2" xfId="10422" xr:uid="{17C8D2ED-7C49-4A1B-BDF6-658526026883}"/>
    <cellStyle name="s_Valuation _BP2005-2010_Discovery_Financials Consortium_Balance sheet_ETR _Reporting Bundle_2012 04 4" xfId="10420" xr:uid="{EA08D3EA-C708-4CFE-9F09-EDD642E6AADC}"/>
    <cellStyle name="s_Valuation _BP2005-2010_Discovery_Financials Consortium_Balance sheet_ETR-Summary" xfId="303" xr:uid="{9913CA4F-D93C-479D-AEB8-CD07C3110460}"/>
    <cellStyle name="s_Valuation _BP2005-2010_Discovery_Financials Consortium_Balance sheet_ETR-Summary 2" xfId="5677" xr:uid="{5CFCDDE3-FB9B-46AF-8228-1D1C3D31312E}"/>
    <cellStyle name="s_Valuation _BP2005-2010_Discovery_Financials Consortium_Balance sheet_ETR-Summary 2 2" xfId="10424" xr:uid="{8FFD9E84-99E2-4EDA-AFDA-0949F69CFDE3}"/>
    <cellStyle name="s_Valuation _BP2005-2010_Discovery_Financials Consortium_Balance sheet_ETR-Summary 3" xfId="6075" xr:uid="{1BB15707-5C68-4FD5-B665-56FC3437ED39}"/>
    <cellStyle name="s_Valuation _BP2005-2010_Discovery_Financials Consortium_Balance sheet_ETR-Summary 3 2" xfId="10425" xr:uid="{5414EE7A-F4B9-429D-A4C9-34BC06BD380A}"/>
    <cellStyle name="s_Valuation _BP2005-2010_Discovery_Financials Consortium_Balance sheet_ETR-Summary 4" xfId="10423" xr:uid="{72A02046-0C59-4F5E-8668-8427CC314C13}"/>
    <cellStyle name="s_Valuation _BP2005-2010_Discovery_Financials Consortium_Balance sheet_ETR-Summary_Reporting Bundle_2012 04" xfId="304" xr:uid="{958807F4-5F3A-4600-A4EA-C1D9135AC0F5}"/>
    <cellStyle name="s_Valuation _BP2005-2010_Discovery_Financials Consortium_Balance sheet_ETR-Summary_Reporting Bundle_2012 04 2" xfId="5678" xr:uid="{0D5FD4D5-2024-4DC0-87E8-CB57150EFD3A}"/>
    <cellStyle name="s_Valuation _BP2005-2010_Discovery_Financials Consortium_Balance sheet_ETR-Summary_Reporting Bundle_2012 04 2 2" xfId="10427" xr:uid="{433A4DD5-124B-455E-B5AE-825C615CC871}"/>
    <cellStyle name="s_Valuation _BP2005-2010_Discovery_Financials Consortium_Balance sheet_ETR-Summary_Reporting Bundle_2012 04 3" xfId="6614" xr:uid="{F56BFFA5-3017-4A1F-AAEB-435B144A9071}"/>
    <cellStyle name="s_Valuation _BP2005-2010_Discovery_Financials Consortium_Balance sheet_ETR-Summary_Reporting Bundle_2012 04 3 2" xfId="10428" xr:uid="{6DBA14EA-6284-498C-AA23-10467BC2542B}"/>
    <cellStyle name="s_Valuation _BP2005-2010_Discovery_Financials Consortium_Balance sheet_ETR-Summary_Reporting Bundle_2012 04 4" xfId="10426" xr:uid="{1B950272-CA82-4896-BDA1-9BBA7C843C0C}"/>
    <cellStyle name="s_Valuation _BP2005-2010_Discovery_Financials Consortium_Balance sheet_GL_Payroll with Code Prime 06102011xls" xfId="305" xr:uid="{690AAC1D-C30C-4E88-8360-8A00C79ADC54}"/>
    <cellStyle name="s_Valuation _BP2005-2010_Discovery_Financials Consortium_Balance sheet_GL_Payroll with Code Prime 06102011xls 2" xfId="4838" xr:uid="{BE2CE4B3-EB13-4811-A402-AC69F8419E18}"/>
    <cellStyle name="s_Valuation _BP2005-2010_Discovery_Financials Consortium_Balance sheet_GL_Payroll with Code Prime 06102011xls 2 2" xfId="5679" xr:uid="{6758B975-8860-4D86-83DA-EDAAF75903AD}"/>
    <cellStyle name="s_Valuation _BP2005-2010_Discovery_Financials Consortium_Balance sheet_GL_Payroll with Code Prime 06102011xls 2 2 2" xfId="10431" xr:uid="{D663BA42-5918-4B2E-A858-605DA3DA40C1}"/>
    <cellStyle name="s_Valuation _BP2005-2010_Discovery_Financials Consortium_Balance sheet_GL_Payroll with Code Prime 06102011xls 2 3" xfId="6612" xr:uid="{1C69C739-ACFB-449D-B773-17A4D1F2A867}"/>
    <cellStyle name="s_Valuation _BP2005-2010_Discovery_Financials Consortium_Balance sheet_GL_Payroll with Code Prime 06102011xls 2 3 2" xfId="10432" xr:uid="{9AC0D21B-D41B-4094-BECB-11ACECAEA22C}"/>
    <cellStyle name="s_Valuation _BP2005-2010_Discovery_Financials Consortium_Balance sheet_GL_Payroll with Code Prime 06102011xls 2 4" xfId="10430" xr:uid="{D75C145A-5E47-495D-887A-F33AD9AD8CFF}"/>
    <cellStyle name="s_Valuation _BP2005-2010_Discovery_Financials Consortium_Balance sheet_GL_Payroll with Code Prime 06102011xls 3" xfId="5680" xr:uid="{08B5AA9D-9583-4BAA-AAF2-AEA16F10E1F7}"/>
    <cellStyle name="s_Valuation _BP2005-2010_Discovery_Financials Consortium_Balance sheet_GL_Payroll with Code Prime 06102011xls 3 2" xfId="10433" xr:uid="{3F789432-E0C7-48EA-987F-834395745B65}"/>
    <cellStyle name="s_Valuation _BP2005-2010_Discovery_Financials Consortium_Balance sheet_GL_Payroll with Code Prime 06102011xls 4" xfId="6613" xr:uid="{7ABB27A8-0680-48CE-9901-FFD5FE113B17}"/>
    <cellStyle name="s_Valuation _BP2005-2010_Discovery_Financials Consortium_Balance sheet_GL_Payroll with Code Prime 06102011xls 4 2" xfId="10434" xr:uid="{717DD043-49B1-42D8-BBCC-5083ECAC5F5A}"/>
    <cellStyle name="s_Valuation _BP2005-2010_Discovery_Financials Consortium_Balance sheet_GL_Payroll with Code Prime 06102011xls 5" xfId="10429" xr:uid="{F94B2055-2602-4590-BAA1-AF0B32B7BF14}"/>
    <cellStyle name="s_Valuation _BP2005-2010_Discovery_Financials Consortium_Balance sheet_GL_Payroll with Code Prime102011" xfId="306" xr:uid="{4BC24B12-1E7A-4045-9C17-196714069E6E}"/>
    <cellStyle name="s_Valuation _BP2005-2010_Discovery_Financials Consortium_Balance sheet_GL_Payroll with Code Prime102011 2" xfId="4839" xr:uid="{DBDED7E3-6C9D-4A40-AD42-E540FFBDF109}"/>
    <cellStyle name="s_Valuation _BP2005-2010_Discovery_Financials Consortium_Balance sheet_GL_Payroll with Code Prime102011 2 2" xfId="5681" xr:uid="{646FA1FD-4E76-4F76-86E3-52DA759D9E75}"/>
    <cellStyle name="s_Valuation _BP2005-2010_Discovery_Financials Consortium_Balance sheet_GL_Payroll with Code Prime102011 2 2 2" xfId="10437" xr:uid="{A67AF123-D821-4D05-99DD-1CC314E4F830}"/>
    <cellStyle name="s_Valuation _BP2005-2010_Discovery_Financials Consortium_Balance sheet_GL_Payroll with Code Prime102011 2 3" xfId="7918" xr:uid="{CD64F4A6-83C6-4201-A1BB-826A0D08E62C}"/>
    <cellStyle name="s_Valuation _BP2005-2010_Discovery_Financials Consortium_Balance sheet_GL_Payroll with Code Prime102011 2 3 2" xfId="10438" xr:uid="{B3EFFA51-95FD-4B68-B19B-EA9B9B15B69E}"/>
    <cellStyle name="s_Valuation _BP2005-2010_Discovery_Financials Consortium_Balance sheet_GL_Payroll with Code Prime102011 2 4" xfId="10436" xr:uid="{46AA450C-D98E-467A-932C-64B50F13ECF5}"/>
    <cellStyle name="s_Valuation _BP2005-2010_Discovery_Financials Consortium_Balance sheet_GL_Payroll with Code Prime102011 3" xfId="5682" xr:uid="{7D60CBEE-BBD9-4E7D-B68E-3FBA581D3AE2}"/>
    <cellStyle name="s_Valuation _BP2005-2010_Discovery_Financials Consortium_Balance sheet_GL_Payroll with Code Prime102011 3 2" xfId="10439" xr:uid="{FE678FEB-93C7-4E15-BFB5-1529706E0DF4}"/>
    <cellStyle name="s_Valuation _BP2005-2010_Discovery_Financials Consortium_Balance sheet_GL_Payroll with Code Prime102011 4" xfId="8042" xr:uid="{3870CED3-5A58-426B-80F1-4881C39154E1}"/>
    <cellStyle name="s_Valuation _BP2005-2010_Discovery_Financials Consortium_Balance sheet_GL_Payroll with Code Prime102011 4 2" xfId="10440" xr:uid="{F852BB0F-F994-42A8-A17D-2BCAE49907A0}"/>
    <cellStyle name="s_Valuation _BP2005-2010_Discovery_Financials Consortium_Balance sheet_GL_Payroll with Code Prime102011 5" xfId="10435" xr:uid="{0AA471A5-CC5B-43C1-A417-5182CE970A76}"/>
    <cellStyle name="s_Valuation _BP2005-2010_Discovery_Financials Consortium_Balance sheet_Net debt historicals" xfId="176" xr:uid="{DBEB99FE-17C5-440A-B7CE-74B4F831D4DE}"/>
    <cellStyle name="s_Valuation _BP2005-2010_Discovery_Financials Consortium_Balance sheet_Net debt historicals 2" xfId="5683" xr:uid="{62A53B3F-9E94-483B-8EA2-0FC5FC6E22F3}"/>
    <cellStyle name="s_Valuation _BP2005-2010_Discovery_Financials Consortium_Balance sheet_Net debt historicals 2 2" xfId="10442" xr:uid="{A6C9AD80-04DC-497C-BD77-19A97D680378}"/>
    <cellStyle name="s_Valuation _BP2005-2010_Discovery_Financials Consortium_Balance sheet_Net debt historicals 3" xfId="7997" xr:uid="{71C4C82B-8A21-421D-94C1-5BA0D0CF067F}"/>
    <cellStyle name="s_Valuation _BP2005-2010_Discovery_Financials Consortium_Balance sheet_Net debt historicals 3 2" xfId="10443" xr:uid="{1C80A7EF-8A45-4183-BD1E-CEFD3FF2222B}"/>
    <cellStyle name="s_Valuation _BP2005-2010_Discovery_Financials Consortium_Balance sheet_Net debt historicals 4" xfId="10441" xr:uid="{08832942-E1A9-4279-A045-9089C5A5BEB8}"/>
    <cellStyle name="s_Valuation _BP2005-2010_Discovery_Financials Consortium_Balance sheet_Operation viability" xfId="4840" xr:uid="{22095FB9-3BE9-4315-A56F-4B43E5C62278}"/>
    <cellStyle name="s_Valuation _BP2005-2010_Discovery_Financials Consortium_Balance sheet_Operation viability 2" xfId="4841" xr:uid="{BDF2EEEE-A914-4314-84C4-CB3359B26DDB}"/>
    <cellStyle name="s_Valuation _BP2005-2010_Discovery_Financials Consortium_Balance sheet_Operation viability 2 2" xfId="6611" xr:uid="{CDA5707E-A5E4-455D-B5CF-872395465AB7}"/>
    <cellStyle name="s_Valuation _BP2005-2010_Discovery_Financials Consortium_Balance sheet_Operation viability 2 2 2" xfId="10444" xr:uid="{BCE1F257-B034-4C98-83F7-964088841EE4}"/>
    <cellStyle name="s_Valuation _BP2005-2010_Discovery_Financials Consortium_Balance sheet_Operation viability 3" xfId="8039" xr:uid="{312BC73A-DE5A-4EEC-AD94-DA87BB7CBE62}"/>
    <cellStyle name="s_Valuation _BP2005-2010_Discovery_Financials Consortium_Balance sheet_Operation viability 3 2" xfId="10445" xr:uid="{AEC631C9-84FA-4F93-B06A-513282AAD4FE}"/>
    <cellStyle name="s_Valuation _BP2005-2010_Discovery_Financials Consortium_Balance sheet_QR1 2012 BS  CF" xfId="4842" xr:uid="{B72CA35E-B45E-403E-AF88-DE1E51906DE0}"/>
    <cellStyle name="s_Valuation _BP2005-2010_Discovery_Financials Consortium_Balance sheet_QR1 2012 BS  CF 2" xfId="5684" xr:uid="{331F34E7-A886-4F29-AC2C-CFF510D747FD}"/>
    <cellStyle name="s_Valuation _BP2005-2010_Discovery_Financials Consortium_Balance sheet_QR1 2012 BS  CF 2 2" xfId="10447" xr:uid="{9C3CEE30-809D-432A-BC07-F2A3CF447B4D}"/>
    <cellStyle name="s_Valuation _BP2005-2010_Discovery_Financials Consortium_Balance sheet_QR1 2012 BS  CF 3" xfId="6610" xr:uid="{7BE54740-0D2D-4BBC-8048-06868DDCDEF1}"/>
    <cellStyle name="s_Valuation _BP2005-2010_Discovery_Financials Consortium_Balance sheet_QR1 2012 BS  CF 3 2" xfId="10448" xr:uid="{5EAC3FA8-2D5F-40E1-96A0-FE8FB333FF16}"/>
    <cellStyle name="s_Valuation _BP2005-2010_Discovery_Financials Consortium_Balance sheet_QR1 2012 BS  CF 4" xfId="10446" xr:uid="{CA3E7579-35E3-4152-9021-B4D21762C7BA}"/>
    <cellStyle name="s_Valuation _BP2005-2010_Discovery_Financials Consortium_Balance sheet_QR1 2012 input for Cash flow WB 13 4 2012 FINAL" xfId="4843" xr:uid="{452A0878-3C2E-4E8C-8347-336B50A1C49C}"/>
    <cellStyle name="s_Valuation _BP2005-2010_Discovery_Financials Consortium_Balance sheet_QR1 2012 input for Cash flow WB 13 4 2012 FINAL 2" xfId="5685" xr:uid="{13A746A7-F733-4B79-A2BE-0CC4C90BB1FF}"/>
    <cellStyle name="s_Valuation _BP2005-2010_Discovery_Financials Consortium_Balance sheet_QR1 2012 input for Cash flow WB 13 4 2012 FINAL 2 2" xfId="10450" xr:uid="{2C9AFECF-405F-49CE-94D6-2746637F72CA}"/>
    <cellStyle name="s_Valuation _BP2005-2010_Discovery_Financials Consortium_Balance sheet_QR1 2012 input for Cash flow WB 13 4 2012 FINAL 3" xfId="6609" xr:uid="{BBE466E9-997A-4273-829E-55F7DB0864B9}"/>
    <cellStyle name="s_Valuation _BP2005-2010_Discovery_Financials Consortium_Balance sheet_QR1 2012 input for Cash flow WB 13 4 2012 FINAL 3 2" xfId="10451" xr:uid="{58CC02D9-048F-4290-8234-4577DB669B35}"/>
    <cellStyle name="s_Valuation _BP2005-2010_Discovery_Financials Consortium_Balance sheet_QR1 2012 input for Cash flow WB 13 4 2012 FINAL 4" xfId="10449" xr:uid="{2FF5BA25-48D3-417F-A2F2-C0CA27483CBB}"/>
    <cellStyle name="s_Valuation _BP2005-2010_Discovery_Financials Consortium_Balance sheet_QRI 2012 BS - CF_FINAL" xfId="4844" xr:uid="{EF2E7C0B-BB1E-4217-B310-718AC4AB86E4}"/>
    <cellStyle name="s_Valuation _BP2005-2010_Discovery_Financials Consortium_Balance sheet_QRI 2012 BS - CF_FINAL 2" xfId="5686" xr:uid="{4F45D956-B76C-41E0-8AA1-F8814F961480}"/>
    <cellStyle name="s_Valuation _BP2005-2010_Discovery_Financials Consortium_Balance sheet_QRI 2012 BS - CF_FINAL 2 2" xfId="10453" xr:uid="{742C4A1E-BBAD-4052-9B5A-DDB74F29DA84}"/>
    <cellStyle name="s_Valuation _BP2005-2010_Discovery_Financials Consortium_Balance sheet_QRI 2012 BS - CF_FINAL 3" xfId="6608" xr:uid="{29075DEB-02F7-490E-97B6-D09870A20DAC}"/>
    <cellStyle name="s_Valuation _BP2005-2010_Discovery_Financials Consortium_Balance sheet_QRI 2012 BS - CF_FINAL 3 2" xfId="10454" xr:uid="{6589474F-0148-477B-889B-02C77630585C}"/>
    <cellStyle name="s_Valuation _BP2005-2010_Discovery_Financials Consortium_Balance sheet_QRI 2012 BS - CF_FINAL 4" xfId="10452" xr:uid="{D0082FC1-4998-4F16-986F-783C7DFBF7F9}"/>
    <cellStyle name="s_Valuation _BP2005-2010_Discovery_Financials Consortium_Balance sheet_Xl0000028" xfId="4845" xr:uid="{8CF51C26-67EB-4A28-9E04-C0ED571CD9F4}"/>
    <cellStyle name="s_Valuation _BP2005-2010_Discovery_Financials Consortium_Balance sheet_Xl0000028 2" xfId="5687" xr:uid="{CA67A9E4-C151-4C7A-AFE0-0B4E02A26AFB}"/>
    <cellStyle name="s_Valuation _BP2005-2010_Discovery_Financials Consortium_Balance sheet_Xl0000028 2 2" xfId="10456" xr:uid="{6CC1EB8A-645A-4E0C-917E-6E2D48B235EF}"/>
    <cellStyle name="s_Valuation _BP2005-2010_Discovery_Financials Consortium_Balance sheet_Xl0000028 3" xfId="6607" xr:uid="{3D2D37CC-9365-44C9-BE66-A1B55ED0FAB0}"/>
    <cellStyle name="s_Valuation _BP2005-2010_Discovery_Financials Consortium_Balance sheet_Xl0000028 3 2" xfId="10457" xr:uid="{F0B6EC4C-EA50-4B59-A451-4F0819195028}"/>
    <cellStyle name="s_Valuation _BP2005-2010_Discovery_Financials Consortium_Balance sheet_Xl0000028 4" xfId="10455" xr:uid="{108FA9AF-5BAD-47D9-A63C-17DF3C02D302}"/>
    <cellStyle name="s_Valuation _BP2005-2010_Discovery_Financials-ent details_Consortium" xfId="177" xr:uid="{63B46874-CEDF-47D8-ADAB-D88D6CAE7970}"/>
    <cellStyle name="s_Valuation _BP2005-2010_Discovery_Financials-ent details_Consortium 2" xfId="4846" xr:uid="{93F46590-26AA-437F-8CE2-7713FCBB6DCE}"/>
    <cellStyle name="s_Valuation _BP2005-2010_Discovery_Financials-ent details_Consortium 2 2" xfId="4847" xr:uid="{BF7E2252-3D3E-4CF5-AB24-E4FF443C32BB}"/>
    <cellStyle name="s_Valuation _BP2005-2010_Discovery_Financials-ent details_Consortium 2 2 2" xfId="5688" xr:uid="{4399AD3E-4EB9-407A-9A6D-17043EEDD11A}"/>
    <cellStyle name="s_Valuation _BP2005-2010_Discovery_Financials-ent details_Consortium 2 2 2 2" xfId="10459" xr:uid="{497B56F1-BD0E-40C1-9A26-ED0C8C59984E}"/>
    <cellStyle name="s_Valuation _BP2005-2010_Discovery_Financials-ent details_Consortium 2 2 3" xfId="6604" xr:uid="{15C6BBF0-CB24-4363-8C9A-9EA21BA2744F}"/>
    <cellStyle name="s_Valuation _BP2005-2010_Discovery_Financials-ent details_Consortium 2 2 3 2" xfId="10460" xr:uid="{689DCBD1-8A94-4C36-937B-DF8913021B3F}"/>
    <cellStyle name="s_Valuation _BP2005-2010_Discovery_Financials-ent details_Consortium 2 2 4" xfId="10458" xr:uid="{A7F78281-43E0-4DFC-8EF5-A20542167BB1}"/>
    <cellStyle name="s_Valuation _BP2005-2010_Discovery_Financials-ent details_Consortium 2 3" xfId="5300" xr:uid="{689802FF-079A-4732-BD8E-76B27185AFD4}"/>
    <cellStyle name="s_Valuation _BP2005-2010_Discovery_Financials-ent details_Consortium 2 3 2" xfId="5689" xr:uid="{BC6FA73D-4D04-4744-954B-29E92D58C2CE}"/>
    <cellStyle name="s_Valuation _BP2005-2010_Discovery_Financials-ent details_Consortium 2 3 2 2" xfId="10462" xr:uid="{C4F0C29E-8F48-4BBF-B8BA-9C14116E1B26}"/>
    <cellStyle name="s_Valuation _BP2005-2010_Discovery_Financials-ent details_Consortium 2 3 3" xfId="6603" xr:uid="{376358D1-7B54-43EE-AFDB-B5B51EA40C01}"/>
    <cellStyle name="s_Valuation _BP2005-2010_Discovery_Financials-ent details_Consortium 2 3 3 2" xfId="10463" xr:uid="{B6916DFC-E162-47FB-B219-868CFC2CD33D}"/>
    <cellStyle name="s_Valuation _BP2005-2010_Discovery_Financials-ent details_Consortium 2 3 4" xfId="10461" xr:uid="{B66BCE79-4A52-428A-9C80-6F810267C1D4}"/>
    <cellStyle name="s_Valuation _BP2005-2010_Discovery_Financials-ent details_Consortium 2 4" xfId="6605" xr:uid="{B598D7BF-EA03-4D2B-8229-64EC08AFB869}"/>
    <cellStyle name="s_Valuation _BP2005-2010_Discovery_Financials-ent details_Consortium 2 4 2" xfId="10464" xr:uid="{EE294D75-7A4E-4FBB-9927-D461F86FD3AD}"/>
    <cellStyle name="s_Valuation _BP2005-2010_Discovery_Financials-ent details_Consortium 3" xfId="5460" xr:uid="{B840A8BD-1CF9-4752-A6A6-62EB52AC8DD1}"/>
    <cellStyle name="s_Valuation _BP2005-2010_Discovery_Financials-ent details_Consortium 3 2" xfId="7983" xr:uid="{C2A16FDB-5D04-41A4-81F3-FAC5471D18F9}"/>
    <cellStyle name="s_Valuation _BP2005-2010_Discovery_Financials-ent details_Consortium 3 2 2" xfId="10466" xr:uid="{29FD9414-4C03-445F-930A-F954FA4437E1}"/>
    <cellStyle name="s_Valuation _BP2005-2010_Discovery_Financials-ent details_Consortium 3 3" xfId="10465" xr:uid="{26493F87-FAD8-4E2E-858C-56723A297FB8}"/>
    <cellStyle name="s_Valuation _BP2005-2010_Discovery_Financials-ent details_Consortium 4" xfId="8036" xr:uid="{0EAD555E-D64C-4E01-8A18-3F760B20791F}"/>
    <cellStyle name="s_Valuation _BP2005-2010_Discovery_Financials-ent details_Consortium 4 2" xfId="10467" xr:uid="{C1D73B5C-41E1-4C90-8B56-1F6C997EFCB9}"/>
    <cellStyle name="s_Valuation _BP2005-2010_Discovery_Financials-ent details_Consortium 5" xfId="7989" xr:uid="{2C7B61A2-662D-4CAB-9700-8AD088755037}"/>
    <cellStyle name="s_Valuation _BP2005-2010_Discovery_Financials-ent details_Consortium 5 2" xfId="10468" xr:uid="{A4667064-E2F8-4130-B9EB-BDEE1FEB3D65}"/>
    <cellStyle name="s_Valuation _BP2005-2010_Discovery_Financials-ent details_Consortium 6" xfId="6606" xr:uid="{BBB408C5-FB3B-4C0E-9ECE-57793F71A0F9}"/>
    <cellStyle name="s_Valuation _BP2005-2010_Discovery_Financials-ent details_Consortium 6 2" xfId="10469" xr:uid="{8D14D9E2-72BA-4642-B450-AA78CDEAB8BD}"/>
    <cellStyle name="s_Valuation _BP2005-2010_Discovery_Financials-ent details_Consortium_061_QR1_FINAL" xfId="178" xr:uid="{FE7819A9-38F8-4DE2-874E-8E60C87E2895}"/>
    <cellStyle name="s_Valuation _BP2005-2010_Discovery_Financials-ent details_Consortium_061_QR1_FINAL 2" xfId="5690" xr:uid="{9394D1DE-40E4-4495-AFC0-45DBB59673EA}"/>
    <cellStyle name="s_Valuation _BP2005-2010_Discovery_Financials-ent details_Consortium_061_QR1_FINAL 2 2" xfId="10471" xr:uid="{5021EC89-99D6-4CE8-A4F6-B156E84E9C60}"/>
    <cellStyle name="s_Valuation _BP2005-2010_Discovery_Financials-ent details_Consortium_061_QR1_FINAL 3" xfId="7945" xr:uid="{4D550BF5-F019-43C3-ABF3-AB19B13957E5}"/>
    <cellStyle name="s_Valuation _BP2005-2010_Discovery_Financials-ent details_Consortium_061_QR1_FINAL 3 2" xfId="10472" xr:uid="{B9F70EBC-1060-4BEA-8EF7-2B9A9B8DBDEB}"/>
    <cellStyle name="s_Valuation _BP2005-2010_Discovery_Financials-ent details_Consortium_061_QR1_FINAL 4" xfId="10470" xr:uid="{012824CA-6122-4B6A-814F-0D47CD4394CB}"/>
    <cellStyle name="s_Valuation _BP2005-2010_Discovery_Financials-ent details_Consortium_2012 QR1 Waterfall_Capex28 3 2012" xfId="4848" xr:uid="{00EB22DC-F6BF-46BC-B240-C5268F72CBA7}"/>
    <cellStyle name="s_Valuation _BP2005-2010_Discovery_Financials-ent details_Consortium_2012 QR1 Waterfall_Capex28 3 2012 2" xfId="5691" xr:uid="{EB2E9CD2-8625-45A5-B536-C0BC1179FF3D}"/>
    <cellStyle name="s_Valuation _BP2005-2010_Discovery_Financials-ent details_Consortium_2012 QR1 Waterfall_Capex28 3 2012 2 2" xfId="10474" xr:uid="{7B3AB17F-6666-4038-BEF2-187DFCEECDBB}"/>
    <cellStyle name="s_Valuation _BP2005-2010_Discovery_Financials-ent details_Consortium_2012 QR1 Waterfall_Capex28 3 2012 3" xfId="6602" xr:uid="{003C7BF6-DEB0-47C6-8663-DD538C55FD8D}"/>
    <cellStyle name="s_Valuation _BP2005-2010_Discovery_Financials-ent details_Consortium_2012 QR1 Waterfall_Capex28 3 2012 3 2" xfId="10475" xr:uid="{04DD6A0A-B3B2-4287-854B-010A6FA85E08}"/>
    <cellStyle name="s_Valuation _BP2005-2010_Discovery_Financials-ent details_Consortium_2012 QR1 Waterfall_Capex28 3 2012 4" xfId="10473" xr:uid="{5CBE65F0-F939-4C63-ABE5-63DDFCB28722}"/>
    <cellStyle name="s_Valuation _BP2005-2010_Discovery_Financials-ent details_Consortium_Cash_Flow_2011" xfId="4849" xr:uid="{635263F6-2494-4830-A0D9-58AC231B25CA}"/>
    <cellStyle name="s_Valuation _BP2005-2010_Discovery_Financials-ent details_Consortium_Cash_Flow_2011 2" xfId="5692" xr:uid="{F7A8EDEC-4343-4307-9A41-4A506341734A}"/>
    <cellStyle name="s_Valuation _BP2005-2010_Discovery_Financials-ent details_Consortium_Cash_Flow_2011 2 2" xfId="10477" xr:uid="{52F65D82-4CBF-4A05-8CAD-61D1B69621EE}"/>
    <cellStyle name="s_Valuation _BP2005-2010_Discovery_Financials-ent details_Consortium_Cash_Flow_2011 3" xfId="6601" xr:uid="{C572479D-CE83-4AA4-8A53-34ABE067847F}"/>
    <cellStyle name="s_Valuation _BP2005-2010_Discovery_Financials-ent details_Consortium_Cash_Flow_2011 3 2" xfId="10478" xr:uid="{2015D38B-8C99-4153-9AC5-DA681DF72C96}"/>
    <cellStyle name="s_Valuation _BP2005-2010_Discovery_Financials-ent details_Consortium_Cash_Flow_2011 4" xfId="10476" xr:uid="{53CDB1A2-9B2B-4E80-8F60-7F526D20CFCA}"/>
    <cellStyle name="s_Valuation _BP2005-2010_Discovery_Financials-ent details_Consortium_Consolidated_Income Statement_2011" xfId="4850" xr:uid="{E654A2D8-E73F-4ED7-8872-19270A45E501}"/>
    <cellStyle name="s_Valuation _BP2005-2010_Discovery_Financials-ent details_Consortium_Consolidated_Income Statement_2011 2" xfId="4851" xr:uid="{F64E8343-A9B3-4DFD-97CA-45164D580235}"/>
    <cellStyle name="s_Valuation _BP2005-2010_Discovery_Financials-ent details_Consortium_Consolidated_Income Statement_2011 2 2" xfId="5693" xr:uid="{2A57A9A4-C70F-4925-86FD-25CA5E3701D9}"/>
    <cellStyle name="s_Valuation _BP2005-2010_Discovery_Financials-ent details_Consortium_Consolidated_Income Statement_2011 2 2 2" xfId="10481" xr:uid="{DC4A9E3F-4607-4FD9-8BA3-34E6FC77CD72}"/>
    <cellStyle name="s_Valuation _BP2005-2010_Discovery_Financials-ent details_Consortium_Consolidated_Income Statement_2011 2 3" xfId="6599" xr:uid="{AD317C8A-685E-45BE-833C-0DA535A7FB7A}"/>
    <cellStyle name="s_Valuation _BP2005-2010_Discovery_Financials-ent details_Consortium_Consolidated_Income Statement_2011 2 3 2" xfId="10482" xr:uid="{5D1E26DA-F020-4B6F-AFFA-6EAC269B3C9B}"/>
    <cellStyle name="s_Valuation _BP2005-2010_Discovery_Financials-ent details_Consortium_Consolidated_Income Statement_2011 2 4" xfId="10480" xr:uid="{5B3CA03C-2743-4EC3-9AD7-BA688639AA6D}"/>
    <cellStyle name="s_Valuation _BP2005-2010_Discovery_Financials-ent details_Consortium_Consolidated_Income Statement_2011 3" xfId="5694" xr:uid="{65EDB010-15E9-4A41-B49F-01D5F63FD2B4}"/>
    <cellStyle name="s_Valuation _BP2005-2010_Discovery_Financials-ent details_Consortium_Consolidated_Income Statement_2011 3 2" xfId="10483" xr:uid="{BE22F26E-605A-4E36-80B1-BB13111EB018}"/>
    <cellStyle name="s_Valuation _BP2005-2010_Discovery_Financials-ent details_Consortium_Consolidated_Income Statement_2011 4" xfId="6600" xr:uid="{C846FC25-6EDC-418C-A525-C49795114798}"/>
    <cellStyle name="s_Valuation _BP2005-2010_Discovery_Financials-ent details_Consortium_Consolidated_Income Statement_2011 4 2" xfId="10484" xr:uid="{C35100B3-E045-437F-8550-128008D72087}"/>
    <cellStyle name="s_Valuation _BP2005-2010_Discovery_Financials-ent details_Consortium_Consolidated_Income Statement_2011 5" xfId="10479" xr:uid="{1E7E9ED4-49AA-4F3C-B9F9-6614CAFD9B97}"/>
    <cellStyle name="s_Valuation _BP2005-2010_Discovery_Financials-ent details_Consortium_EBIT Var Bud" xfId="4852" xr:uid="{DF86CF3F-D511-4E95-BAC1-B7D8A7DCBC95}"/>
    <cellStyle name="s_Valuation _BP2005-2010_Discovery_Financials-ent details_Consortium_EBIT Var Bud 2" xfId="6598" xr:uid="{A4A14FBD-6250-4B00-9872-EA7A77D6369B}"/>
    <cellStyle name="s_Valuation _BP2005-2010_Discovery_Financials-ent details_Consortium_EBIT Var Bud 2 2" xfId="10485" xr:uid="{616CE782-C167-4E95-8900-6E53DDAA27D0}"/>
    <cellStyle name="s_Valuation _BP2005-2010_Discovery_Financials-ent details_Consortium_écritures ESOP 2011- closing 08-2011" xfId="179" xr:uid="{9DC7DAFD-09B3-4240-B561-78F7036D5B51}"/>
    <cellStyle name="s_Valuation _BP2005-2010_Discovery_Financials-ent details_Consortium_écritures ESOP 2011- closing 08-2011 2" xfId="5695" xr:uid="{982D5C66-DAFD-43CA-BB60-A566C65E4D36}"/>
    <cellStyle name="s_Valuation _BP2005-2010_Discovery_Financials-ent details_Consortium_écritures ESOP 2011- closing 08-2011 2 2" xfId="10487" xr:uid="{5CB8E287-B8D9-41C4-9FD6-3AD0A4282808}"/>
    <cellStyle name="s_Valuation _BP2005-2010_Discovery_Financials-ent details_Consortium_écritures ESOP 2011- closing 08-2011 3" xfId="6597" xr:uid="{D9A575B6-C8F3-4457-857F-22B90464C131}"/>
    <cellStyle name="s_Valuation _BP2005-2010_Discovery_Financials-ent details_Consortium_écritures ESOP 2011- closing 08-2011 3 2" xfId="10488" xr:uid="{709A2567-BC54-4429-AC17-7C852DDFE1D4}"/>
    <cellStyle name="s_Valuation _BP2005-2010_Discovery_Financials-ent details_Consortium_écritures ESOP 2011- closing 08-2011 4" xfId="10486" xr:uid="{D877E864-86B6-46AE-8C8B-AA06FB6A8736}"/>
    <cellStyle name="s_Valuation _BP2005-2010_Discovery_Financials-ent details_Consortium_ESOP vEY_detail calculation_closing 2009_AFTER Towers Watson Input" xfId="180" xr:uid="{85006ABE-D6D1-4748-B5B4-35E7F1C3771F}"/>
    <cellStyle name="s_Valuation _BP2005-2010_Discovery_Financials-ent details_Consortium_ESOP vEY_detail calculation_closing 2009_AFTER Towers Watson Input 2" xfId="5696" xr:uid="{BE641C1F-29E9-416A-90E7-CA1C5CF2AC97}"/>
    <cellStyle name="s_Valuation _BP2005-2010_Discovery_Financials-ent details_Consortium_ESOP vEY_detail calculation_closing 2009_AFTER Towers Watson Input 2 2" xfId="10490" xr:uid="{6128D85E-6BCE-491D-A09B-247F16BB5024}"/>
    <cellStyle name="s_Valuation _BP2005-2010_Discovery_Financials-ent details_Consortium_ESOP vEY_detail calculation_closing 2009_AFTER Towers Watson Input 3" xfId="6596" xr:uid="{69AA83D8-DDDF-4191-9FB6-B521334DECBC}"/>
    <cellStyle name="s_Valuation _BP2005-2010_Discovery_Financials-ent details_Consortium_ESOP vEY_detail calculation_closing 2009_AFTER Towers Watson Input 3 2" xfId="10491" xr:uid="{87F1AB18-176D-4847-BCEB-FD3BE388D66A}"/>
    <cellStyle name="s_Valuation _BP2005-2010_Discovery_Financials-ent details_Consortium_ESOP vEY_detail calculation_closing 2009_AFTER Towers Watson Input 4" xfId="10489" xr:uid="{830EACBA-1607-44EE-B3FC-B3FB300F77C4}"/>
    <cellStyle name="s_Valuation _BP2005-2010_Discovery_Financials-ent details_Consortium_ETR " xfId="307" xr:uid="{5E03E1B3-77BB-44E0-A89A-9F8BE1E62EF9}"/>
    <cellStyle name="s_Valuation _BP2005-2010_Discovery_Financials-ent details_Consortium_ETR  2" xfId="5697" xr:uid="{1A16A28A-311F-4126-97BC-B9E74A891D7A}"/>
    <cellStyle name="s_Valuation _BP2005-2010_Discovery_Financials-ent details_Consortium_ETR  2 2" xfId="10493" xr:uid="{529A9B34-6C26-4E64-BDCA-3F18B60DBAD1}"/>
    <cellStyle name="s_Valuation _BP2005-2010_Discovery_Financials-ent details_Consortium_ETR  3" xfId="6595" xr:uid="{0F8691A8-C93C-4FE7-8F5C-5556EAFD07B4}"/>
    <cellStyle name="s_Valuation _BP2005-2010_Discovery_Financials-ent details_Consortium_ETR  3 2" xfId="10494" xr:uid="{2D067E4F-1447-4570-A3F6-E75CF20BE222}"/>
    <cellStyle name="s_Valuation _BP2005-2010_Discovery_Financials-ent details_Consortium_ETR  4" xfId="10492" xr:uid="{38EE6027-14CF-4674-855C-7B32483C9C28}"/>
    <cellStyle name="s_Valuation _BP2005-2010_Discovery_Financials-ent details_Consortium_ETR _Reporting Bundle_2012 04" xfId="308" xr:uid="{74D96672-BFF7-43E9-8E5E-D340E1D26AF4}"/>
    <cellStyle name="s_Valuation _BP2005-2010_Discovery_Financials-ent details_Consortium_ETR _Reporting Bundle_2012 04 2" xfId="5698" xr:uid="{ECFD4645-FD42-4C06-9DA4-C3AEAA9B7DD6}"/>
    <cellStyle name="s_Valuation _BP2005-2010_Discovery_Financials-ent details_Consortium_ETR _Reporting Bundle_2012 04 2 2" xfId="10496" xr:uid="{F8881C57-D90B-4709-892D-FF6824C287E4}"/>
    <cellStyle name="s_Valuation _BP2005-2010_Discovery_Financials-ent details_Consortium_ETR _Reporting Bundle_2012 04 3" xfId="6594" xr:uid="{89960993-0BA9-40E3-B046-541E9AAEB27F}"/>
    <cellStyle name="s_Valuation _BP2005-2010_Discovery_Financials-ent details_Consortium_ETR _Reporting Bundle_2012 04 3 2" xfId="10497" xr:uid="{01D87A86-A9D0-43EF-BEE6-AD1945E75E63}"/>
    <cellStyle name="s_Valuation _BP2005-2010_Discovery_Financials-ent details_Consortium_ETR _Reporting Bundle_2012 04 4" xfId="10495" xr:uid="{4A5EE0DE-DF80-4D3F-A58E-17C96DC90995}"/>
    <cellStyle name="s_Valuation _BP2005-2010_Discovery_Financials-ent details_Consortium_ETR-Summary" xfId="309" xr:uid="{A8604B8B-976C-4EFC-B7A3-FB57857EAD61}"/>
    <cellStyle name="s_Valuation _BP2005-2010_Discovery_Financials-ent details_Consortium_ETR-Summary 2" xfId="5699" xr:uid="{E1D993F6-F455-46B6-A1E2-D7492128FA93}"/>
    <cellStyle name="s_Valuation _BP2005-2010_Discovery_Financials-ent details_Consortium_ETR-Summary 2 2" xfId="10499" xr:uid="{B0946C02-8152-491F-AC5C-3533DB11A540}"/>
    <cellStyle name="s_Valuation _BP2005-2010_Discovery_Financials-ent details_Consortium_ETR-Summary 3" xfId="7947" xr:uid="{46FA70E5-8694-448E-9EDB-FAD58D1B23FB}"/>
    <cellStyle name="s_Valuation _BP2005-2010_Discovery_Financials-ent details_Consortium_ETR-Summary 3 2" xfId="10500" xr:uid="{50C858A5-2798-40A1-8719-8A73281F562B}"/>
    <cellStyle name="s_Valuation _BP2005-2010_Discovery_Financials-ent details_Consortium_ETR-Summary 4" xfId="10498" xr:uid="{3E350026-0674-4E3A-92D7-9A8B50D44A4A}"/>
    <cellStyle name="s_Valuation _BP2005-2010_Discovery_Financials-ent details_Consortium_ETR-Summary_Reporting Bundle_2012 04" xfId="310" xr:uid="{DDA0973B-C8BF-4F8A-8EA5-2CC027AC2A83}"/>
    <cellStyle name="s_Valuation _BP2005-2010_Discovery_Financials-ent details_Consortium_ETR-Summary_Reporting Bundle_2012 04 2" xfId="5700" xr:uid="{D28F41F8-A6D6-4D9E-93A6-19190E1D54FB}"/>
    <cellStyle name="s_Valuation _BP2005-2010_Discovery_Financials-ent details_Consortium_ETR-Summary_Reporting Bundle_2012 04 2 2" xfId="10502" xr:uid="{450CFF87-B12E-4CEB-B27F-FC8A0B944DDF}"/>
    <cellStyle name="s_Valuation _BP2005-2010_Discovery_Financials-ent details_Consortium_ETR-Summary_Reporting Bundle_2012 04 3" xfId="7988" xr:uid="{118A0FEC-04C6-4EC0-B6F0-64366E3D2E84}"/>
    <cellStyle name="s_Valuation _BP2005-2010_Discovery_Financials-ent details_Consortium_ETR-Summary_Reporting Bundle_2012 04 3 2" xfId="10503" xr:uid="{AF4C43B0-4795-4282-8CC0-B81F2C30FDFB}"/>
    <cellStyle name="s_Valuation _BP2005-2010_Discovery_Financials-ent details_Consortium_ETR-Summary_Reporting Bundle_2012 04 4" xfId="10501" xr:uid="{C2AD873A-E1BD-48CF-962C-4CE47A1DA017}"/>
    <cellStyle name="s_Valuation _BP2005-2010_Discovery_Financials-ent details_Consortium_GL_Payroll with Code Prime 06102011xls" xfId="311" xr:uid="{7B117285-5360-4660-80EE-25BF96A31E34}"/>
    <cellStyle name="s_Valuation _BP2005-2010_Discovery_Financials-ent details_Consortium_GL_Payroll with Code Prime 06102011xls 2" xfId="4853" xr:uid="{4BBACF2C-8ED5-4E33-938A-08D8826A72AB}"/>
    <cellStyle name="s_Valuation _BP2005-2010_Discovery_Financials-ent details_Consortium_GL_Payroll with Code Prime 06102011xls 2 2" xfId="5701" xr:uid="{E22D7395-4318-44C2-9824-0D5B820BFC8F}"/>
    <cellStyle name="s_Valuation _BP2005-2010_Discovery_Financials-ent details_Consortium_GL_Payroll with Code Prime 06102011xls 2 2 2" xfId="10506" xr:uid="{22ECD4DD-10A6-4814-80E3-974D87F59F09}"/>
    <cellStyle name="s_Valuation _BP2005-2010_Discovery_Financials-ent details_Consortium_GL_Payroll with Code Prime 06102011xls 2 3" xfId="7908" xr:uid="{BF886AAB-9401-420B-B032-F66DE491AC52}"/>
    <cellStyle name="s_Valuation _BP2005-2010_Discovery_Financials-ent details_Consortium_GL_Payroll with Code Prime 06102011xls 2 3 2" xfId="10507" xr:uid="{302F93F9-2448-4DD0-9B78-B3EC8CC495DD}"/>
    <cellStyle name="s_Valuation _BP2005-2010_Discovery_Financials-ent details_Consortium_GL_Payroll with Code Prime 06102011xls 2 4" xfId="10505" xr:uid="{AF585634-7ED1-4668-9A04-B0338BB5FCCE}"/>
    <cellStyle name="s_Valuation _BP2005-2010_Discovery_Financials-ent details_Consortium_GL_Payroll with Code Prime 06102011xls 3" xfId="5702" xr:uid="{FE7B1A97-CAB7-4C8E-A6ED-952A0F569A32}"/>
    <cellStyle name="s_Valuation _BP2005-2010_Discovery_Financials-ent details_Consortium_GL_Payroll with Code Prime 06102011xls 3 2" xfId="10508" xr:uid="{982C3C51-62BF-43FC-ABE8-C88C69816CD4}"/>
    <cellStyle name="s_Valuation _BP2005-2010_Discovery_Financials-ent details_Consortium_GL_Payroll with Code Prime 06102011xls 4" xfId="8006" xr:uid="{B8952A4A-5A40-40D7-B479-1995F39F0714}"/>
    <cellStyle name="s_Valuation _BP2005-2010_Discovery_Financials-ent details_Consortium_GL_Payroll with Code Prime 06102011xls 4 2" xfId="10509" xr:uid="{78BAA4AA-4B79-4DD7-93F8-0E7768BC00EF}"/>
    <cellStyle name="s_Valuation _BP2005-2010_Discovery_Financials-ent details_Consortium_GL_Payroll with Code Prime 06102011xls 5" xfId="10504" xr:uid="{335B4095-3065-4633-A060-E23E43ABC6CD}"/>
    <cellStyle name="s_Valuation _BP2005-2010_Discovery_Financials-ent details_Consortium_GL_Payroll with Code Prime102011" xfId="312" xr:uid="{7FE30651-B0E6-4E81-B774-19EE133BCFB3}"/>
    <cellStyle name="s_Valuation _BP2005-2010_Discovery_Financials-ent details_Consortium_GL_Payroll with Code Prime102011 2" xfId="4854" xr:uid="{B627C76F-CC48-4771-8BDE-E25C3E8B973B}"/>
    <cellStyle name="s_Valuation _BP2005-2010_Discovery_Financials-ent details_Consortium_GL_Payroll with Code Prime102011 2 2" xfId="5703" xr:uid="{310A5E73-668B-4EC2-A459-BE0488862138}"/>
    <cellStyle name="s_Valuation _BP2005-2010_Discovery_Financials-ent details_Consortium_GL_Payroll with Code Prime102011 2 2 2" xfId="10512" xr:uid="{03DC78F5-D962-4C7E-B046-9A2EFF426FA7}"/>
    <cellStyle name="s_Valuation _BP2005-2010_Discovery_Financials-ent details_Consortium_GL_Payroll with Code Prime102011 2 3" xfId="6592" xr:uid="{155680F0-9884-4523-8ED0-0019C8326BD2}"/>
    <cellStyle name="s_Valuation _BP2005-2010_Discovery_Financials-ent details_Consortium_GL_Payroll with Code Prime102011 2 3 2" xfId="10513" xr:uid="{B7F37FE5-3092-4B6E-8D9C-CACBAACDACF9}"/>
    <cellStyle name="s_Valuation _BP2005-2010_Discovery_Financials-ent details_Consortium_GL_Payroll with Code Prime102011 2 4" xfId="10511" xr:uid="{A9DAC0EB-0C5A-4CF8-B4E1-2F767B20181A}"/>
    <cellStyle name="s_Valuation _BP2005-2010_Discovery_Financials-ent details_Consortium_GL_Payroll with Code Prime102011 3" xfId="5704" xr:uid="{9A81E844-4604-4A70-BEEA-64BC743C8BBA}"/>
    <cellStyle name="s_Valuation _BP2005-2010_Discovery_Financials-ent details_Consortium_GL_Payroll with Code Prime102011 3 2" xfId="10514" xr:uid="{50C2724B-2492-4E50-B8A3-8F038B9FF45C}"/>
    <cellStyle name="s_Valuation _BP2005-2010_Discovery_Financials-ent details_Consortium_GL_Payroll with Code Prime102011 4" xfId="6593" xr:uid="{8A2774DA-8BCE-47EE-A08E-5BB9DC8A27B7}"/>
    <cellStyle name="s_Valuation _BP2005-2010_Discovery_Financials-ent details_Consortium_GL_Payroll with Code Prime102011 4 2" xfId="10515" xr:uid="{6E0E1701-820F-47D6-A926-4A9C6D672A05}"/>
    <cellStyle name="s_Valuation _BP2005-2010_Discovery_Financials-ent details_Consortium_GL_Payroll with Code Prime102011 5" xfId="10510" xr:uid="{8A672F8D-58CE-4A10-8B1D-74463DBDB706}"/>
    <cellStyle name="s_Valuation _BP2005-2010_Discovery_Financials-ent details_Consortium_Net debt historicals" xfId="181" xr:uid="{D7470347-14A0-4C6C-AACA-C615E76A5A91}"/>
    <cellStyle name="s_Valuation _BP2005-2010_Discovery_Financials-ent details_Consortium_Net debt historicals 2" xfId="5705" xr:uid="{E41D5C16-DBA8-4728-AB9C-2855FFE25CA4}"/>
    <cellStyle name="s_Valuation _BP2005-2010_Discovery_Financials-ent details_Consortium_Net debt historicals 2 2" xfId="10517" xr:uid="{F3987587-B170-4DE9-A5F9-477A3F1674E2}"/>
    <cellStyle name="s_Valuation _BP2005-2010_Discovery_Financials-ent details_Consortium_Net debt historicals 3" xfId="6591" xr:uid="{BC8E76D9-8284-4BA6-9B82-0DEC5FFD31C1}"/>
    <cellStyle name="s_Valuation _BP2005-2010_Discovery_Financials-ent details_Consortium_Net debt historicals 3 2" xfId="10518" xr:uid="{C3B53E83-39D7-4ED1-B4DD-9BB95144493D}"/>
    <cellStyle name="s_Valuation _BP2005-2010_Discovery_Financials-ent details_Consortium_Net debt historicals 4" xfId="10516" xr:uid="{57B55BB5-9186-49EA-AABD-7DEA30C54C44}"/>
    <cellStyle name="s_Valuation _BP2005-2010_Discovery_Financials-ent details_Consortium_Operation viability" xfId="4855" xr:uid="{5D239C09-80D6-4959-9B5D-55E204F62541}"/>
    <cellStyle name="s_Valuation _BP2005-2010_Discovery_Financials-ent details_Consortium_Operation viability 2" xfId="4856" xr:uid="{45377F12-A64F-4D82-8C74-9B3672273B75}"/>
    <cellStyle name="s_Valuation _BP2005-2010_Discovery_Financials-ent details_Consortium_Operation viability 2 2" xfId="6589" xr:uid="{AECA9762-0911-4360-A4CC-CD237BE8A539}"/>
    <cellStyle name="s_Valuation _BP2005-2010_Discovery_Financials-ent details_Consortium_Operation viability 2 2 2" xfId="10519" xr:uid="{3CAF5775-21E7-48ED-88C4-AC2B40389295}"/>
    <cellStyle name="s_Valuation _BP2005-2010_Discovery_Financials-ent details_Consortium_Operation viability 3" xfId="6590" xr:uid="{107E869F-2FFD-4D9A-AB83-A2A6E2F8F51D}"/>
    <cellStyle name="s_Valuation _BP2005-2010_Discovery_Financials-ent details_Consortium_Operation viability 3 2" xfId="10520" xr:uid="{5DAAE7FB-A8DE-4C98-86A7-16F0C8800637}"/>
    <cellStyle name="s_Valuation _BP2005-2010_Discovery_Financials-ent details_Consortium_QR1 2012 BS  CF" xfId="4857" xr:uid="{6FA56BC8-2804-4D97-9539-3EA4BB7901B6}"/>
    <cellStyle name="s_Valuation _BP2005-2010_Discovery_Financials-ent details_Consortium_QR1 2012 BS  CF 2" xfId="5706" xr:uid="{1D4A88E3-A790-482A-B10B-F392BD10628F}"/>
    <cellStyle name="s_Valuation _BP2005-2010_Discovery_Financials-ent details_Consortium_QR1 2012 BS  CF 2 2" xfId="10522" xr:uid="{A61237EC-7397-4CEB-B2D4-14403E23646C}"/>
    <cellStyle name="s_Valuation _BP2005-2010_Discovery_Financials-ent details_Consortium_QR1 2012 BS  CF 3" xfId="6588" xr:uid="{1F212E74-B30B-45B0-BA41-7541616FDA1A}"/>
    <cellStyle name="s_Valuation _BP2005-2010_Discovery_Financials-ent details_Consortium_QR1 2012 BS  CF 3 2" xfId="10523" xr:uid="{B952833B-3DFF-458E-B732-DB50D52034E5}"/>
    <cellStyle name="s_Valuation _BP2005-2010_Discovery_Financials-ent details_Consortium_QR1 2012 BS  CF 4" xfId="10521" xr:uid="{61A803E2-E157-4214-859B-57EDE8033659}"/>
    <cellStyle name="s_Valuation _BP2005-2010_Discovery_Financials-ent details_Consortium_QR1 2012 input for Cash flow WB 13 4 2012 FINAL" xfId="4858" xr:uid="{6518B9CB-C688-4F29-A6AE-3A33C654A267}"/>
    <cellStyle name="s_Valuation _BP2005-2010_Discovery_Financials-ent details_Consortium_QR1 2012 input for Cash flow WB 13 4 2012 FINAL 2" xfId="5707" xr:uid="{BC5CAFD5-173E-4CA9-8A44-9A482C2E63FE}"/>
    <cellStyle name="s_Valuation _BP2005-2010_Discovery_Financials-ent details_Consortium_QR1 2012 input for Cash flow WB 13 4 2012 FINAL 2 2" xfId="10525" xr:uid="{CB319852-A19C-4A02-BBE6-89B88E45CB7A}"/>
    <cellStyle name="s_Valuation _BP2005-2010_Discovery_Financials-ent details_Consortium_QR1 2012 input for Cash flow WB 13 4 2012 FINAL 3" xfId="6587" xr:uid="{F28149CB-2698-4F6D-98CA-B158277171B2}"/>
    <cellStyle name="s_Valuation _BP2005-2010_Discovery_Financials-ent details_Consortium_QR1 2012 input for Cash flow WB 13 4 2012 FINAL 3 2" xfId="10526" xr:uid="{38F24FE7-33E9-4B3E-891F-AFCB3B246F43}"/>
    <cellStyle name="s_Valuation _BP2005-2010_Discovery_Financials-ent details_Consortium_QR1 2012 input for Cash flow WB 13 4 2012 FINAL 4" xfId="10524" xr:uid="{D5B896AB-A275-46B4-A102-7E5D3D51D5E3}"/>
    <cellStyle name="s_Valuation _BP2005-2010_Discovery_Financials-ent details_Consortium_QRI 2012 BS - CF_FINAL" xfId="4859" xr:uid="{463F989C-9B1F-433E-AB57-FBFDB6074AD1}"/>
    <cellStyle name="s_Valuation _BP2005-2010_Discovery_Financials-ent details_Consortium_QRI 2012 BS - CF_FINAL 2" xfId="5708" xr:uid="{7EF67A52-ED09-4602-B213-DE9690E505C2}"/>
    <cellStyle name="s_Valuation _BP2005-2010_Discovery_Financials-ent details_Consortium_QRI 2012 BS - CF_FINAL 2 2" xfId="10528" xr:uid="{0BC40A55-AF91-433F-A127-C959F6735A59}"/>
    <cellStyle name="s_Valuation _BP2005-2010_Discovery_Financials-ent details_Consortium_QRI 2012 BS - CF_FINAL 3" xfId="6586" xr:uid="{737F6166-E4B6-4E2C-86C1-7684C4DD2119}"/>
    <cellStyle name="s_Valuation _BP2005-2010_Discovery_Financials-ent details_Consortium_QRI 2012 BS - CF_FINAL 3 2" xfId="10529" xr:uid="{1E8143DE-D898-49E3-9361-FD1C5405A5F6}"/>
    <cellStyle name="s_Valuation _BP2005-2010_Discovery_Financials-ent details_Consortium_QRI 2012 BS - CF_FINAL 4" xfId="10527" xr:uid="{E6C4F482-0D9A-44C2-8851-20701F89B575}"/>
    <cellStyle name="s_Valuation _BP2005-2010_Discovery_Financials-ent details_Consortium_Xl0000028" xfId="4860" xr:uid="{08BCCFB9-A868-42FB-A0DD-66EF8A68A23C}"/>
    <cellStyle name="s_Valuation _BP2005-2010_Discovery_Financials-ent details_Consortium_Xl0000028 2" xfId="5709" xr:uid="{F51EEB34-D268-48E5-A9EE-7876CB762130}"/>
    <cellStyle name="s_Valuation _BP2005-2010_Discovery_Financials-ent details_Consortium_Xl0000028 2 2" xfId="10531" xr:uid="{C93EFAC7-E437-4B19-A7E6-E43BC707974C}"/>
    <cellStyle name="s_Valuation _BP2005-2010_Discovery_Financials-ent details_Consortium_Xl0000028 3" xfId="6585" xr:uid="{47533E7C-75D8-4160-8B4A-EAB1DF38A0C0}"/>
    <cellStyle name="s_Valuation _BP2005-2010_Discovery_Financials-ent details_Consortium_Xl0000028 3 2" xfId="10532" xr:uid="{620A3EE5-9DEC-4E27-A6FF-850C8E62515B}"/>
    <cellStyle name="s_Valuation _BP2005-2010_Discovery_Financials-ent details_Consortium_Xl0000028 4" xfId="10530" xr:uid="{3497E715-1EB6-4EFD-B0F7-A8AC68FD5C2C}"/>
    <cellStyle name="s_Valuation _BP2005-2010_EBIT Var Bud" xfId="4861" xr:uid="{EDC116B4-C35D-440A-9A67-F3DB4C7E8CD8}"/>
    <cellStyle name="s_Valuation _BP2005-2010_EBIT Var Bud 2" xfId="7967" xr:uid="{9FC61B29-3F90-49B2-ADC2-BDFB16460638}"/>
    <cellStyle name="s_Valuation _BP2005-2010_EBIT Var Bud 2 2" xfId="10533" xr:uid="{8E8AB67E-A946-4B67-A53D-57DBA8AC8808}"/>
    <cellStyle name="s_Valuation _BP2005-2010_écritures ESOP 2011- closing 08-2011" xfId="182" xr:uid="{D31FBD3C-E147-44C7-9883-634FE950F5CA}"/>
    <cellStyle name="s_Valuation _BP2005-2010_écritures ESOP 2011- closing 08-2011 2" xfId="5710" xr:uid="{5AE7FD61-1D2F-4C5E-B9F2-58E7B6F12523}"/>
    <cellStyle name="s_Valuation _BP2005-2010_écritures ESOP 2011- closing 08-2011 2 2" xfId="10535" xr:uid="{36E59487-FAA2-471A-96C8-069CB21B3B06}"/>
    <cellStyle name="s_Valuation _BP2005-2010_écritures ESOP 2011- closing 08-2011 3" xfId="8032" xr:uid="{027BF022-BFAE-4191-8032-90E215BD2397}"/>
    <cellStyle name="s_Valuation _BP2005-2010_écritures ESOP 2011- closing 08-2011 3 2" xfId="10536" xr:uid="{E2796609-F5EF-4BC4-9941-22B9236D1CAD}"/>
    <cellStyle name="s_Valuation _BP2005-2010_écritures ESOP 2011- closing 08-2011 4" xfId="10534" xr:uid="{D34CCD4F-CC0F-478A-9272-418AEB858315}"/>
    <cellStyle name="s_Valuation _BP2005-2010_ESOP vEY_detail calculation_closing 2009_AFTER Towers Watson Input" xfId="183" xr:uid="{5F50A3B1-2C38-4099-A283-A31CBF1E946E}"/>
    <cellStyle name="s_Valuation _BP2005-2010_ESOP vEY_detail calculation_closing 2009_AFTER Towers Watson Input 2" xfId="5711" xr:uid="{6D0E6736-91F2-472B-A0A8-BE40097E619E}"/>
    <cellStyle name="s_Valuation _BP2005-2010_ESOP vEY_detail calculation_closing 2009_AFTER Towers Watson Input 2 2" xfId="10538" xr:uid="{46DEC481-D63C-4486-A8D7-9BA2AB00A159}"/>
    <cellStyle name="s_Valuation _BP2005-2010_ESOP vEY_detail calculation_closing 2009_AFTER Towers Watson Input 3" xfId="8002" xr:uid="{D7D46E29-3620-4B0E-8FCE-C10045558710}"/>
    <cellStyle name="s_Valuation _BP2005-2010_ESOP vEY_detail calculation_closing 2009_AFTER Towers Watson Input 3 2" xfId="10539" xr:uid="{0D74F62C-CF27-4B75-B8CA-D296642913D9}"/>
    <cellStyle name="s_Valuation _BP2005-2010_ESOP vEY_detail calculation_closing 2009_AFTER Towers Watson Input 4" xfId="10537" xr:uid="{34479421-2256-4ACB-B06A-DFB2ED553B8F}"/>
    <cellStyle name="s_Valuation _BP2005-2010_ETR " xfId="313" xr:uid="{116003F5-4C90-43AE-8127-56EB4628406E}"/>
    <cellStyle name="s_Valuation _BP2005-2010_ETR  2" xfId="5712" xr:uid="{FC525B2F-6B5D-4129-B09B-3D3DCCF6C9FB}"/>
    <cellStyle name="s_Valuation _BP2005-2010_ETR  2 2" xfId="10541" xr:uid="{129BE37E-95F7-4145-9E95-33615AAA8742}"/>
    <cellStyle name="s_Valuation _BP2005-2010_ETR  3" xfId="7932" xr:uid="{FB35037F-E42F-4640-A5E9-4EA212755173}"/>
    <cellStyle name="s_Valuation _BP2005-2010_ETR  3 2" xfId="10542" xr:uid="{27C4BEF5-E130-45B0-A2AA-66D1A780D55C}"/>
    <cellStyle name="s_Valuation _BP2005-2010_ETR  4" xfId="10540" xr:uid="{02BEDFE3-815B-4653-BF2B-F87C78F855F2}"/>
    <cellStyle name="s_Valuation _BP2005-2010_ETR _Reporting Bundle_2012 04" xfId="314" xr:uid="{A055F2C8-F58E-4985-86DB-58BC90472960}"/>
    <cellStyle name="s_Valuation _BP2005-2010_ETR _Reporting Bundle_2012 04 2" xfId="5713" xr:uid="{60F3AA2B-258B-401E-ACC5-653F2ACC991A}"/>
    <cellStyle name="s_Valuation _BP2005-2010_ETR _Reporting Bundle_2012 04 2 2" xfId="10544" xr:uid="{74F6973F-C85D-4F56-A1D0-6EDF30218CA0}"/>
    <cellStyle name="s_Valuation _BP2005-2010_ETR _Reporting Bundle_2012 04 3" xfId="6584" xr:uid="{18ECCBEB-A26B-4A5D-8919-3F2838F4221E}"/>
    <cellStyle name="s_Valuation _BP2005-2010_ETR _Reporting Bundle_2012 04 3 2" xfId="10545" xr:uid="{A580EAC4-E42D-4D34-A643-CC54F93354C5}"/>
    <cellStyle name="s_Valuation _BP2005-2010_ETR _Reporting Bundle_2012 04 4" xfId="10543" xr:uid="{23B1E77B-0EA9-4706-8AE2-A014E8F56C68}"/>
    <cellStyle name="s_Valuation _BP2005-2010_ETR-Summary" xfId="315" xr:uid="{1A9E8D00-7DFB-416A-BF98-60F1A5160834}"/>
    <cellStyle name="s_Valuation _BP2005-2010_ETR-Summary 2" xfId="5714" xr:uid="{162A26A7-F7FE-4A7B-BED8-B76C10C43422}"/>
    <cellStyle name="s_Valuation _BP2005-2010_ETR-Summary 2 2" xfId="10547" xr:uid="{CD1C46BE-B7F3-4A15-AC9C-5A35B92500F6}"/>
    <cellStyle name="s_Valuation _BP2005-2010_ETR-Summary 3" xfId="6583" xr:uid="{96854116-43E3-4DAA-AA57-BA3B123D6B7E}"/>
    <cellStyle name="s_Valuation _BP2005-2010_ETR-Summary 3 2" xfId="10548" xr:uid="{D59614CA-8F2F-4397-BF91-73EE3D2B6DD4}"/>
    <cellStyle name="s_Valuation _BP2005-2010_ETR-Summary 4" xfId="10546" xr:uid="{4CF3A9EE-D326-44C7-BC91-E5D04106B7E3}"/>
    <cellStyle name="s_Valuation _BP2005-2010_ETR-Summary_Reporting Bundle_2012 04" xfId="316" xr:uid="{69409843-7D52-4CFC-9DD0-AC102E96318F}"/>
    <cellStyle name="s_Valuation _BP2005-2010_ETR-Summary_Reporting Bundle_2012 04 2" xfId="5715" xr:uid="{443C060C-C386-48BD-B1E8-887056ADA699}"/>
    <cellStyle name="s_Valuation _BP2005-2010_ETR-Summary_Reporting Bundle_2012 04 2 2" xfId="10550" xr:uid="{46B135C2-5151-4BCF-A1EF-A2B25AE17C93}"/>
    <cellStyle name="s_Valuation _BP2005-2010_ETR-Summary_Reporting Bundle_2012 04 3" xfId="6582" xr:uid="{25085805-AA1C-40AB-BB68-759D2BE350FA}"/>
    <cellStyle name="s_Valuation _BP2005-2010_ETR-Summary_Reporting Bundle_2012 04 3 2" xfId="10551" xr:uid="{97324CC4-A396-466B-9CE0-39329B38B513}"/>
    <cellStyle name="s_Valuation _BP2005-2010_ETR-Summary_Reporting Bundle_2012 04 4" xfId="10549" xr:uid="{4ADC7C17-491C-44D0-B462-72E0B59D102F}"/>
    <cellStyle name="s_Valuation _BP2005-2010_GL_Payroll with Code Prime 06102011xls" xfId="317" xr:uid="{30D36A4B-C778-42AB-BF00-782F6605EE43}"/>
    <cellStyle name="s_Valuation _BP2005-2010_GL_Payroll with Code Prime 06102011xls 2" xfId="4862" xr:uid="{2B8336D5-B6E2-481E-9FD9-6676917C1C97}"/>
    <cellStyle name="s_Valuation _BP2005-2010_GL_Payroll with Code Prime 06102011xls 2 2" xfId="5716" xr:uid="{C5E54541-4777-4687-96D2-72B1C252AAB3}"/>
    <cellStyle name="s_Valuation _BP2005-2010_GL_Payroll with Code Prime 06102011xls 2 2 2" xfId="10554" xr:uid="{75D0EE0B-77C4-41E0-8387-28318C23D1E3}"/>
    <cellStyle name="s_Valuation _BP2005-2010_GL_Payroll with Code Prime 06102011xls 2 3" xfId="6580" xr:uid="{92816B38-7036-4A5D-94C0-C78A36370435}"/>
    <cellStyle name="s_Valuation _BP2005-2010_GL_Payroll with Code Prime 06102011xls 2 3 2" xfId="10555" xr:uid="{BF2EB8FA-E843-40B1-AE28-150198CB679D}"/>
    <cellStyle name="s_Valuation _BP2005-2010_GL_Payroll with Code Prime 06102011xls 2 4" xfId="10553" xr:uid="{7861E372-737B-4C61-BF64-E09DACA669F4}"/>
    <cellStyle name="s_Valuation _BP2005-2010_GL_Payroll with Code Prime 06102011xls 3" xfId="5717" xr:uid="{8E8F865F-3E1E-4A49-98F9-64C92B65764C}"/>
    <cellStyle name="s_Valuation _BP2005-2010_GL_Payroll with Code Prime 06102011xls 3 2" xfId="10556" xr:uid="{6891F380-E62D-45EE-8290-1AFF2AE48DDD}"/>
    <cellStyle name="s_Valuation _BP2005-2010_GL_Payroll with Code Prime 06102011xls 4" xfId="6581" xr:uid="{CC31D977-F744-4BFC-AB87-878894BDB205}"/>
    <cellStyle name="s_Valuation _BP2005-2010_GL_Payroll with Code Prime 06102011xls 4 2" xfId="10557" xr:uid="{05B76E13-9DC7-4747-A9CC-048001179A11}"/>
    <cellStyle name="s_Valuation _BP2005-2010_GL_Payroll with Code Prime 06102011xls 5" xfId="10552" xr:uid="{24EA7F34-5CB2-4B98-BA95-F04843C6DAAD}"/>
    <cellStyle name="s_Valuation _BP2005-2010_GL_Payroll with Code Prime102011" xfId="318" xr:uid="{9EED5F24-7798-420E-AD5E-3116D632709D}"/>
    <cellStyle name="s_Valuation _BP2005-2010_GL_Payroll with Code Prime102011 2" xfId="4863" xr:uid="{D8FCCE13-4FEF-4589-BE85-A803AE3C7A0C}"/>
    <cellStyle name="s_Valuation _BP2005-2010_GL_Payroll with Code Prime102011 2 2" xfId="5718" xr:uid="{AC8E21F9-B632-4228-B5A6-1193ED558F86}"/>
    <cellStyle name="s_Valuation _BP2005-2010_GL_Payroll with Code Prime102011 2 2 2" xfId="10560" xr:uid="{BBE75710-121B-404C-8B1E-FE1D4A151DC3}"/>
    <cellStyle name="s_Valuation _BP2005-2010_GL_Payroll with Code Prime102011 2 3" xfId="6578" xr:uid="{AFF820A5-3CE7-4C92-99A2-2ADA99999001}"/>
    <cellStyle name="s_Valuation _BP2005-2010_GL_Payroll with Code Prime102011 2 3 2" xfId="10561" xr:uid="{62694E84-E871-4CF0-8367-40541EBFE69F}"/>
    <cellStyle name="s_Valuation _BP2005-2010_GL_Payroll with Code Prime102011 2 4" xfId="10559" xr:uid="{85579E8A-D81C-4E9E-9E0B-65F160CC0EBF}"/>
    <cellStyle name="s_Valuation _BP2005-2010_GL_Payroll with Code Prime102011 3" xfId="5719" xr:uid="{1366A099-1715-487E-8D63-D1C8033CC524}"/>
    <cellStyle name="s_Valuation _BP2005-2010_GL_Payroll with Code Prime102011 3 2" xfId="10562" xr:uid="{B5267B52-F591-4CFC-AA4A-7BC21D541128}"/>
    <cellStyle name="s_Valuation _BP2005-2010_GL_Payroll with Code Prime102011 4" xfId="6579" xr:uid="{575F400F-12B3-4D50-B72F-3B70CE0FCD07}"/>
    <cellStyle name="s_Valuation _BP2005-2010_GL_Payroll with Code Prime102011 4 2" xfId="10563" xr:uid="{2B324450-543B-4037-9BBB-000DC6C02C4E}"/>
    <cellStyle name="s_Valuation _BP2005-2010_GL_Payroll with Code Prime102011 5" xfId="10558" xr:uid="{4292FF10-694E-4F36-AA5A-6C220B9F5FB9}"/>
    <cellStyle name="s_Valuation _BP2005-2010_Net debt historicals" xfId="184" xr:uid="{78A3175B-6728-4441-99E1-FB3DA850779D}"/>
    <cellStyle name="s_Valuation _BP2005-2010_Net debt historicals 2" xfId="5720" xr:uid="{4077FA50-0691-4B1F-9D14-29E1CBFBC093}"/>
    <cellStyle name="s_Valuation _BP2005-2010_Net debt historicals 2 2" xfId="10565" xr:uid="{60015B14-34F6-4E3A-803D-70F9EA5109E0}"/>
    <cellStyle name="s_Valuation _BP2005-2010_Net debt historicals 3" xfId="6577" xr:uid="{A8982F0D-390D-446A-83AB-7D8B7ECFD6B0}"/>
    <cellStyle name="s_Valuation _BP2005-2010_Net debt historicals 3 2" xfId="10566" xr:uid="{7D7272E8-E424-4278-A4B1-075AFB544878}"/>
    <cellStyle name="s_Valuation _BP2005-2010_Net debt historicals 4" xfId="10564" xr:uid="{D2214890-E2AE-4C4B-95FF-474A97A04222}"/>
    <cellStyle name="s_Valuation _BP2005-2010_Operation viability" xfId="4864" xr:uid="{E170BB4C-9E3C-4547-860E-EDF8D0B45E46}"/>
    <cellStyle name="s_Valuation _BP2005-2010_Operation viability 2" xfId="4865" xr:uid="{747B632B-CD8F-4117-867D-9746D3055153}"/>
    <cellStyle name="s_Valuation _BP2005-2010_Operation viability 2 2" xfId="7910" xr:uid="{0AE1D8D2-BFE8-41DF-9439-72EF0AFAC6E0}"/>
    <cellStyle name="s_Valuation _BP2005-2010_Operation viability 2 2 2" xfId="10567" xr:uid="{8EEF20F6-BCBC-488D-B1FB-962ED1418413}"/>
    <cellStyle name="s_Valuation _BP2005-2010_Operation viability 3" xfId="6576" xr:uid="{430B5002-ADB7-42A3-8CFF-A26DD761DD3E}"/>
    <cellStyle name="s_Valuation _BP2005-2010_Operation viability 3 2" xfId="10568" xr:uid="{1D2063E4-282C-4DB1-9D76-EC8C020C1D05}"/>
    <cellStyle name="s_Valuation _BP2005-2010_QR1 2012 BS  CF" xfId="4866" xr:uid="{A7D0CD5A-EA6E-4806-8078-3539EA9606C7}"/>
    <cellStyle name="s_Valuation _BP2005-2010_QR1 2012 BS  CF 2" xfId="5721" xr:uid="{97CECFA7-543E-4B97-AD48-C80F22574F61}"/>
    <cellStyle name="s_Valuation _BP2005-2010_QR1 2012 BS  CF 2 2" xfId="10570" xr:uid="{D70EE8DF-F47D-4A5D-B0A5-EC0665C1C695}"/>
    <cellStyle name="s_Valuation _BP2005-2010_QR1 2012 BS  CF 3" xfId="7956" xr:uid="{D2C33665-C4C5-4825-A0BC-65FA763273E5}"/>
    <cellStyle name="s_Valuation _BP2005-2010_QR1 2012 BS  CF 3 2" xfId="10571" xr:uid="{0F0DE6FE-3D08-4DEE-AE42-C54ECCEED198}"/>
    <cellStyle name="s_Valuation _BP2005-2010_QR1 2012 BS  CF 4" xfId="10569" xr:uid="{B14BED96-438F-4E5D-8218-EF59C147C115}"/>
    <cellStyle name="s_Valuation _BP2005-2010_QR1 2012 input for Cash flow WB 13 4 2012 FINAL" xfId="4867" xr:uid="{ADC678CC-EE2B-4BB1-9595-CE0BEA16C7A2}"/>
    <cellStyle name="s_Valuation _BP2005-2010_QR1 2012 input for Cash flow WB 13 4 2012 FINAL 2" xfId="5722" xr:uid="{0EAB754F-D5FD-4AF3-A5A3-15A9BF3EB41B}"/>
    <cellStyle name="s_Valuation _BP2005-2010_QR1 2012 input for Cash flow WB 13 4 2012 FINAL 2 2" xfId="10573" xr:uid="{30FD872F-10B7-46F6-849F-1D50F78025BE}"/>
    <cellStyle name="s_Valuation _BP2005-2010_QR1 2012 input for Cash flow WB 13 4 2012 FINAL 3" xfId="7971" xr:uid="{BDD1D5B7-BAFB-4490-991E-96A24F197214}"/>
    <cellStyle name="s_Valuation _BP2005-2010_QR1 2012 input for Cash flow WB 13 4 2012 FINAL 3 2" xfId="10574" xr:uid="{BBFCC925-87C7-424C-91D8-5BDB76BEA413}"/>
    <cellStyle name="s_Valuation _BP2005-2010_QR1 2012 input for Cash flow WB 13 4 2012 FINAL 4" xfId="10572" xr:uid="{61AF4A9F-6402-4E19-90C6-D57F50667A69}"/>
    <cellStyle name="s_Valuation _BP2005-2010_QRI 2012 BS - CF_FINAL" xfId="4868" xr:uid="{75C47CF8-6429-452A-8566-CF8773636BA9}"/>
    <cellStyle name="s_Valuation _BP2005-2010_QRI 2012 BS - CF_FINAL 2" xfId="5723" xr:uid="{7FEC817C-0B38-4494-A4D7-AEC45124B60D}"/>
    <cellStyle name="s_Valuation _BP2005-2010_QRI 2012 BS - CF_FINAL 2 2" xfId="10576" xr:uid="{5BECB295-5A00-4A3F-A79A-F1A79AF33E8F}"/>
    <cellStyle name="s_Valuation _BP2005-2010_QRI 2012 BS - CF_FINAL 3" xfId="8021" xr:uid="{E8DA9BBC-CFC6-42C3-A5C5-7243EBA01DD4}"/>
    <cellStyle name="s_Valuation _BP2005-2010_QRI 2012 BS - CF_FINAL 3 2" xfId="10577" xr:uid="{C0FA22E6-1BDF-4496-9528-C974B9AA9489}"/>
    <cellStyle name="s_Valuation _BP2005-2010_QRI 2012 BS - CF_FINAL 4" xfId="10575" xr:uid="{79D12660-9ECF-4A95-B9BD-98DA0C699775}"/>
    <cellStyle name="s_Valuation _BP2005-2010_Xl0000028" xfId="4869" xr:uid="{421DEA66-8ED9-4F39-83B4-E60036D042AA}"/>
    <cellStyle name="s_Valuation _BP2005-2010_Xl0000028 2" xfId="5724" xr:uid="{2C21609B-B82F-48FA-BE20-3A31956E34FB}"/>
    <cellStyle name="s_Valuation _BP2005-2010_Xl0000028 2 2" xfId="10579" xr:uid="{C94F0A8E-6B34-47A3-8253-BDD5CFD8C7BE}"/>
    <cellStyle name="s_Valuation _BP2005-2010_Xl0000028 3" xfId="6575" xr:uid="{56536AB0-784D-4B0E-835B-AA4E65FA87A1}"/>
    <cellStyle name="s_Valuation _BP2005-2010_Xl0000028 3 2" xfId="10580" xr:uid="{0B141FA5-4DC1-4C41-BCFC-01F626A70EF6}"/>
    <cellStyle name="s_Valuation _BP2005-2010_Xl0000028 4" xfId="10578" xr:uid="{D9C65B0F-D6E1-48A6-B55B-68B4B03E3589}"/>
    <cellStyle name="s_Valuation _BS 032012" xfId="319" xr:uid="{C857CBA8-9C3C-48D0-9FDB-ADE137B48602}"/>
    <cellStyle name="s_Valuation _BS 032012 2" xfId="5725" xr:uid="{043D4ABD-E7C4-4FB7-B8FA-D367368CABE8}"/>
    <cellStyle name="s_Valuation _BS 032012 2 2" xfId="10582" xr:uid="{74BCD84D-1339-410B-951A-6C2FDA1AA107}"/>
    <cellStyle name="s_Valuation _BS 032012 3" xfId="6574" xr:uid="{EC965A73-63E0-4FA4-9BA5-08485CAC083B}"/>
    <cellStyle name="s_Valuation _BS 032012 3 2" xfId="10583" xr:uid="{ADD66619-027A-4BCA-85BA-66FA615BAA17}"/>
    <cellStyle name="s_Valuation _BS 032012 4" xfId="10581" xr:uid="{7D1D2941-688A-4D33-A28B-EA90578D0BD2}"/>
    <cellStyle name="s_Valuation _BS 122011_CBR_201112" xfId="4870" xr:uid="{3AD20EB0-108D-4736-B7A5-961C8DC83AC1}"/>
    <cellStyle name="s_Valuation _BS 122011_CBR_201112 2" xfId="4871" xr:uid="{0CB6BDF2-215C-43B8-8534-6EB0388B07CE}"/>
    <cellStyle name="s_Valuation _BS 122011_CBR_201112 2 2" xfId="5726" xr:uid="{72E2A5D0-7E6F-46B4-8073-E3FEA6BD0C8C}"/>
    <cellStyle name="s_Valuation _BS 122011_CBR_201112 2 2 2" xfId="10586" xr:uid="{5EE1E6B1-A9D4-40CE-B01C-0DB9491EE8B8}"/>
    <cellStyle name="s_Valuation _BS 122011_CBR_201112 2 3" xfId="6572" xr:uid="{58FD0161-A469-47B5-900C-FBC1FB9317C4}"/>
    <cellStyle name="s_Valuation _BS 122011_CBR_201112 2 3 2" xfId="10587" xr:uid="{FA8A65DE-5B19-4F9D-94E9-60BDDCD407A8}"/>
    <cellStyle name="s_Valuation _BS 122011_CBR_201112 2 4" xfId="10585" xr:uid="{B61E879E-8610-4DEC-8DE4-8F3F67CFA009}"/>
    <cellStyle name="s_Valuation _BS 122011_CBR_201112 3" xfId="5727" xr:uid="{E596656D-F372-484F-9773-31C85D96A4EA}"/>
    <cellStyle name="s_Valuation _BS 122011_CBR_201112 3 2" xfId="10588" xr:uid="{ED1A9BC5-D8DB-4F2E-A699-E89DF6254F87}"/>
    <cellStyle name="s_Valuation _BS 122011_CBR_201112 4" xfId="6573" xr:uid="{76074984-6B3E-4682-BECB-0E1DD7DBC219}"/>
    <cellStyle name="s_Valuation _BS 122011_CBR_201112 4 2" xfId="10589" xr:uid="{60309C09-33AA-457B-868F-6EADAA5B6C40}"/>
    <cellStyle name="s_Valuation _BS 122011_CBR_201112 5" xfId="10584" xr:uid="{6AF62524-5015-47C5-BB2D-7E07D3362301}"/>
    <cellStyle name="s_Valuation _Cash_Flow_2011" xfId="4872" xr:uid="{F028CFB2-454A-4F47-A583-C56671F64FF6}"/>
    <cellStyle name="s_Valuation _Cash_Flow_2011 2" xfId="5728" xr:uid="{6EED77D5-EEA4-43DF-8F50-B12E362A5068}"/>
    <cellStyle name="s_Valuation _Cash_Flow_2011 2 2" xfId="10591" xr:uid="{F68C4F86-D6CE-4290-B6A9-E7948AA8DF60}"/>
    <cellStyle name="s_Valuation _Cash_Flow_2011 3" xfId="6571" xr:uid="{88B9673F-50A0-45F0-AB90-8FD3D23504D6}"/>
    <cellStyle name="s_Valuation _Cash_Flow_2011 3 2" xfId="10592" xr:uid="{3B59A9FF-6BA5-407D-BC59-627C0FDC4126}"/>
    <cellStyle name="s_Valuation _Cash_Flow_2011 4" xfId="10590" xr:uid="{D857AE2C-2E34-4F83-8705-7ACEAE293A48}"/>
    <cellStyle name="s_Valuation _Cash_Flow_201202_V3" xfId="4873" xr:uid="{1E942555-1D14-4CB5-96CA-3DFA7A3307B4}"/>
    <cellStyle name="s_Valuation _Cash_Flow_201202_V3 2" xfId="5729" xr:uid="{460D0B72-C667-4AA1-8297-2ABC4A568407}"/>
    <cellStyle name="s_Valuation _Cash_Flow_201202_V3 2 2" xfId="10594" xr:uid="{A3FAD358-D2D5-4878-B87C-F037F35A736C}"/>
    <cellStyle name="s_Valuation _Cash_Flow_201202_V3 3" xfId="6570" xr:uid="{16C810B7-DE71-4671-BFFC-77DE2BA043DE}"/>
    <cellStyle name="s_Valuation _Cash_Flow_201202_V3 3 2" xfId="10595" xr:uid="{B97D7878-4280-4ED4-9870-B68780799E2C}"/>
    <cellStyle name="s_Valuation _Cash_Flow_201202_V3 4" xfId="10593" xr:uid="{7F806595-D4AB-4F60-B6C9-71DDE6C07597}"/>
    <cellStyle name="s_Valuation _Collect" xfId="4874" xr:uid="{25EEB412-753D-4079-A1D7-8F363DC9C467}"/>
    <cellStyle name="s_Valuation _Collect 2" xfId="4875" xr:uid="{893E1C0B-7239-484B-94FE-5EC51C35AB0A}"/>
    <cellStyle name="s_Valuation _Collect 2 2" xfId="6568" xr:uid="{7293BB64-4353-4467-B922-E8C06635F7B4}"/>
    <cellStyle name="s_Valuation _Collect 2 2 2" xfId="10596" xr:uid="{BAC835AB-C494-4FB3-88CD-CA12B53B9400}"/>
    <cellStyle name="s_Valuation _Collect 3" xfId="6569" xr:uid="{616428B7-43FF-4840-9F8F-682540B7CD90}"/>
    <cellStyle name="s_Valuation _Collect 3 2" xfId="10597" xr:uid="{BA13EFB8-723A-492E-A8BD-1A647F700DA2}"/>
    <cellStyle name="s_Valuation _Collect_Operation viability" xfId="4876" xr:uid="{BDF74C6E-341C-4308-85ED-049F586645F4}"/>
    <cellStyle name="s_Valuation _Collect_Operation viability 2" xfId="4877" xr:uid="{3B4A0AF2-C4EF-479E-A4EA-B0F62D5C8DC0}"/>
    <cellStyle name="s_Valuation _Collect_Operation viability 2 2" xfId="7935" xr:uid="{5E3C834F-0DBF-43D1-9876-8E450339B8D5}"/>
    <cellStyle name="s_Valuation _Collect_Operation viability 2 2 2" xfId="10598" xr:uid="{6C09B89A-0E95-4C24-BE27-B0952D1844FE}"/>
    <cellStyle name="s_Valuation _Collect_Operation viability 3" xfId="6567" xr:uid="{E571A85A-811F-4C1E-B821-9E324FF5B888}"/>
    <cellStyle name="s_Valuation _Collect_Operation viability 3 2" xfId="10599" xr:uid="{540D7D06-6EF3-4B51-85CC-1544F8217162}"/>
    <cellStyle name="s_Valuation _Consolidated_Income Statement_2011" xfId="4878" xr:uid="{3F02A472-CEE3-4D3B-B4BF-2B4AB6B6E7EA}"/>
    <cellStyle name="s_Valuation _Consolidated_Income Statement_2011 2" xfId="4879" xr:uid="{42B34CFB-C5A5-4C0F-91BF-E7348263D87D}"/>
    <cellStyle name="s_Valuation _Consolidated_Income Statement_2011 2 2" xfId="5730" xr:uid="{A37EAA36-794B-4444-B12E-695C45E7FFFF}"/>
    <cellStyle name="s_Valuation _Consolidated_Income Statement_2011 2 2 2" xfId="10602" xr:uid="{6B3C646C-5606-430D-B722-6C994A06B91F}"/>
    <cellStyle name="s_Valuation _Consolidated_Income Statement_2011 2 3" xfId="7970" xr:uid="{49CC05D9-C795-4B97-9B3F-338996409D7A}"/>
    <cellStyle name="s_Valuation _Consolidated_Income Statement_2011 2 3 2" xfId="10603" xr:uid="{8FA2676F-A28D-4F66-AC46-FDC8F78D9C2F}"/>
    <cellStyle name="s_Valuation _Consolidated_Income Statement_2011 2 4" xfId="10601" xr:uid="{D8E9F3F4-F62E-4BB4-B7BF-4CBFAEB4142C}"/>
    <cellStyle name="s_Valuation _Consolidated_Income Statement_2011 3" xfId="5731" xr:uid="{F662F14D-51FE-4A0C-9E9F-47754ECA17BC}"/>
    <cellStyle name="s_Valuation _Consolidated_Income Statement_2011 3 2" xfId="10604" xr:uid="{ABAEA510-FEEA-421F-BFB6-517C651C423B}"/>
    <cellStyle name="s_Valuation _Consolidated_Income Statement_2011 4" xfId="7936" xr:uid="{F8F9D6EE-D96C-44FF-B530-7B9364B42044}"/>
    <cellStyle name="s_Valuation _Consolidated_Income Statement_2011 4 2" xfId="10605" xr:uid="{EAF0A6B2-01B9-4064-9393-5465982987E0}"/>
    <cellStyle name="s_Valuation _Consolidated_Income Statement_2011 5" xfId="10600" xr:uid="{A8B58003-FD0C-4282-9D96-DDBD581C29CC}"/>
    <cellStyle name="s_Valuation _Discovery EBIT variance analysis 2005-2010" xfId="185" xr:uid="{BDA22343-9B86-4CDC-A3EB-31729B78EEDD}"/>
    <cellStyle name="s_Valuation _Discovery EBIT variance analysis 2005-2010 2" xfId="4880" xr:uid="{1B3E1919-97EE-4FB6-9F56-3295942FB6F1}"/>
    <cellStyle name="s_Valuation _Discovery EBIT variance analysis 2005-2010 2 2" xfId="4881" xr:uid="{04C705D3-8EA6-42FF-AACD-78060CB2CBAB}"/>
    <cellStyle name="s_Valuation _Discovery EBIT variance analysis 2005-2010 2 2 2" xfId="5732" xr:uid="{CF4F977E-9577-44EA-ADEE-20DE4BC47890}"/>
    <cellStyle name="s_Valuation _Discovery EBIT variance analysis 2005-2010 2 2 2 2" xfId="10607" xr:uid="{86072980-0B26-4E9D-93DD-DDAB71D7FD11}"/>
    <cellStyle name="s_Valuation _Discovery EBIT variance analysis 2005-2010 2 2 3" xfId="6565" xr:uid="{D705C975-FE6B-4398-8321-D327516FF8F3}"/>
    <cellStyle name="s_Valuation _Discovery EBIT variance analysis 2005-2010 2 2 3 2" xfId="10608" xr:uid="{A7EF462E-29A1-4233-9F50-C3746FFA7F8B}"/>
    <cellStyle name="s_Valuation _Discovery EBIT variance analysis 2005-2010 2 2 4" xfId="10606" xr:uid="{449D6756-C110-4AF1-B63D-AB14304AF177}"/>
    <cellStyle name="s_Valuation _Discovery EBIT variance analysis 2005-2010 2 3" xfId="5301" xr:uid="{AF267215-3826-4741-B6EE-5FC16775D082}"/>
    <cellStyle name="s_Valuation _Discovery EBIT variance analysis 2005-2010 2 3 2" xfId="5733" xr:uid="{46B0BD92-B546-4569-96EB-41DC3043D509}"/>
    <cellStyle name="s_Valuation _Discovery EBIT variance analysis 2005-2010 2 3 2 2" xfId="10610" xr:uid="{24E045BF-AA4C-4243-BD12-89A8D03F6B43}"/>
    <cellStyle name="s_Valuation _Discovery EBIT variance analysis 2005-2010 2 3 3" xfId="6564" xr:uid="{D115CFC4-43B8-42D1-9C70-48B7FCF97060}"/>
    <cellStyle name="s_Valuation _Discovery EBIT variance analysis 2005-2010 2 3 3 2" xfId="10611" xr:uid="{4B96C92D-832E-4652-987D-4AB0F6135D62}"/>
    <cellStyle name="s_Valuation _Discovery EBIT variance analysis 2005-2010 2 3 4" xfId="10609" xr:uid="{7FDB8947-14DA-4B84-99B6-6308E3065366}"/>
    <cellStyle name="s_Valuation _Discovery EBIT variance analysis 2005-2010 2 4" xfId="6566" xr:uid="{1D21B57E-5855-4CEF-BC59-3ED49848D523}"/>
    <cellStyle name="s_Valuation _Discovery EBIT variance analysis 2005-2010 2 4 2" xfId="10612" xr:uid="{A8F553B2-2F56-4253-9344-F681B26E8307}"/>
    <cellStyle name="s_Valuation _Discovery EBIT variance analysis 2005-2010 3" xfId="5395" xr:uid="{DC3BED32-F910-4E7A-985D-295236297F41}"/>
    <cellStyle name="s_Valuation _Discovery EBIT variance analysis 2005-2010 3 2" xfId="6563" xr:uid="{0DD6C00A-7AF1-446C-A91D-0114B3DB1572}"/>
    <cellStyle name="s_Valuation _Discovery EBIT variance analysis 2005-2010 3 2 2" xfId="10614" xr:uid="{8F5AC4AB-AD62-428B-86CA-F60A2B198C5B}"/>
    <cellStyle name="s_Valuation _Discovery EBIT variance analysis 2005-2010 3 3" xfId="10613" xr:uid="{D813361D-0ED8-44B6-9E65-BACC6DC578C0}"/>
    <cellStyle name="s_Valuation _Discovery EBIT variance analysis 2005-2010 4" xfId="6562" xr:uid="{75F56732-5ADA-4DEF-86C3-2D6CADB1ECF4}"/>
    <cellStyle name="s_Valuation _Discovery EBIT variance analysis 2005-2010 4 2" xfId="10615" xr:uid="{19BEB682-3A71-450B-AE75-F0A7401A0666}"/>
    <cellStyle name="s_Valuation _Discovery EBIT variance analysis 2005-2010 5" xfId="6561" xr:uid="{57E2DF8B-06E2-4C71-83BD-EE2462523C86}"/>
    <cellStyle name="s_Valuation _Discovery EBIT variance analysis 2005-2010 5 2" xfId="10616" xr:uid="{8A076B90-8D9B-4FC4-9DC3-3230355615D8}"/>
    <cellStyle name="s_Valuation _Discovery EBIT variance analysis 2005-2010 6" xfId="7937" xr:uid="{E16A0BC4-FC3A-47E7-815C-CE0E09EA089C}"/>
    <cellStyle name="s_Valuation _Discovery EBIT variance analysis 2005-2010 6 2" xfId="10617" xr:uid="{809CB966-3E67-4551-9FDC-3FF906FF59C6}"/>
    <cellStyle name="s_Valuation _Discovery EBIT variance analysis 2005-2010_061_QR1_FINAL" xfId="186" xr:uid="{E4BBE616-62FD-4C07-B8C9-75EB41D72845}"/>
    <cellStyle name="s_Valuation _Discovery EBIT variance analysis 2005-2010_061_QR1_FINAL 2" xfId="5734" xr:uid="{F4EB4514-C56D-4DB2-B8B4-8C1C1CB5D075}"/>
    <cellStyle name="s_Valuation _Discovery EBIT variance analysis 2005-2010_061_QR1_FINAL 2 2" xfId="10619" xr:uid="{3FF4489A-107E-433D-ABC3-9EFE9DC5D947}"/>
    <cellStyle name="s_Valuation _Discovery EBIT variance analysis 2005-2010_061_QR1_FINAL 3" xfId="6560" xr:uid="{59B634B3-A784-47E3-BEBE-AD26BCAE6FDA}"/>
    <cellStyle name="s_Valuation _Discovery EBIT variance analysis 2005-2010_061_QR1_FINAL 3 2" xfId="10620" xr:uid="{2B8B7761-4753-428F-8B86-1A541FFCB535}"/>
    <cellStyle name="s_Valuation _Discovery EBIT variance analysis 2005-2010_061_QR1_FINAL 4" xfId="10618" xr:uid="{E04D4DD1-34A3-486A-BAA9-7D284E5D3D92}"/>
    <cellStyle name="s_Valuation _Discovery EBIT variance analysis 2005-2010_2012 QR1 Waterfall_Capex28 3 2012" xfId="4882" xr:uid="{8B6F8D98-2E6B-4445-9457-76AD0A640503}"/>
    <cellStyle name="s_Valuation _Discovery EBIT variance analysis 2005-2010_2012 QR1 Waterfall_Capex28 3 2012 2" xfId="5735" xr:uid="{C92C06B6-89D2-4B6D-8633-5D0895545765}"/>
    <cellStyle name="s_Valuation _Discovery EBIT variance analysis 2005-2010_2012 QR1 Waterfall_Capex28 3 2012 2 2" xfId="10622" xr:uid="{C17BD111-C945-4C78-8650-006BB8772E71}"/>
    <cellStyle name="s_Valuation _Discovery EBIT variance analysis 2005-2010_2012 QR1 Waterfall_Capex28 3 2012 3" xfId="6559" xr:uid="{D862AE1E-EDF4-4DE1-B00D-CE11FAE0B496}"/>
    <cellStyle name="s_Valuation _Discovery EBIT variance analysis 2005-2010_2012 QR1 Waterfall_Capex28 3 2012 3 2" xfId="10623" xr:uid="{03A3474C-7EFC-445F-99DB-6F7A976F92CC}"/>
    <cellStyle name="s_Valuation _Discovery EBIT variance analysis 2005-2010_2012 QR1 Waterfall_Capex28 3 2012 4" xfId="10621" xr:uid="{866309B7-1002-44F6-8D69-180C101CDC76}"/>
    <cellStyle name="s_Valuation _Discovery EBIT variance analysis 2005-2010_Cash_Flow_2011" xfId="4883" xr:uid="{A6A366B4-8991-4E80-89B3-4D69BF4420C0}"/>
    <cellStyle name="s_Valuation _Discovery EBIT variance analysis 2005-2010_Cash_Flow_2011 2" xfId="5736" xr:uid="{F3FE1C9F-32D4-4E91-BE7A-6324A14912BF}"/>
    <cellStyle name="s_Valuation _Discovery EBIT variance analysis 2005-2010_Cash_Flow_2011 2 2" xfId="10625" xr:uid="{7DBE18BC-EA40-4D5D-B7C5-3E85F4F1B444}"/>
    <cellStyle name="s_Valuation _Discovery EBIT variance analysis 2005-2010_Cash_Flow_2011 3" xfId="6558" xr:uid="{BB410E67-73A0-4DF7-AB33-589A18A6B1BA}"/>
    <cellStyle name="s_Valuation _Discovery EBIT variance analysis 2005-2010_Cash_Flow_2011 3 2" xfId="10626" xr:uid="{F794E776-8CE8-4A48-BE8A-E9F6D1ADA7D2}"/>
    <cellStyle name="s_Valuation _Discovery EBIT variance analysis 2005-2010_Cash_Flow_2011 4" xfId="10624" xr:uid="{9D035442-1244-4C11-B418-E106256B6FFE}"/>
    <cellStyle name="s_Valuation _Discovery EBIT variance analysis 2005-2010_Consolidated_Income Statement_2011" xfId="4884" xr:uid="{4ABEF5FA-DB9E-459F-97B7-681FA3A94DE9}"/>
    <cellStyle name="s_Valuation _Discovery EBIT variance analysis 2005-2010_Consolidated_Income Statement_2011 2" xfId="4885" xr:uid="{8A182D6B-4F15-42C7-88A9-8D95051A2BBB}"/>
    <cellStyle name="s_Valuation _Discovery EBIT variance analysis 2005-2010_Consolidated_Income Statement_2011 2 2" xfId="5737" xr:uid="{315306B0-8086-482B-B816-6ED0A4A6B1C2}"/>
    <cellStyle name="s_Valuation _Discovery EBIT variance analysis 2005-2010_Consolidated_Income Statement_2011 2 2 2" xfId="10629" xr:uid="{AF59E4C0-752B-4F6B-B256-18ED4C01E441}"/>
    <cellStyle name="s_Valuation _Discovery EBIT variance analysis 2005-2010_Consolidated_Income Statement_2011 2 3" xfId="6556" xr:uid="{4C876E66-1EC8-48BC-A994-2C7549C21C91}"/>
    <cellStyle name="s_Valuation _Discovery EBIT variance analysis 2005-2010_Consolidated_Income Statement_2011 2 3 2" xfId="10630" xr:uid="{23C529F6-C0FD-4CA8-A523-4261E4600007}"/>
    <cellStyle name="s_Valuation _Discovery EBIT variance analysis 2005-2010_Consolidated_Income Statement_2011 2 4" xfId="10628" xr:uid="{411F1E33-8570-4538-AF8A-B0B554687515}"/>
    <cellStyle name="s_Valuation _Discovery EBIT variance analysis 2005-2010_Consolidated_Income Statement_2011 3" xfId="5738" xr:uid="{61C61821-EA2B-4F7D-AF91-F7DA1397270F}"/>
    <cellStyle name="s_Valuation _Discovery EBIT variance analysis 2005-2010_Consolidated_Income Statement_2011 3 2" xfId="10631" xr:uid="{38DA0D67-4F87-43EB-AF6D-BB48EA66CD4C}"/>
    <cellStyle name="s_Valuation _Discovery EBIT variance analysis 2005-2010_Consolidated_Income Statement_2011 4" xfId="6557" xr:uid="{CF8B12D2-F180-4865-9728-CDC816599814}"/>
    <cellStyle name="s_Valuation _Discovery EBIT variance analysis 2005-2010_Consolidated_Income Statement_2011 4 2" xfId="10632" xr:uid="{2E8D0086-9932-4274-A72D-CD3C6ED1F79A}"/>
    <cellStyle name="s_Valuation _Discovery EBIT variance analysis 2005-2010_Consolidated_Income Statement_2011 5" xfId="10627" xr:uid="{8AF4BC58-1D57-49B9-9E26-FB183B962267}"/>
    <cellStyle name="s_Valuation _Discovery EBIT variance analysis 2005-2010_Discovery_Financials Consortium_Balance sheet" xfId="187" xr:uid="{422D2DB8-57D8-45D4-8995-30A563F4D0E1}"/>
    <cellStyle name="s_Valuation _Discovery EBIT variance analysis 2005-2010_Discovery_Financials Consortium_Balance sheet 2" xfId="4886" xr:uid="{A1E90FD0-5D59-41A0-8C65-9F3B95A55964}"/>
    <cellStyle name="s_Valuation _Discovery EBIT variance analysis 2005-2010_Discovery_Financials Consortium_Balance sheet 2 2" xfId="4887" xr:uid="{DFCA8857-9836-4608-9A2D-AE9F1657507C}"/>
    <cellStyle name="s_Valuation _Discovery EBIT variance analysis 2005-2010_Discovery_Financials Consortium_Balance sheet 2 2 2" xfId="5739" xr:uid="{77FF1E4A-D532-41AB-B600-E17368559A09}"/>
    <cellStyle name="s_Valuation _Discovery EBIT variance analysis 2005-2010_Discovery_Financials Consortium_Balance sheet 2 2 2 2" xfId="10634" xr:uid="{E6CA8175-BADA-4369-B7EE-CECB50980346}"/>
    <cellStyle name="s_Valuation _Discovery EBIT variance analysis 2005-2010_Discovery_Financials Consortium_Balance sheet 2 2 3" xfId="6553" xr:uid="{9EEF0F54-78C4-47D1-91B6-4C575149260D}"/>
    <cellStyle name="s_Valuation _Discovery EBIT variance analysis 2005-2010_Discovery_Financials Consortium_Balance sheet 2 2 3 2" xfId="10635" xr:uid="{99731945-03B3-44A2-B249-4362FF4C3833}"/>
    <cellStyle name="s_Valuation _Discovery EBIT variance analysis 2005-2010_Discovery_Financials Consortium_Balance sheet 2 2 4" xfId="10633" xr:uid="{4001B3B1-49AE-45DF-AC47-2B86522117E7}"/>
    <cellStyle name="s_Valuation _Discovery EBIT variance analysis 2005-2010_Discovery_Financials Consortium_Balance sheet 2 3" xfId="5302" xr:uid="{B62FB26C-B66C-43F4-92C6-04F5B0161E19}"/>
    <cellStyle name="s_Valuation _Discovery EBIT variance analysis 2005-2010_Discovery_Financials Consortium_Balance sheet 2 3 2" xfId="5740" xr:uid="{5D99BEF9-795F-4690-9732-0ACE6B400377}"/>
    <cellStyle name="s_Valuation _Discovery EBIT variance analysis 2005-2010_Discovery_Financials Consortium_Balance sheet 2 3 2 2" xfId="10637" xr:uid="{C3CD3CED-0BFE-4134-A1EB-8D5EE167FB47}"/>
    <cellStyle name="s_Valuation _Discovery EBIT variance analysis 2005-2010_Discovery_Financials Consortium_Balance sheet 2 3 3" xfId="6552" xr:uid="{F6BC00DA-35C5-42B2-8187-33706409BDB1}"/>
    <cellStyle name="s_Valuation _Discovery EBIT variance analysis 2005-2010_Discovery_Financials Consortium_Balance sheet 2 3 3 2" xfId="10638" xr:uid="{641B22BB-863A-430C-8047-20DACCB8F6F9}"/>
    <cellStyle name="s_Valuation _Discovery EBIT variance analysis 2005-2010_Discovery_Financials Consortium_Balance sheet 2 3 4" xfId="10636" xr:uid="{351A51A2-A3D5-4244-A374-DC5B17F9867B}"/>
    <cellStyle name="s_Valuation _Discovery EBIT variance analysis 2005-2010_Discovery_Financials Consortium_Balance sheet 2 4" xfId="6554" xr:uid="{B0F9C3B9-5ED8-4637-8B07-BC41BCDB22B0}"/>
    <cellStyle name="s_Valuation _Discovery EBIT variance analysis 2005-2010_Discovery_Financials Consortium_Balance sheet 2 4 2" xfId="10639" xr:uid="{F76CC55F-7067-4170-A176-3D326D0E1602}"/>
    <cellStyle name="s_Valuation _Discovery EBIT variance analysis 2005-2010_Discovery_Financials Consortium_Balance sheet 3" xfId="5475" xr:uid="{632D322E-3CD5-48C0-949E-E4FEBBC50ECB}"/>
    <cellStyle name="s_Valuation _Discovery EBIT variance analysis 2005-2010_Discovery_Financials Consortium_Balance sheet 3 2" xfId="6551" xr:uid="{DF6B904A-D554-4B22-B93F-6D5923A55E7F}"/>
    <cellStyle name="s_Valuation _Discovery EBIT variance analysis 2005-2010_Discovery_Financials Consortium_Balance sheet 3 2 2" xfId="10641" xr:uid="{63447AF5-628B-4AAF-AD37-C7CA97C70996}"/>
    <cellStyle name="s_Valuation _Discovery EBIT variance analysis 2005-2010_Discovery_Financials Consortium_Balance sheet 3 3" xfId="10640" xr:uid="{1E456639-2268-404E-9077-6B7331916FA7}"/>
    <cellStyle name="s_Valuation _Discovery EBIT variance analysis 2005-2010_Discovery_Financials Consortium_Balance sheet 4" xfId="6550" xr:uid="{6EB3C4E6-48DB-41E5-8032-CAE8E2C326AF}"/>
    <cellStyle name="s_Valuation _Discovery EBIT variance analysis 2005-2010_Discovery_Financials Consortium_Balance sheet 4 2" xfId="10642" xr:uid="{690A9674-54B1-4AF3-8251-DDBF8DC631E0}"/>
    <cellStyle name="s_Valuation _Discovery EBIT variance analysis 2005-2010_Discovery_Financials Consortium_Balance sheet 5" xfId="6549" xr:uid="{A8D4DD9F-104F-401C-A14C-AB621E9CA43F}"/>
    <cellStyle name="s_Valuation _Discovery EBIT variance analysis 2005-2010_Discovery_Financials Consortium_Balance sheet 5 2" xfId="10643" xr:uid="{4C8AE13B-273A-4D2A-9913-763AA8575442}"/>
    <cellStyle name="s_Valuation _Discovery EBIT variance analysis 2005-2010_Discovery_Financials Consortium_Balance sheet 6" xfId="6555" xr:uid="{AC79D3AD-E29D-4145-82F2-897E11D5DE1F}"/>
    <cellStyle name="s_Valuation _Discovery EBIT variance analysis 2005-2010_Discovery_Financials Consortium_Balance sheet 6 2" xfId="10644" xr:uid="{F59A1DDA-763C-4F37-9949-4681D694A84B}"/>
    <cellStyle name="s_Valuation _Discovery EBIT variance analysis 2005-2010_Discovery_Financials Consortium_Balance sheet_061_QR1_FINAL" xfId="188" xr:uid="{347A29D3-39CF-4D82-8952-0D0A088717FD}"/>
    <cellStyle name="s_Valuation _Discovery EBIT variance analysis 2005-2010_Discovery_Financials Consortium_Balance sheet_061_QR1_FINAL 2" xfId="5741" xr:uid="{569CDC28-CC8C-4D2F-87CE-4F127CBE2097}"/>
    <cellStyle name="s_Valuation _Discovery EBIT variance analysis 2005-2010_Discovery_Financials Consortium_Balance sheet_061_QR1_FINAL 2 2" xfId="10646" xr:uid="{D1D9AE12-9124-410D-AD60-6EAB8EB49D0F}"/>
    <cellStyle name="s_Valuation _Discovery EBIT variance analysis 2005-2010_Discovery_Financials Consortium_Balance sheet_061_QR1_FINAL 3" xfId="6548" xr:uid="{023701E2-0049-434B-9C0F-DBF1B6AE7B15}"/>
    <cellStyle name="s_Valuation _Discovery EBIT variance analysis 2005-2010_Discovery_Financials Consortium_Balance sheet_061_QR1_FINAL 3 2" xfId="10647" xr:uid="{2A105E6A-324B-4860-B234-2BF3C110E76C}"/>
    <cellStyle name="s_Valuation _Discovery EBIT variance analysis 2005-2010_Discovery_Financials Consortium_Balance sheet_061_QR1_FINAL 4" xfId="10645" xr:uid="{9F9ADFA3-2E04-46DC-91CC-74D4E1F5D946}"/>
    <cellStyle name="s_Valuation _Discovery EBIT variance analysis 2005-2010_Discovery_Financials Consortium_Balance sheet_2012 QR1 Waterfall_Capex28 3 2012" xfId="4888" xr:uid="{AA6847C6-C788-4ABA-A8B3-7718C9788E9D}"/>
    <cellStyle name="s_Valuation _Discovery EBIT variance analysis 2005-2010_Discovery_Financials Consortium_Balance sheet_2012 QR1 Waterfall_Capex28 3 2012 2" xfId="5742" xr:uid="{D215645A-0B71-49BD-9302-1C38E4A49CB1}"/>
    <cellStyle name="s_Valuation _Discovery EBIT variance analysis 2005-2010_Discovery_Financials Consortium_Balance sheet_2012 QR1 Waterfall_Capex28 3 2012 2 2" xfId="10649" xr:uid="{5801F969-BE01-45A8-8F94-F9743815E619}"/>
    <cellStyle name="s_Valuation _Discovery EBIT variance analysis 2005-2010_Discovery_Financials Consortium_Balance sheet_2012 QR1 Waterfall_Capex28 3 2012 3" xfId="6547" xr:uid="{B5E3E17D-42CB-4B11-93A5-5DBECDA5652F}"/>
    <cellStyle name="s_Valuation _Discovery EBIT variance analysis 2005-2010_Discovery_Financials Consortium_Balance sheet_2012 QR1 Waterfall_Capex28 3 2012 3 2" xfId="10650" xr:uid="{7D802850-ED49-4DE5-A8B2-39D7769EE02C}"/>
    <cellStyle name="s_Valuation _Discovery EBIT variance analysis 2005-2010_Discovery_Financials Consortium_Balance sheet_2012 QR1 Waterfall_Capex28 3 2012 4" xfId="10648" xr:uid="{13933ACF-B397-4A82-8749-F7793433CE10}"/>
    <cellStyle name="s_Valuation _Discovery EBIT variance analysis 2005-2010_Discovery_Financials Consortium_Balance sheet_Cash_Flow_2011" xfId="4889" xr:uid="{89B4CEF3-46C1-4479-BCB1-FE5A48D35D46}"/>
    <cellStyle name="s_Valuation _Discovery EBIT variance analysis 2005-2010_Discovery_Financials Consortium_Balance sheet_Cash_Flow_2011 2" xfId="5743" xr:uid="{B85B4656-0D0B-473D-9283-67CFA9945410}"/>
    <cellStyle name="s_Valuation _Discovery EBIT variance analysis 2005-2010_Discovery_Financials Consortium_Balance sheet_Cash_Flow_2011 2 2" xfId="10652" xr:uid="{44F9B787-199F-44FA-826B-EABA41DA7EDD}"/>
    <cellStyle name="s_Valuation _Discovery EBIT variance analysis 2005-2010_Discovery_Financials Consortium_Balance sheet_Cash_Flow_2011 3" xfId="6546" xr:uid="{7B4E34CE-C499-4B2B-81B4-81F292F327C7}"/>
    <cellStyle name="s_Valuation _Discovery EBIT variance analysis 2005-2010_Discovery_Financials Consortium_Balance sheet_Cash_Flow_2011 3 2" xfId="10653" xr:uid="{7A750B8A-69C2-4E95-B056-18E3A3A2726B}"/>
    <cellStyle name="s_Valuation _Discovery EBIT variance analysis 2005-2010_Discovery_Financials Consortium_Balance sheet_Cash_Flow_2011 4" xfId="10651" xr:uid="{B9BD6EE0-58AA-4F6B-AE8A-D7FF92A29970}"/>
    <cellStyle name="s_Valuation _Discovery EBIT variance analysis 2005-2010_Discovery_Financials Consortium_Balance sheet_Consolidated_Income Statement_2011" xfId="4890" xr:uid="{1209D2F8-A795-47E8-9B0C-C268B59517AC}"/>
    <cellStyle name="s_Valuation _Discovery EBIT variance analysis 2005-2010_Discovery_Financials Consortium_Balance sheet_Consolidated_Income Statement_2011 2" xfId="4891" xr:uid="{D98D55BB-A74B-4C7A-B6B1-6BB12ADD76A8}"/>
    <cellStyle name="s_Valuation _Discovery EBIT variance analysis 2005-2010_Discovery_Financials Consortium_Balance sheet_Consolidated_Income Statement_2011 2 2" xfId="5744" xr:uid="{F5B22A4D-2FEE-46DC-9135-198C96F1B76A}"/>
    <cellStyle name="s_Valuation _Discovery EBIT variance analysis 2005-2010_Discovery_Financials Consortium_Balance sheet_Consolidated_Income Statement_2011 2 2 2" xfId="10656" xr:uid="{5F652910-0E16-4248-953D-1132FB387846}"/>
    <cellStyle name="s_Valuation _Discovery EBIT variance analysis 2005-2010_Discovery_Financials Consortium_Balance sheet_Consolidated_Income Statement_2011 2 3" xfId="7969" xr:uid="{B0EDC912-C9CB-475D-AC24-7AB483A547FC}"/>
    <cellStyle name="s_Valuation _Discovery EBIT variance analysis 2005-2010_Discovery_Financials Consortium_Balance sheet_Consolidated_Income Statement_2011 2 3 2" xfId="10657" xr:uid="{F3F813F7-B8A4-4B2F-A703-AE85C3F63625}"/>
    <cellStyle name="s_Valuation _Discovery EBIT variance analysis 2005-2010_Discovery_Financials Consortium_Balance sheet_Consolidated_Income Statement_2011 2 4" xfId="10655" xr:uid="{BD167ED3-DFA4-4E2A-A708-FE78AC2E37A7}"/>
    <cellStyle name="s_Valuation _Discovery EBIT variance analysis 2005-2010_Discovery_Financials Consortium_Balance sheet_Consolidated_Income Statement_2011 3" xfId="5745" xr:uid="{88C552EB-B964-4EBD-801A-7E719D4B97C0}"/>
    <cellStyle name="s_Valuation _Discovery EBIT variance analysis 2005-2010_Discovery_Financials Consortium_Balance sheet_Consolidated_Income Statement_2011 3 2" xfId="10658" xr:uid="{5539B677-017C-47EF-B33A-FEF73888ED5A}"/>
    <cellStyle name="s_Valuation _Discovery EBIT variance analysis 2005-2010_Discovery_Financials Consortium_Balance sheet_Consolidated_Income Statement_2011 4" xfId="6545" xr:uid="{F0CE2DBF-EDDD-4B22-8B60-1C6F92EABC98}"/>
    <cellStyle name="s_Valuation _Discovery EBIT variance analysis 2005-2010_Discovery_Financials Consortium_Balance sheet_Consolidated_Income Statement_2011 4 2" xfId="10659" xr:uid="{22EF66E2-3C53-468A-B954-BFFC6C233DF6}"/>
    <cellStyle name="s_Valuation _Discovery EBIT variance analysis 2005-2010_Discovery_Financials Consortium_Balance sheet_Consolidated_Income Statement_2011 5" xfId="10654" xr:uid="{5FD70D8B-05D0-4730-B059-6F823752AA21}"/>
    <cellStyle name="s_Valuation _Discovery EBIT variance analysis 2005-2010_Discovery_Financials Consortium_Balance sheet_EBIT Var Bud" xfId="4892" xr:uid="{58B35E5E-E53B-402A-8EED-5CB073DFAFE6}"/>
    <cellStyle name="s_Valuation _Discovery EBIT variance analysis 2005-2010_Discovery_Financials Consortium_Balance sheet_EBIT Var Bud 2" xfId="6544" xr:uid="{C9DE7673-58C4-4127-BECC-2B5FA60DF724}"/>
    <cellStyle name="s_Valuation _Discovery EBIT variance analysis 2005-2010_Discovery_Financials Consortium_Balance sheet_EBIT Var Bud 2 2" xfId="10660" xr:uid="{38872CD1-D353-48B7-9A5F-04A8870AA910}"/>
    <cellStyle name="s_Valuation _Discovery EBIT variance analysis 2005-2010_Discovery_Financials Consortium_Balance sheet_écritures ESOP 2011- closing 08-2011" xfId="189" xr:uid="{82241C13-6828-47F4-A78E-17D3CEA7F5DC}"/>
    <cellStyle name="s_Valuation _Discovery EBIT variance analysis 2005-2010_Discovery_Financials Consortium_Balance sheet_écritures ESOP 2011- closing 08-2011 2" xfId="5746" xr:uid="{AD9930A8-94AB-4BEE-8F49-ECF2616D7921}"/>
    <cellStyle name="s_Valuation _Discovery EBIT variance analysis 2005-2010_Discovery_Financials Consortium_Balance sheet_écritures ESOP 2011- closing 08-2011 2 2" xfId="10662" xr:uid="{1070A003-74B7-4842-8636-881F1335ED1D}"/>
    <cellStyle name="s_Valuation _Discovery EBIT variance analysis 2005-2010_Discovery_Financials Consortium_Balance sheet_écritures ESOP 2011- closing 08-2011 3" xfId="7911" xr:uid="{BD53D35B-3B8D-4594-BA04-CC7514A007AC}"/>
    <cellStyle name="s_Valuation _Discovery EBIT variance analysis 2005-2010_Discovery_Financials Consortium_Balance sheet_écritures ESOP 2011- closing 08-2011 3 2" xfId="10663" xr:uid="{55FE3427-FDD2-4A9A-BAAB-9DE6522B4797}"/>
    <cellStyle name="s_Valuation _Discovery EBIT variance analysis 2005-2010_Discovery_Financials Consortium_Balance sheet_écritures ESOP 2011- closing 08-2011 4" xfId="10661" xr:uid="{F697960D-B144-466C-975E-443723FF0390}"/>
    <cellStyle name="s_Valuation _Discovery EBIT variance analysis 2005-2010_Discovery_Financials Consortium_Balance sheet_ESOP vEY_detail calculation_closing 2009_AFTER Towers Watson Input" xfId="190" xr:uid="{DF31A79A-8893-4D3C-93E2-816A909BFAC1}"/>
    <cellStyle name="s_Valuation _Discovery EBIT variance analysis 2005-2010_Discovery_Financials Consortium_Balance sheet_ESOP vEY_detail calculation_closing 2009_AFTER Towers Watson Input 2" xfId="5747" xr:uid="{0DE96F3D-9D45-44FF-A132-2DA7C720FE2F}"/>
    <cellStyle name="s_Valuation _Discovery EBIT variance analysis 2005-2010_Discovery_Financials Consortium_Balance sheet_ESOP vEY_detail calculation_closing 2009_AFTER Towers Watson Input 2 2" xfId="10665" xr:uid="{2495739F-BC16-4605-81A4-1876934D123C}"/>
    <cellStyle name="s_Valuation _Discovery EBIT variance analysis 2005-2010_Discovery_Financials Consortium_Balance sheet_ESOP vEY_detail calculation_closing 2009_AFTER Towers Watson Input 3" xfId="6543" xr:uid="{F3A3E7A2-2242-46FE-940A-364332AFC507}"/>
    <cellStyle name="s_Valuation _Discovery EBIT variance analysis 2005-2010_Discovery_Financials Consortium_Balance sheet_ESOP vEY_detail calculation_closing 2009_AFTER Towers Watson Input 3 2" xfId="10666" xr:uid="{1C7099DA-D73E-4F8A-86A6-80BF027FEF3F}"/>
    <cellStyle name="s_Valuation _Discovery EBIT variance analysis 2005-2010_Discovery_Financials Consortium_Balance sheet_ESOP vEY_detail calculation_closing 2009_AFTER Towers Watson Input 4" xfId="10664" xr:uid="{D065EFEF-CB7D-4C2D-8707-1EC042E732A9}"/>
    <cellStyle name="s_Valuation _Discovery EBIT variance analysis 2005-2010_Discovery_Financials Consortium_Balance sheet_ETR " xfId="320" xr:uid="{253C5628-0517-4AB9-8A9E-EFC765DD012B}"/>
    <cellStyle name="s_Valuation _Discovery EBIT variance analysis 2005-2010_Discovery_Financials Consortium_Balance sheet_ETR  2" xfId="5748" xr:uid="{EC4A5FE5-890C-43C7-AB35-829E36957D32}"/>
    <cellStyle name="s_Valuation _Discovery EBIT variance analysis 2005-2010_Discovery_Financials Consortium_Balance sheet_ETR  2 2" xfId="10668" xr:uid="{BD8C8A42-629B-49DC-A1AA-E6B567EEBCCE}"/>
    <cellStyle name="s_Valuation _Discovery EBIT variance analysis 2005-2010_Discovery_Financials Consortium_Balance sheet_ETR  3" xfId="7942" xr:uid="{43394649-048D-4B33-83A9-037E595A5295}"/>
    <cellStyle name="s_Valuation _Discovery EBIT variance analysis 2005-2010_Discovery_Financials Consortium_Balance sheet_ETR  3 2" xfId="10669" xr:uid="{BCC6615D-058A-4276-A561-059030B12168}"/>
    <cellStyle name="s_Valuation _Discovery EBIT variance analysis 2005-2010_Discovery_Financials Consortium_Balance sheet_ETR  4" xfId="10667" xr:uid="{57F0F9BA-3C80-48BA-98C5-1939ABC1994A}"/>
    <cellStyle name="s_Valuation _Discovery EBIT variance analysis 2005-2010_Discovery_Financials Consortium_Balance sheet_ETR _Reporting Bundle_2012 04" xfId="321" xr:uid="{3D936BB1-0FFE-42D2-B944-F452C49DF9C8}"/>
    <cellStyle name="s_Valuation _Discovery EBIT variance analysis 2005-2010_Discovery_Financials Consortium_Balance sheet_ETR _Reporting Bundle_2012 04 2" xfId="5749" xr:uid="{BB918EAA-8331-4856-A513-C84FE4D720C8}"/>
    <cellStyle name="s_Valuation _Discovery EBIT variance analysis 2005-2010_Discovery_Financials Consortium_Balance sheet_ETR _Reporting Bundle_2012 04 2 2" xfId="10671" xr:uid="{85F81A17-72D3-4535-A149-1BC00FD24306}"/>
    <cellStyle name="s_Valuation _Discovery EBIT variance analysis 2005-2010_Discovery_Financials Consortium_Balance sheet_ETR _Reporting Bundle_2012 04 3" xfId="6542" xr:uid="{C79D1181-0968-44C4-9199-15DA971D627E}"/>
    <cellStyle name="s_Valuation _Discovery EBIT variance analysis 2005-2010_Discovery_Financials Consortium_Balance sheet_ETR _Reporting Bundle_2012 04 3 2" xfId="10672" xr:uid="{98FA09D2-7BC9-4DEC-971F-EDC60BA3D21B}"/>
    <cellStyle name="s_Valuation _Discovery EBIT variance analysis 2005-2010_Discovery_Financials Consortium_Balance sheet_ETR _Reporting Bundle_2012 04 4" xfId="10670" xr:uid="{69362113-3487-4DBB-94FD-6C880F8C52C7}"/>
    <cellStyle name="s_Valuation _Discovery EBIT variance analysis 2005-2010_Discovery_Financials Consortium_Balance sheet_ETR-Summary" xfId="322" xr:uid="{80CBE3F6-4BCC-4EAA-9F5F-AB7C1362FBE2}"/>
    <cellStyle name="s_Valuation _Discovery EBIT variance analysis 2005-2010_Discovery_Financials Consortium_Balance sheet_ETR-Summary 2" xfId="5750" xr:uid="{AB493EA0-CF2F-456B-B32E-873A173631D9}"/>
    <cellStyle name="s_Valuation _Discovery EBIT variance analysis 2005-2010_Discovery_Financials Consortium_Balance sheet_ETR-Summary 2 2" xfId="10674" xr:uid="{3D06D19C-45D8-45B8-9523-18FCD79F490B}"/>
    <cellStyle name="s_Valuation _Discovery EBIT variance analysis 2005-2010_Discovery_Financials Consortium_Balance sheet_ETR-Summary 3" xfId="7914" xr:uid="{7BD4B6B9-4D59-4CCD-89A4-8070722DD404}"/>
    <cellStyle name="s_Valuation _Discovery EBIT variance analysis 2005-2010_Discovery_Financials Consortium_Balance sheet_ETR-Summary 3 2" xfId="10675" xr:uid="{4274CB34-D85D-4411-9237-36BF1A0F5711}"/>
    <cellStyle name="s_Valuation _Discovery EBIT variance analysis 2005-2010_Discovery_Financials Consortium_Balance sheet_ETR-Summary 4" xfId="10673" xr:uid="{493CABB7-A9E7-49A5-8611-3B8289EFAC22}"/>
    <cellStyle name="s_Valuation _Discovery EBIT variance analysis 2005-2010_Discovery_Financials Consortium_Balance sheet_ETR-Summary_Reporting Bundle_2012 04" xfId="323" xr:uid="{400B5A75-37C6-4990-AF64-291F20964FF6}"/>
    <cellStyle name="s_Valuation _Discovery EBIT variance analysis 2005-2010_Discovery_Financials Consortium_Balance sheet_ETR-Summary_Reporting Bundle_2012 04 2" xfId="5751" xr:uid="{E28CC8CB-8BC9-44DC-9ED6-8046A128305A}"/>
    <cellStyle name="s_Valuation _Discovery EBIT variance analysis 2005-2010_Discovery_Financials Consortium_Balance sheet_ETR-Summary_Reporting Bundle_2012 04 2 2" xfId="10677" xr:uid="{FBBA592A-995D-40E0-962A-2DC431D620BB}"/>
    <cellStyle name="s_Valuation _Discovery EBIT variance analysis 2005-2010_Discovery_Financials Consortium_Balance sheet_ETR-Summary_Reporting Bundle_2012 04 3" xfId="6541" xr:uid="{21C1D54F-C51A-4E50-99C3-AE897E70383D}"/>
    <cellStyle name="s_Valuation _Discovery EBIT variance analysis 2005-2010_Discovery_Financials Consortium_Balance sheet_ETR-Summary_Reporting Bundle_2012 04 3 2" xfId="10678" xr:uid="{6E09E8B2-3715-4573-8595-69BAF8B10428}"/>
    <cellStyle name="s_Valuation _Discovery EBIT variance analysis 2005-2010_Discovery_Financials Consortium_Balance sheet_ETR-Summary_Reporting Bundle_2012 04 4" xfId="10676" xr:uid="{85F6C8E8-3C61-4D91-8B10-6CDF11025210}"/>
    <cellStyle name="s_Valuation _Discovery EBIT variance analysis 2005-2010_Discovery_Financials Consortium_Balance sheet_GL_Payroll with Code Prime 06102011xls" xfId="324" xr:uid="{93DC585B-ED4C-4F06-BE75-48E40F2CF1B3}"/>
    <cellStyle name="s_Valuation _Discovery EBIT variance analysis 2005-2010_Discovery_Financials Consortium_Balance sheet_GL_Payroll with Code Prime 06102011xls 2" xfId="4893" xr:uid="{687350FB-A3C6-4A2C-9CB6-7BADA3FEF203}"/>
    <cellStyle name="s_Valuation _Discovery EBIT variance analysis 2005-2010_Discovery_Financials Consortium_Balance sheet_GL_Payroll with Code Prime 06102011xls 2 2" xfId="5752" xr:uid="{5F53A7E7-77A2-4A3A-B772-F3EB6F70604B}"/>
    <cellStyle name="s_Valuation _Discovery EBIT variance analysis 2005-2010_Discovery_Financials Consortium_Balance sheet_GL_Payroll with Code Prime 06102011xls 2 2 2" xfId="10681" xr:uid="{843C7727-4FE4-40D2-8F9E-D2B0A4F640A7}"/>
    <cellStyle name="s_Valuation _Discovery EBIT variance analysis 2005-2010_Discovery_Financials Consortium_Balance sheet_GL_Payroll with Code Prime 06102011xls 2 3" xfId="6540" xr:uid="{AD3A8A35-AF99-4170-8FAA-1A917206FE65}"/>
    <cellStyle name="s_Valuation _Discovery EBIT variance analysis 2005-2010_Discovery_Financials Consortium_Balance sheet_GL_Payroll with Code Prime 06102011xls 2 3 2" xfId="10682" xr:uid="{9B840F22-19E2-4AAC-A8B6-6EC15C917B87}"/>
    <cellStyle name="s_Valuation _Discovery EBIT variance analysis 2005-2010_Discovery_Financials Consortium_Balance sheet_GL_Payroll with Code Prime 06102011xls 2 4" xfId="10680" xr:uid="{4454776E-62E5-40DB-9D52-67C46FB84A6F}"/>
    <cellStyle name="s_Valuation _Discovery EBIT variance analysis 2005-2010_Discovery_Financials Consortium_Balance sheet_GL_Payroll with Code Prime 06102011xls 3" xfId="5753" xr:uid="{AB9F60EF-0201-4E07-BBE5-A704BF0E1574}"/>
    <cellStyle name="s_Valuation _Discovery EBIT variance analysis 2005-2010_Discovery_Financials Consortium_Balance sheet_GL_Payroll with Code Prime 06102011xls 3 2" xfId="10683" xr:uid="{4F547525-16B6-4432-A2D1-28E11283E85A}"/>
    <cellStyle name="s_Valuation _Discovery EBIT variance analysis 2005-2010_Discovery_Financials Consortium_Balance sheet_GL_Payroll with Code Prime 06102011xls 4" xfId="7996" xr:uid="{D754920E-5081-4369-8158-0A575816FA10}"/>
    <cellStyle name="s_Valuation _Discovery EBIT variance analysis 2005-2010_Discovery_Financials Consortium_Balance sheet_GL_Payroll with Code Prime 06102011xls 4 2" xfId="10684" xr:uid="{A4A77D4B-D231-4A72-89B7-243D70F96724}"/>
    <cellStyle name="s_Valuation _Discovery EBIT variance analysis 2005-2010_Discovery_Financials Consortium_Balance sheet_GL_Payroll with Code Prime 06102011xls 5" xfId="10679" xr:uid="{2ADA5A6C-C801-4621-B0DC-CD3F1959D97A}"/>
    <cellStyle name="s_Valuation _Discovery EBIT variance analysis 2005-2010_Discovery_Financials Consortium_Balance sheet_GL_Payroll with Code Prime102011" xfId="325" xr:uid="{292E7929-DCE6-489D-9D6C-BE4E02B30A32}"/>
    <cellStyle name="s_Valuation _Discovery EBIT variance analysis 2005-2010_Discovery_Financials Consortium_Balance sheet_GL_Payroll with Code Prime102011 2" xfId="4894" xr:uid="{2D0CEA0A-A3C5-4CE7-B936-7A636DCBC1DE}"/>
    <cellStyle name="s_Valuation _Discovery EBIT variance analysis 2005-2010_Discovery_Financials Consortium_Balance sheet_GL_Payroll with Code Prime102011 2 2" xfId="5754" xr:uid="{714140F0-CB87-4FAD-9EEE-26A166ED1061}"/>
    <cellStyle name="s_Valuation _Discovery EBIT variance analysis 2005-2010_Discovery_Financials Consortium_Balance sheet_GL_Payroll with Code Prime102011 2 2 2" xfId="10687" xr:uid="{D304766D-1489-43C2-A32F-1C31EB4617E2}"/>
    <cellStyle name="s_Valuation _Discovery EBIT variance analysis 2005-2010_Discovery_Financials Consortium_Balance sheet_GL_Payroll with Code Prime102011 2 3" xfId="6539" xr:uid="{2DF94D10-EE7F-4F57-8E45-027BFE50E91C}"/>
    <cellStyle name="s_Valuation _Discovery EBIT variance analysis 2005-2010_Discovery_Financials Consortium_Balance sheet_GL_Payroll with Code Prime102011 2 3 2" xfId="10688" xr:uid="{D20EE8CD-EC0A-4843-BD8E-3E35BF0DFE50}"/>
    <cellStyle name="s_Valuation _Discovery EBIT variance analysis 2005-2010_Discovery_Financials Consortium_Balance sheet_GL_Payroll with Code Prime102011 2 4" xfId="10686" xr:uid="{2C29539E-24E3-4105-B190-69F8402C5F62}"/>
    <cellStyle name="s_Valuation _Discovery EBIT variance analysis 2005-2010_Discovery_Financials Consortium_Balance sheet_GL_Payroll with Code Prime102011 3" xfId="5755" xr:uid="{FD16D229-CFD9-4020-BCFB-FEDB9EEB7B74}"/>
    <cellStyle name="s_Valuation _Discovery EBIT variance analysis 2005-2010_Discovery_Financials Consortium_Balance sheet_GL_Payroll with Code Prime102011 3 2" xfId="10689" xr:uid="{2D61982A-B685-458D-8F2E-FC5D17DAF02A}"/>
    <cellStyle name="s_Valuation _Discovery EBIT variance analysis 2005-2010_Discovery_Financials Consortium_Balance sheet_GL_Payroll with Code Prime102011 4" xfId="7941" xr:uid="{6F16FC29-D72F-4084-94A9-621EAA8291C6}"/>
    <cellStyle name="s_Valuation _Discovery EBIT variance analysis 2005-2010_Discovery_Financials Consortium_Balance sheet_GL_Payroll with Code Prime102011 4 2" xfId="10690" xr:uid="{42D3479A-D067-49DD-B72E-1F788521AAFD}"/>
    <cellStyle name="s_Valuation _Discovery EBIT variance analysis 2005-2010_Discovery_Financials Consortium_Balance sheet_GL_Payroll with Code Prime102011 5" xfId="10685" xr:uid="{2F03F058-ABE9-4442-B96B-FEC487F274DC}"/>
    <cellStyle name="s_Valuation _Discovery EBIT variance analysis 2005-2010_Discovery_Financials Consortium_Balance sheet_Net debt historicals" xfId="191" xr:uid="{3035FF19-4AB8-41E1-B951-736993A44584}"/>
    <cellStyle name="s_Valuation _Discovery EBIT variance analysis 2005-2010_Discovery_Financials Consortium_Balance sheet_Net debt historicals 2" xfId="5756" xr:uid="{58BBC861-B415-4558-9297-E59BEA47DC81}"/>
    <cellStyle name="s_Valuation _Discovery EBIT variance analysis 2005-2010_Discovery_Financials Consortium_Balance sheet_Net debt historicals 2 2" xfId="10692" xr:uid="{54E81FDD-454D-4B5B-A071-69F110804287}"/>
    <cellStyle name="s_Valuation _Discovery EBIT variance analysis 2005-2010_Discovery_Financials Consortium_Balance sheet_Net debt historicals 3" xfId="6538" xr:uid="{D96D7C87-73A6-41A1-A05D-64E24D110572}"/>
    <cellStyle name="s_Valuation _Discovery EBIT variance analysis 2005-2010_Discovery_Financials Consortium_Balance sheet_Net debt historicals 3 2" xfId="10693" xr:uid="{33B80ECA-FF95-4E30-A3A6-5813FD870649}"/>
    <cellStyle name="s_Valuation _Discovery EBIT variance analysis 2005-2010_Discovery_Financials Consortium_Balance sheet_Net debt historicals 4" xfId="10691" xr:uid="{02B5BE43-838C-431F-80E3-BB4B8FA8A1CB}"/>
    <cellStyle name="s_Valuation _Discovery EBIT variance analysis 2005-2010_Discovery_Financials Consortium_Balance sheet_Operation viability" xfId="4895" xr:uid="{92B6DD9C-EDF1-4C42-BE9E-F577B26B50D4}"/>
    <cellStyle name="s_Valuation _Discovery EBIT variance analysis 2005-2010_Discovery_Financials Consortium_Balance sheet_Operation viability 2" xfId="4896" xr:uid="{A0EAB50C-6F64-426E-AB07-55A51E19876F}"/>
    <cellStyle name="s_Valuation _Discovery EBIT variance analysis 2005-2010_Discovery_Financials Consortium_Balance sheet_Operation viability 2 2" xfId="6537" xr:uid="{CF2A0E20-BA61-415A-859F-67EA4BC90934}"/>
    <cellStyle name="s_Valuation _Discovery EBIT variance analysis 2005-2010_Discovery_Financials Consortium_Balance sheet_Operation viability 2 2 2" xfId="10694" xr:uid="{995C36D8-5A6C-4F19-ABB1-6A55BD2716FC}"/>
    <cellStyle name="s_Valuation _Discovery EBIT variance analysis 2005-2010_Discovery_Financials Consortium_Balance sheet_Operation viability 3" xfId="6074" xr:uid="{2A0C9DBD-E7B4-460E-8756-BD97DF893F04}"/>
    <cellStyle name="s_Valuation _Discovery EBIT variance analysis 2005-2010_Discovery_Financials Consortium_Balance sheet_Operation viability 3 2" xfId="10695" xr:uid="{0D396BCE-777D-4729-97C9-E2FAD36C9901}"/>
    <cellStyle name="s_Valuation _Discovery EBIT variance analysis 2005-2010_Discovery_Financials Consortium_Balance sheet_QR1 2012 BS  CF" xfId="4897" xr:uid="{6B95975D-26C9-4742-AF32-B99D5DA2C14F}"/>
    <cellStyle name="s_Valuation _Discovery EBIT variance analysis 2005-2010_Discovery_Financials Consortium_Balance sheet_QR1 2012 BS  CF 2" xfId="5757" xr:uid="{786A1B6F-F025-4644-B75E-413E3DC2E2D4}"/>
    <cellStyle name="s_Valuation _Discovery EBIT variance analysis 2005-2010_Discovery_Financials Consortium_Balance sheet_QR1 2012 BS  CF 2 2" xfId="10697" xr:uid="{CA9598A0-4110-4ADC-A58D-0D3B1DF9EB2B}"/>
    <cellStyle name="s_Valuation _Discovery EBIT variance analysis 2005-2010_Discovery_Financials Consortium_Balance sheet_QR1 2012 BS  CF 3" xfId="6073" xr:uid="{DDE12D04-95EE-4FFB-8E29-2D2A03600812}"/>
    <cellStyle name="s_Valuation _Discovery EBIT variance analysis 2005-2010_Discovery_Financials Consortium_Balance sheet_QR1 2012 BS  CF 3 2" xfId="10698" xr:uid="{D0CF0530-81B2-499E-ABD9-A02CBB6310F5}"/>
    <cellStyle name="s_Valuation _Discovery EBIT variance analysis 2005-2010_Discovery_Financials Consortium_Balance sheet_QR1 2012 BS  CF 4" xfId="10696" xr:uid="{29190E9B-B14C-4021-AC4B-FDF291398D61}"/>
    <cellStyle name="s_Valuation _Discovery EBIT variance analysis 2005-2010_Discovery_Financials Consortium_Balance sheet_QR1 2012 input for Cash flow WB 13 4 2012 FINAL" xfId="4898" xr:uid="{BF313F67-2466-4407-9D3B-FA5F6DBC0BEE}"/>
    <cellStyle name="s_Valuation _Discovery EBIT variance analysis 2005-2010_Discovery_Financials Consortium_Balance sheet_QR1 2012 input for Cash flow WB 13 4 2012 FINAL 2" xfId="5758" xr:uid="{81F6360A-B869-47EA-8585-E4E72E662586}"/>
    <cellStyle name="s_Valuation _Discovery EBIT variance analysis 2005-2010_Discovery_Financials Consortium_Balance sheet_QR1 2012 input for Cash flow WB 13 4 2012 FINAL 2 2" xfId="10700" xr:uid="{96BE5685-8204-479E-9930-9F2A70FC942F}"/>
    <cellStyle name="s_Valuation _Discovery EBIT variance analysis 2005-2010_Discovery_Financials Consortium_Balance sheet_QR1 2012 input for Cash flow WB 13 4 2012 FINAL 3" xfId="6536" xr:uid="{69496483-CB6E-4BDE-B7E2-1B8E3A346580}"/>
    <cellStyle name="s_Valuation _Discovery EBIT variance analysis 2005-2010_Discovery_Financials Consortium_Balance sheet_QR1 2012 input for Cash flow WB 13 4 2012 FINAL 3 2" xfId="10701" xr:uid="{A7DB85AE-7C93-454B-9E6F-19E11738E780}"/>
    <cellStyle name="s_Valuation _Discovery EBIT variance analysis 2005-2010_Discovery_Financials Consortium_Balance sheet_QR1 2012 input for Cash flow WB 13 4 2012 FINAL 4" xfId="10699" xr:uid="{38F5A209-AE88-4B71-9BF5-A5527F5B5BDA}"/>
    <cellStyle name="s_Valuation _Discovery EBIT variance analysis 2005-2010_Discovery_Financials Consortium_Balance sheet_QRI 2012 BS - CF_FINAL" xfId="4899" xr:uid="{F0D116C6-3511-432E-9269-173C89529EEC}"/>
    <cellStyle name="s_Valuation _Discovery EBIT variance analysis 2005-2010_Discovery_Financials Consortium_Balance sheet_QRI 2012 BS - CF_FINAL 2" xfId="5759" xr:uid="{69D6A413-D912-4EB8-8D58-5EBDC769ACC6}"/>
    <cellStyle name="s_Valuation _Discovery EBIT variance analysis 2005-2010_Discovery_Financials Consortium_Balance sheet_QRI 2012 BS - CF_FINAL 2 2" xfId="10703" xr:uid="{9BFE7F76-C6DC-4907-A338-BB600ED3C12E}"/>
    <cellStyle name="s_Valuation _Discovery EBIT variance analysis 2005-2010_Discovery_Financials Consortium_Balance sheet_QRI 2012 BS - CF_FINAL 3" xfId="6072" xr:uid="{4417E755-0D30-424C-B3DE-EA65C5DAA233}"/>
    <cellStyle name="s_Valuation _Discovery EBIT variance analysis 2005-2010_Discovery_Financials Consortium_Balance sheet_QRI 2012 BS - CF_FINAL 3 2" xfId="10704" xr:uid="{643E2694-FAA7-4824-82EC-9FE87BE9291E}"/>
    <cellStyle name="s_Valuation _Discovery EBIT variance analysis 2005-2010_Discovery_Financials Consortium_Balance sheet_QRI 2012 BS - CF_FINAL 4" xfId="10702" xr:uid="{4F46F3C8-B49A-49D7-8621-E613F6B939F9}"/>
    <cellStyle name="s_Valuation _Discovery EBIT variance analysis 2005-2010_Discovery_Financials Consortium_Balance sheet_Xl0000028" xfId="4900" xr:uid="{FB51FB0E-3326-42B0-A9A3-ABE407176E32}"/>
    <cellStyle name="s_Valuation _Discovery EBIT variance analysis 2005-2010_Discovery_Financials Consortium_Balance sheet_Xl0000028 2" xfId="5760" xr:uid="{C644E37D-8A4D-471D-B2F4-5FC3B2B41AFF}"/>
    <cellStyle name="s_Valuation _Discovery EBIT variance analysis 2005-2010_Discovery_Financials Consortium_Balance sheet_Xl0000028 2 2" xfId="10706" xr:uid="{8ADCE127-7076-48DF-AEFA-E073636D9DD0}"/>
    <cellStyle name="s_Valuation _Discovery EBIT variance analysis 2005-2010_Discovery_Financials Consortium_Balance sheet_Xl0000028 3" xfId="6535" xr:uid="{700AFB72-D79F-4DEB-8507-FB0C68E43693}"/>
    <cellStyle name="s_Valuation _Discovery EBIT variance analysis 2005-2010_Discovery_Financials Consortium_Balance sheet_Xl0000028 3 2" xfId="10707" xr:uid="{6CF4DD6C-F18A-4BF9-8A1D-B7DC9D81907C}"/>
    <cellStyle name="s_Valuation _Discovery EBIT variance analysis 2005-2010_Discovery_Financials Consortium_Balance sheet_Xl0000028 4" xfId="10705" xr:uid="{3486BAAA-30A2-453C-92B3-687CDB641CF7}"/>
    <cellStyle name="s_Valuation _Discovery EBIT variance analysis 2005-2010_Discovery_Financials-ent details_Consortium" xfId="192" xr:uid="{0658E3D4-22D1-4B7B-97BC-85D282AADCDF}"/>
    <cellStyle name="s_Valuation _Discovery EBIT variance analysis 2005-2010_Discovery_Financials-ent details_Consortium 2" xfId="4901" xr:uid="{8E175A34-1C25-4F4E-BAB5-3D7DEAA9E894}"/>
    <cellStyle name="s_Valuation _Discovery EBIT variance analysis 2005-2010_Discovery_Financials-ent details_Consortium 2 2" xfId="4902" xr:uid="{41AC41FA-B3B0-44ED-8F2A-64B7C2A1A44F}"/>
    <cellStyle name="s_Valuation _Discovery EBIT variance analysis 2005-2010_Discovery_Financials-ent details_Consortium 2 2 2" xfId="5761" xr:uid="{BCD03864-3227-41AA-A124-31FFCEBF5152}"/>
    <cellStyle name="s_Valuation _Discovery EBIT variance analysis 2005-2010_Discovery_Financials-ent details_Consortium 2 2 2 2" xfId="10709" xr:uid="{292997B7-086E-4E29-B2F4-9F28AFE90743}"/>
    <cellStyle name="s_Valuation _Discovery EBIT variance analysis 2005-2010_Discovery_Financials-ent details_Consortium 2 2 3" xfId="6070" xr:uid="{867C3EED-B25F-46AB-9E40-A72AC7268704}"/>
    <cellStyle name="s_Valuation _Discovery EBIT variance analysis 2005-2010_Discovery_Financials-ent details_Consortium 2 2 3 2" xfId="10710" xr:uid="{29B7B4DA-0875-4F57-87D1-DA50C741354F}"/>
    <cellStyle name="s_Valuation _Discovery EBIT variance analysis 2005-2010_Discovery_Financials-ent details_Consortium 2 2 4" xfId="10708" xr:uid="{5D15A770-C289-43B0-A269-E5416E501F44}"/>
    <cellStyle name="s_Valuation _Discovery EBIT variance analysis 2005-2010_Discovery_Financials-ent details_Consortium 2 3" xfId="5303" xr:uid="{F3A31AD5-FB04-4746-A99B-22A1AFA820FF}"/>
    <cellStyle name="s_Valuation _Discovery EBIT variance analysis 2005-2010_Discovery_Financials-ent details_Consortium 2 3 2" xfId="5762" xr:uid="{463D6242-A823-42E7-AA9A-713BD6E751F0}"/>
    <cellStyle name="s_Valuation _Discovery EBIT variance analysis 2005-2010_Discovery_Financials-ent details_Consortium 2 3 2 2" xfId="10712" xr:uid="{283520A0-42AC-454F-8602-F1DF6F694797}"/>
    <cellStyle name="s_Valuation _Discovery EBIT variance analysis 2005-2010_Discovery_Financials-ent details_Consortium 2 3 3" xfId="6533" xr:uid="{24CB7023-C300-4B11-8721-FB318DF2795A}"/>
    <cellStyle name="s_Valuation _Discovery EBIT variance analysis 2005-2010_Discovery_Financials-ent details_Consortium 2 3 3 2" xfId="10713" xr:uid="{56BFCA15-152E-4997-B50E-1A2FA9E3C612}"/>
    <cellStyle name="s_Valuation _Discovery EBIT variance analysis 2005-2010_Discovery_Financials-ent details_Consortium 2 3 4" xfId="10711" xr:uid="{24BBC98D-8765-43C9-A32B-23F48776213A}"/>
    <cellStyle name="s_Valuation _Discovery EBIT variance analysis 2005-2010_Discovery_Financials-ent details_Consortium 2 4" xfId="6534" xr:uid="{B8BCC158-C61B-43B1-A0FD-76BAC7055C5F}"/>
    <cellStyle name="s_Valuation _Discovery EBIT variance analysis 2005-2010_Discovery_Financials-ent details_Consortium 2 4 2" xfId="10714" xr:uid="{92C2261B-094A-40E3-BA36-E756FD7C84F6}"/>
    <cellStyle name="s_Valuation _Discovery EBIT variance analysis 2005-2010_Discovery_Financials-ent details_Consortium 3" xfId="5569" xr:uid="{0E5C2AC5-CD63-4007-8C14-147F1616E730}"/>
    <cellStyle name="s_Valuation _Discovery EBIT variance analysis 2005-2010_Discovery_Financials-ent details_Consortium 3 2" xfId="6069" xr:uid="{5886CD43-0AB9-4917-8716-982B37F7038B}"/>
    <cellStyle name="s_Valuation _Discovery EBIT variance analysis 2005-2010_Discovery_Financials-ent details_Consortium 3 2 2" xfId="10716" xr:uid="{13A4E123-82C0-4A61-9E1E-2AE2D7324994}"/>
    <cellStyle name="s_Valuation _Discovery EBIT variance analysis 2005-2010_Discovery_Financials-ent details_Consortium 3 3" xfId="10715" xr:uid="{7EEFA264-B94C-476E-BA7B-AD1A83E7FC2E}"/>
    <cellStyle name="s_Valuation _Discovery EBIT variance analysis 2005-2010_Discovery_Financials-ent details_Consortium 4" xfId="6532" xr:uid="{E8409602-C4B7-4045-B98E-34AA9EAE40D3}"/>
    <cellStyle name="s_Valuation _Discovery EBIT variance analysis 2005-2010_Discovery_Financials-ent details_Consortium 4 2" xfId="10717" xr:uid="{43B799BD-EBB3-4341-9526-768F36C36024}"/>
    <cellStyle name="s_Valuation _Discovery EBIT variance analysis 2005-2010_Discovery_Financials-ent details_Consortium 5" xfId="6531" xr:uid="{586E3D84-47F3-4C99-85B7-B10691F689DD}"/>
    <cellStyle name="s_Valuation _Discovery EBIT variance analysis 2005-2010_Discovery_Financials-ent details_Consortium 5 2" xfId="10718" xr:uid="{9E1EE265-AA35-49F6-91F4-95C739BDD96D}"/>
    <cellStyle name="s_Valuation _Discovery EBIT variance analysis 2005-2010_Discovery_Financials-ent details_Consortium 6" xfId="6071" xr:uid="{9FC67291-A274-4515-811C-B0295FC96F9A}"/>
    <cellStyle name="s_Valuation _Discovery EBIT variance analysis 2005-2010_Discovery_Financials-ent details_Consortium 6 2" xfId="10719" xr:uid="{9636D36C-86C8-4E9D-AB8E-86DF3261CB0A}"/>
    <cellStyle name="s_Valuation _Discovery EBIT variance analysis 2005-2010_Discovery_Financials-ent details_Consortium_061_QR1_FINAL" xfId="193" xr:uid="{1C9FFE15-DBCE-4B7C-AD87-B6893F50FEBA}"/>
    <cellStyle name="s_Valuation _Discovery EBIT variance analysis 2005-2010_Discovery_Financials-ent details_Consortium_061_QR1_FINAL 2" xfId="5763" xr:uid="{D6AEFCFC-F499-4D04-AE78-8134D8CE4414}"/>
    <cellStyle name="s_Valuation _Discovery EBIT variance analysis 2005-2010_Discovery_Financials-ent details_Consortium_061_QR1_FINAL 2 2" xfId="10721" xr:uid="{4B410571-DEAC-4FA3-B016-1A92CA7C81AE}"/>
    <cellStyle name="s_Valuation _Discovery EBIT variance analysis 2005-2010_Discovery_Financials-ent details_Consortium_061_QR1_FINAL 3" xfId="6530" xr:uid="{6A4D9623-CF0E-4837-B855-D68958215B9E}"/>
    <cellStyle name="s_Valuation _Discovery EBIT variance analysis 2005-2010_Discovery_Financials-ent details_Consortium_061_QR1_FINAL 3 2" xfId="10722" xr:uid="{5D48D868-F501-4C86-9EAE-CB020D34AAAC}"/>
    <cellStyle name="s_Valuation _Discovery EBIT variance analysis 2005-2010_Discovery_Financials-ent details_Consortium_061_QR1_FINAL 4" xfId="10720" xr:uid="{BABAB029-2706-4DA7-BE49-D6BC6EC41278}"/>
    <cellStyle name="s_Valuation _Discovery EBIT variance analysis 2005-2010_Discovery_Financials-ent details_Consortium_2012 QR1 Waterfall_Capex28 3 2012" xfId="4903" xr:uid="{2A4F57ED-7429-4FF9-A0EC-EFF378AF929D}"/>
    <cellStyle name="s_Valuation _Discovery EBIT variance analysis 2005-2010_Discovery_Financials-ent details_Consortium_2012 QR1 Waterfall_Capex28 3 2012 2" xfId="5764" xr:uid="{5D5B8515-97F1-4A28-A20B-80542860E478}"/>
    <cellStyle name="s_Valuation _Discovery EBIT variance analysis 2005-2010_Discovery_Financials-ent details_Consortium_2012 QR1 Waterfall_Capex28 3 2012 2 2" xfId="10724" xr:uid="{F68B9E0C-4B53-419B-AC0A-68A89BAAE224}"/>
    <cellStyle name="s_Valuation _Discovery EBIT variance analysis 2005-2010_Discovery_Financials-ent details_Consortium_2012 QR1 Waterfall_Capex28 3 2012 3" xfId="6529" xr:uid="{589704CC-E761-454B-8C75-570B869C3BD3}"/>
    <cellStyle name="s_Valuation _Discovery EBIT variance analysis 2005-2010_Discovery_Financials-ent details_Consortium_2012 QR1 Waterfall_Capex28 3 2012 3 2" xfId="10725" xr:uid="{94ACDD84-E5F7-4126-B20A-9929F3BB7CE9}"/>
    <cellStyle name="s_Valuation _Discovery EBIT variance analysis 2005-2010_Discovery_Financials-ent details_Consortium_2012 QR1 Waterfall_Capex28 3 2012 4" xfId="10723" xr:uid="{5C334121-761A-4F0F-AD16-68C2B3AC913C}"/>
    <cellStyle name="s_Valuation _Discovery EBIT variance analysis 2005-2010_Discovery_Financials-ent details_Consortium_Cash_Flow_2011" xfId="4904" xr:uid="{6351FE1E-D97D-4919-AB24-09F53FD141C9}"/>
    <cellStyle name="s_Valuation _Discovery EBIT variance analysis 2005-2010_Discovery_Financials-ent details_Consortium_Cash_Flow_2011 2" xfId="5765" xr:uid="{F0FCC87D-2809-49F2-BE92-8D3922A8864C}"/>
    <cellStyle name="s_Valuation _Discovery EBIT variance analysis 2005-2010_Discovery_Financials-ent details_Consortium_Cash_Flow_2011 2 2" xfId="10727" xr:uid="{70BF825E-339A-4EE6-A6CF-7E8AFDDDFABF}"/>
    <cellStyle name="s_Valuation _Discovery EBIT variance analysis 2005-2010_Discovery_Financials-ent details_Consortium_Cash_Flow_2011 3" xfId="6528" xr:uid="{494D9B14-85D3-487A-8BDE-5C6BE20C0D76}"/>
    <cellStyle name="s_Valuation _Discovery EBIT variance analysis 2005-2010_Discovery_Financials-ent details_Consortium_Cash_Flow_2011 3 2" xfId="10728" xr:uid="{1FBECE1A-5ED9-4599-93DA-43D4E7B7F21F}"/>
    <cellStyle name="s_Valuation _Discovery EBIT variance analysis 2005-2010_Discovery_Financials-ent details_Consortium_Cash_Flow_2011 4" xfId="10726" xr:uid="{8D0CB2AB-FFEF-47CB-AAB7-E90B294760B5}"/>
    <cellStyle name="s_Valuation _Discovery EBIT variance analysis 2005-2010_Discovery_Financials-ent details_Consortium_Consolidated_Income Statement_2011" xfId="4905" xr:uid="{C61B94CC-5547-4579-88A3-ED09FBA11909}"/>
    <cellStyle name="s_Valuation _Discovery EBIT variance analysis 2005-2010_Discovery_Financials-ent details_Consortium_Consolidated_Income Statement_2011 2" xfId="4906" xr:uid="{1EB92E3D-39CA-4944-9F5F-7111C034C68A}"/>
    <cellStyle name="s_Valuation _Discovery EBIT variance analysis 2005-2010_Discovery_Financials-ent details_Consortium_Consolidated_Income Statement_2011 2 2" xfId="5766" xr:uid="{A2BDAC8E-D283-4020-89D7-E2DB3C28EA57}"/>
    <cellStyle name="s_Valuation _Discovery EBIT variance analysis 2005-2010_Discovery_Financials-ent details_Consortium_Consolidated_Income Statement_2011 2 2 2" xfId="10731" xr:uid="{95DF0BA2-74E8-4D1B-BB87-1A5BCFCD45E7}"/>
    <cellStyle name="s_Valuation _Discovery EBIT variance analysis 2005-2010_Discovery_Financials-ent details_Consortium_Consolidated_Income Statement_2011 2 3" xfId="6526" xr:uid="{AF9516D9-8260-4A6E-8D67-32BA16E38951}"/>
    <cellStyle name="s_Valuation _Discovery EBIT variance analysis 2005-2010_Discovery_Financials-ent details_Consortium_Consolidated_Income Statement_2011 2 3 2" xfId="10732" xr:uid="{C6D2D2FB-2857-417D-AAFB-2CBE6318E9E7}"/>
    <cellStyle name="s_Valuation _Discovery EBIT variance analysis 2005-2010_Discovery_Financials-ent details_Consortium_Consolidated_Income Statement_2011 2 4" xfId="10730" xr:uid="{1572D846-E89B-4C5F-AFD3-97993968B655}"/>
    <cellStyle name="s_Valuation _Discovery EBIT variance analysis 2005-2010_Discovery_Financials-ent details_Consortium_Consolidated_Income Statement_2011 3" xfId="5767" xr:uid="{6E983209-8169-4325-B315-7577E9CBBCA8}"/>
    <cellStyle name="s_Valuation _Discovery EBIT variance analysis 2005-2010_Discovery_Financials-ent details_Consortium_Consolidated_Income Statement_2011 3 2" xfId="10733" xr:uid="{EA5B3A1B-43F5-4F62-863B-6E9609BA25A3}"/>
    <cellStyle name="s_Valuation _Discovery EBIT variance analysis 2005-2010_Discovery_Financials-ent details_Consortium_Consolidated_Income Statement_2011 4" xfId="6527" xr:uid="{5AACE57D-0C59-4649-898F-B52C66499409}"/>
    <cellStyle name="s_Valuation _Discovery EBIT variance analysis 2005-2010_Discovery_Financials-ent details_Consortium_Consolidated_Income Statement_2011 4 2" xfId="10734" xr:uid="{C8532D35-F90A-40BD-A2FF-C0A170279042}"/>
    <cellStyle name="s_Valuation _Discovery EBIT variance analysis 2005-2010_Discovery_Financials-ent details_Consortium_Consolidated_Income Statement_2011 5" xfId="10729" xr:uid="{B3205E11-9155-4E2B-894A-AD45EB8B5E31}"/>
    <cellStyle name="s_Valuation _Discovery EBIT variance analysis 2005-2010_Discovery_Financials-ent details_Consortium_EBIT Var Bud" xfId="4907" xr:uid="{3FD0BF4A-42F1-4DFE-8D67-3CA4A237B6C5}"/>
    <cellStyle name="s_Valuation _Discovery EBIT variance analysis 2005-2010_Discovery_Financials-ent details_Consortium_EBIT Var Bud 2" xfId="6525" xr:uid="{71CB5F58-8D28-4921-92E3-7802A4059CEB}"/>
    <cellStyle name="s_Valuation _Discovery EBIT variance analysis 2005-2010_Discovery_Financials-ent details_Consortium_EBIT Var Bud 2 2" xfId="10735" xr:uid="{45572474-F5D2-435E-B14A-AECB5AA5605F}"/>
    <cellStyle name="s_Valuation _Discovery EBIT variance analysis 2005-2010_Discovery_Financials-ent details_Consortium_écritures ESOP 2011- closing 08-2011" xfId="194" xr:uid="{4D4E870B-A6B3-4ED9-94EB-05EA3A9ECB1E}"/>
    <cellStyle name="s_Valuation _Discovery EBIT variance analysis 2005-2010_Discovery_Financials-ent details_Consortium_écritures ESOP 2011- closing 08-2011 2" xfId="5768" xr:uid="{BDD920F5-853A-40AE-A14A-B63D07410CA3}"/>
    <cellStyle name="s_Valuation _Discovery EBIT variance analysis 2005-2010_Discovery_Financials-ent details_Consortium_écritures ESOP 2011- closing 08-2011 2 2" xfId="10737" xr:uid="{F807EBF6-A4B8-41E3-8AF5-13F8FAC707C6}"/>
    <cellStyle name="s_Valuation _Discovery EBIT variance analysis 2005-2010_Discovery_Financials-ent details_Consortium_écritures ESOP 2011- closing 08-2011 3" xfId="6524" xr:uid="{A97ED54C-62BD-4F4E-AA22-904903D7D0A1}"/>
    <cellStyle name="s_Valuation _Discovery EBIT variance analysis 2005-2010_Discovery_Financials-ent details_Consortium_écritures ESOP 2011- closing 08-2011 3 2" xfId="10738" xr:uid="{C9B0DC59-CBB3-4DF3-B013-BF13FCED47F8}"/>
    <cellStyle name="s_Valuation _Discovery EBIT variance analysis 2005-2010_Discovery_Financials-ent details_Consortium_écritures ESOP 2011- closing 08-2011 4" xfId="10736" xr:uid="{0593055B-2841-40D8-A570-D3A8E46B958F}"/>
    <cellStyle name="s_Valuation _Discovery EBIT variance analysis 2005-2010_Discovery_Financials-ent details_Consortium_ESOP vEY_detail calculation_closing 2009_AFTER Towers Watson Input" xfId="195" xr:uid="{3CD3A46B-00AE-459F-93F5-74DFD25F41AC}"/>
    <cellStyle name="s_Valuation _Discovery EBIT variance analysis 2005-2010_Discovery_Financials-ent details_Consortium_ESOP vEY_detail calculation_closing 2009_AFTER Towers Watson Input 2" xfId="5769" xr:uid="{BA35BE18-80B4-4861-987A-654AF896F22E}"/>
    <cellStyle name="s_Valuation _Discovery EBIT variance analysis 2005-2010_Discovery_Financials-ent details_Consortium_ESOP vEY_detail calculation_closing 2009_AFTER Towers Watson Input 2 2" xfId="10740" xr:uid="{82106BE7-EA89-4F32-A4A8-6BB2964CBF0C}"/>
    <cellStyle name="s_Valuation _Discovery EBIT variance analysis 2005-2010_Discovery_Financials-ent details_Consortium_ESOP vEY_detail calculation_closing 2009_AFTER Towers Watson Input 3" xfId="6523" xr:uid="{B0E5EDC6-B395-45E4-9707-EEB09B7E9513}"/>
    <cellStyle name="s_Valuation _Discovery EBIT variance analysis 2005-2010_Discovery_Financials-ent details_Consortium_ESOP vEY_detail calculation_closing 2009_AFTER Towers Watson Input 3 2" xfId="10741" xr:uid="{62996DA9-3556-491A-811E-1AFDE5A9BE2C}"/>
    <cellStyle name="s_Valuation _Discovery EBIT variance analysis 2005-2010_Discovery_Financials-ent details_Consortium_ESOP vEY_detail calculation_closing 2009_AFTER Towers Watson Input 4" xfId="10739" xr:uid="{076CC9B0-DE2D-46B2-8BF4-F3F9DE608F27}"/>
    <cellStyle name="s_Valuation _Discovery EBIT variance analysis 2005-2010_Discovery_Financials-ent details_Consortium_ETR " xfId="326" xr:uid="{2CF2A54B-38E3-48BD-8259-C24DD30A62EB}"/>
    <cellStyle name="s_Valuation _Discovery EBIT variance analysis 2005-2010_Discovery_Financials-ent details_Consortium_ETR  2" xfId="5770" xr:uid="{A3AA8ECA-8E6A-427E-9DD0-F3C6F8A3B05E}"/>
    <cellStyle name="s_Valuation _Discovery EBIT variance analysis 2005-2010_Discovery_Financials-ent details_Consortium_ETR  2 2" xfId="10743" xr:uid="{9082D629-F2F8-4854-BBE3-72B044E0FBF6}"/>
    <cellStyle name="s_Valuation _Discovery EBIT variance analysis 2005-2010_Discovery_Financials-ent details_Consortium_ETR  3" xfId="6522" xr:uid="{3AF61EB3-9B9E-42A9-BF88-8614887CF8BE}"/>
    <cellStyle name="s_Valuation _Discovery EBIT variance analysis 2005-2010_Discovery_Financials-ent details_Consortium_ETR  3 2" xfId="10744" xr:uid="{E2759BFC-2B02-4363-BC0A-FC404B90C9A8}"/>
    <cellStyle name="s_Valuation _Discovery EBIT variance analysis 2005-2010_Discovery_Financials-ent details_Consortium_ETR  4" xfId="10742" xr:uid="{EC21A5E2-7DCC-4281-8B17-46A562A1D4D9}"/>
    <cellStyle name="s_Valuation _Discovery EBIT variance analysis 2005-2010_Discovery_Financials-ent details_Consortium_ETR _Reporting Bundle_2012 04" xfId="327" xr:uid="{31B6E788-262E-4D9C-9469-367590B2B48E}"/>
    <cellStyle name="s_Valuation _Discovery EBIT variance analysis 2005-2010_Discovery_Financials-ent details_Consortium_ETR _Reporting Bundle_2012 04 2" xfId="5771" xr:uid="{37EE9829-8D43-4C9E-A6E8-189171ED6439}"/>
    <cellStyle name="s_Valuation _Discovery EBIT variance analysis 2005-2010_Discovery_Financials-ent details_Consortium_ETR _Reporting Bundle_2012 04 2 2" xfId="10746" xr:uid="{E4795100-69F7-44BA-8115-9D00446668C4}"/>
    <cellStyle name="s_Valuation _Discovery EBIT variance analysis 2005-2010_Discovery_Financials-ent details_Consortium_ETR _Reporting Bundle_2012 04 3" xfId="6521" xr:uid="{2C629256-715C-4171-967E-4720DCA6D7FC}"/>
    <cellStyle name="s_Valuation _Discovery EBIT variance analysis 2005-2010_Discovery_Financials-ent details_Consortium_ETR _Reporting Bundle_2012 04 3 2" xfId="10747" xr:uid="{688307C3-B9DD-4DF7-9BB8-3CCCF6813092}"/>
    <cellStyle name="s_Valuation _Discovery EBIT variance analysis 2005-2010_Discovery_Financials-ent details_Consortium_ETR _Reporting Bundle_2012 04 4" xfId="10745" xr:uid="{E3785309-0A3F-4D29-A889-265FAE3A378D}"/>
    <cellStyle name="s_Valuation _Discovery EBIT variance analysis 2005-2010_Discovery_Financials-ent details_Consortium_ETR-Summary" xfId="328" xr:uid="{046BB032-A9CD-4DA3-B1A9-376881492D63}"/>
    <cellStyle name="s_Valuation _Discovery EBIT variance analysis 2005-2010_Discovery_Financials-ent details_Consortium_ETR-Summary 2" xfId="5772" xr:uid="{DB8FB39D-525A-44C8-820D-F40736D31628}"/>
    <cellStyle name="s_Valuation _Discovery EBIT variance analysis 2005-2010_Discovery_Financials-ent details_Consortium_ETR-Summary 2 2" xfId="10749" xr:uid="{166E88B8-0ABB-4283-A378-5F65B965B654}"/>
    <cellStyle name="s_Valuation _Discovery EBIT variance analysis 2005-2010_Discovery_Financials-ent details_Consortium_ETR-Summary 3" xfId="6520" xr:uid="{2DE226F5-3763-4FA7-B1B0-09AA3853E455}"/>
    <cellStyle name="s_Valuation _Discovery EBIT variance analysis 2005-2010_Discovery_Financials-ent details_Consortium_ETR-Summary 3 2" xfId="10750" xr:uid="{320CC864-6D9F-4051-A27F-91B6A8DD0832}"/>
    <cellStyle name="s_Valuation _Discovery EBIT variance analysis 2005-2010_Discovery_Financials-ent details_Consortium_ETR-Summary 4" xfId="10748" xr:uid="{50FBCE33-BA5F-4D3F-953A-A9FB9C585325}"/>
    <cellStyle name="s_Valuation _Discovery EBIT variance analysis 2005-2010_Discovery_Financials-ent details_Consortium_ETR-Summary_Reporting Bundle_2012 04" xfId="329" xr:uid="{21564196-9200-4778-B089-AFC4FE91A09D}"/>
    <cellStyle name="s_Valuation _Discovery EBIT variance analysis 2005-2010_Discovery_Financials-ent details_Consortium_ETR-Summary_Reporting Bundle_2012 04 2" xfId="5773" xr:uid="{80545E6C-4FD1-4AF8-BB78-B451FB06144D}"/>
    <cellStyle name="s_Valuation _Discovery EBIT variance analysis 2005-2010_Discovery_Financials-ent details_Consortium_ETR-Summary_Reporting Bundle_2012 04 2 2" xfId="10752" xr:uid="{6733A94F-54E9-4F57-BA52-C996C99D4EE6}"/>
    <cellStyle name="s_Valuation _Discovery EBIT variance analysis 2005-2010_Discovery_Financials-ent details_Consortium_ETR-Summary_Reporting Bundle_2012 04 3" xfId="6519" xr:uid="{AAD72FBA-4BE0-4BC2-9577-16A790B733F4}"/>
    <cellStyle name="s_Valuation _Discovery EBIT variance analysis 2005-2010_Discovery_Financials-ent details_Consortium_ETR-Summary_Reporting Bundle_2012 04 3 2" xfId="10753" xr:uid="{C5911026-13FE-4B2A-A923-C1C9198E1C64}"/>
    <cellStyle name="s_Valuation _Discovery EBIT variance analysis 2005-2010_Discovery_Financials-ent details_Consortium_ETR-Summary_Reporting Bundle_2012 04 4" xfId="10751" xr:uid="{B0F4953B-FC99-4680-8ECC-AB2840CFB4D5}"/>
    <cellStyle name="s_Valuation _Discovery EBIT variance analysis 2005-2010_Discovery_Financials-ent details_Consortium_GL_Payroll with Code Prime 06102011xls" xfId="330" xr:uid="{BDBC4DF4-5F54-4BF7-9664-44F515A6A0C7}"/>
    <cellStyle name="s_Valuation _Discovery EBIT variance analysis 2005-2010_Discovery_Financials-ent details_Consortium_GL_Payroll with Code Prime 06102011xls 2" xfId="4908" xr:uid="{D1FBE113-52C4-46F9-8967-A83D9B271851}"/>
    <cellStyle name="s_Valuation _Discovery EBIT variance analysis 2005-2010_Discovery_Financials-ent details_Consortium_GL_Payroll with Code Prime 06102011xls 2 2" xfId="5774" xr:uid="{2E0C98A8-1985-4567-8BDF-EA9CC1B74176}"/>
    <cellStyle name="s_Valuation _Discovery EBIT variance analysis 2005-2010_Discovery_Financials-ent details_Consortium_GL_Payroll with Code Prime 06102011xls 2 2 2" xfId="10756" xr:uid="{33E99597-0DD8-426A-8D29-B9963EE69FD6}"/>
    <cellStyle name="s_Valuation _Discovery EBIT variance analysis 2005-2010_Discovery_Financials-ent details_Consortium_GL_Payroll with Code Prime 06102011xls 2 3" xfId="6517" xr:uid="{C6BE862F-3D2E-4A28-ADAB-1C7ED5535D9B}"/>
    <cellStyle name="s_Valuation _Discovery EBIT variance analysis 2005-2010_Discovery_Financials-ent details_Consortium_GL_Payroll with Code Prime 06102011xls 2 3 2" xfId="10757" xr:uid="{2E70B6BA-910E-4286-ADFC-6D11781D6B91}"/>
    <cellStyle name="s_Valuation _Discovery EBIT variance analysis 2005-2010_Discovery_Financials-ent details_Consortium_GL_Payroll with Code Prime 06102011xls 2 4" xfId="10755" xr:uid="{62343BF6-7A1E-4709-B525-12B8252E45BD}"/>
    <cellStyle name="s_Valuation _Discovery EBIT variance analysis 2005-2010_Discovery_Financials-ent details_Consortium_GL_Payroll with Code Prime 06102011xls 3" xfId="5775" xr:uid="{70ED3DE0-6626-4E99-9BF0-BDFFE6DDE3FF}"/>
    <cellStyle name="s_Valuation _Discovery EBIT variance analysis 2005-2010_Discovery_Financials-ent details_Consortium_GL_Payroll with Code Prime 06102011xls 3 2" xfId="10758" xr:uid="{39DF5D61-DEFE-4C83-8982-0D18272A8898}"/>
    <cellStyle name="s_Valuation _Discovery EBIT variance analysis 2005-2010_Discovery_Financials-ent details_Consortium_GL_Payroll with Code Prime 06102011xls 4" xfId="6518" xr:uid="{188F71E2-E31A-4DD8-8F22-70105092D967}"/>
    <cellStyle name="s_Valuation _Discovery EBIT variance analysis 2005-2010_Discovery_Financials-ent details_Consortium_GL_Payroll with Code Prime 06102011xls 4 2" xfId="10759" xr:uid="{F5771EAB-1BF4-47B9-9C7B-B3E992874736}"/>
    <cellStyle name="s_Valuation _Discovery EBIT variance analysis 2005-2010_Discovery_Financials-ent details_Consortium_GL_Payroll with Code Prime 06102011xls 5" xfId="10754" xr:uid="{B6619576-3101-4671-B9DB-181DAC32B5C7}"/>
    <cellStyle name="s_Valuation _Discovery EBIT variance analysis 2005-2010_Discovery_Financials-ent details_Consortium_GL_Payroll with Code Prime102011" xfId="331" xr:uid="{316622E7-F3C6-4E4D-8B58-FAFF1E774334}"/>
    <cellStyle name="s_Valuation _Discovery EBIT variance analysis 2005-2010_Discovery_Financials-ent details_Consortium_GL_Payroll with Code Prime102011 2" xfId="4909" xr:uid="{F20D51FA-8016-4348-A2C8-1268E453C63F}"/>
    <cellStyle name="s_Valuation _Discovery EBIT variance analysis 2005-2010_Discovery_Financials-ent details_Consortium_GL_Payroll with Code Prime102011 2 2" xfId="5776" xr:uid="{CE9BEE75-18DB-46DB-8951-D394F2D31C12}"/>
    <cellStyle name="s_Valuation _Discovery EBIT variance analysis 2005-2010_Discovery_Financials-ent details_Consortium_GL_Payroll with Code Prime102011 2 2 2" xfId="10762" xr:uid="{F9BB8164-F4A6-48C4-88E6-FD6C7FF14C09}"/>
    <cellStyle name="s_Valuation _Discovery EBIT variance analysis 2005-2010_Discovery_Financials-ent details_Consortium_GL_Payroll with Code Prime102011 2 3" xfId="6515" xr:uid="{D15FA33B-40A6-46C1-BCA6-4C8C1B78FE02}"/>
    <cellStyle name="s_Valuation _Discovery EBIT variance analysis 2005-2010_Discovery_Financials-ent details_Consortium_GL_Payroll with Code Prime102011 2 3 2" xfId="10763" xr:uid="{B955077D-06D6-418C-80B6-90C117F95644}"/>
    <cellStyle name="s_Valuation _Discovery EBIT variance analysis 2005-2010_Discovery_Financials-ent details_Consortium_GL_Payroll with Code Prime102011 2 4" xfId="10761" xr:uid="{6383D990-E8CA-4650-AE8F-91DD222E18EC}"/>
    <cellStyle name="s_Valuation _Discovery EBIT variance analysis 2005-2010_Discovery_Financials-ent details_Consortium_GL_Payroll with Code Prime102011 3" xfId="5777" xr:uid="{4BE8A3FA-38D4-4B84-82E6-61CE1829FBBE}"/>
    <cellStyle name="s_Valuation _Discovery EBIT variance analysis 2005-2010_Discovery_Financials-ent details_Consortium_GL_Payroll with Code Prime102011 3 2" xfId="10764" xr:uid="{2CFFEA75-C978-41CB-9C00-F65AC5BC4069}"/>
    <cellStyle name="s_Valuation _Discovery EBIT variance analysis 2005-2010_Discovery_Financials-ent details_Consortium_GL_Payroll with Code Prime102011 4" xfId="6516" xr:uid="{1665FDA1-5FBA-4591-9501-B91AAB0D3643}"/>
    <cellStyle name="s_Valuation _Discovery EBIT variance analysis 2005-2010_Discovery_Financials-ent details_Consortium_GL_Payroll with Code Prime102011 4 2" xfId="10765" xr:uid="{623F3108-9097-4E29-B8DD-FC0DA2C826C7}"/>
    <cellStyle name="s_Valuation _Discovery EBIT variance analysis 2005-2010_Discovery_Financials-ent details_Consortium_GL_Payroll with Code Prime102011 5" xfId="10760" xr:uid="{972AB089-27CD-4B79-8E75-6EB03D5835E4}"/>
    <cellStyle name="s_Valuation _Discovery EBIT variance analysis 2005-2010_Discovery_Financials-ent details_Consortium_Net debt historicals" xfId="196" xr:uid="{4143E82E-DE08-4ED6-9F25-3890275D9B76}"/>
    <cellStyle name="s_Valuation _Discovery EBIT variance analysis 2005-2010_Discovery_Financials-ent details_Consortium_Net debt historicals 2" xfId="5778" xr:uid="{C7C2A218-55CC-4637-8BE0-1FE00FA8B707}"/>
    <cellStyle name="s_Valuation _Discovery EBIT variance analysis 2005-2010_Discovery_Financials-ent details_Consortium_Net debt historicals 2 2" xfId="10767" xr:uid="{07F82D6E-C4C9-4A55-A393-FEDCDD54375E}"/>
    <cellStyle name="s_Valuation _Discovery EBIT variance analysis 2005-2010_Discovery_Financials-ent details_Consortium_Net debt historicals 3" xfId="8044" xr:uid="{A4E95139-FA96-4581-8992-77FCAD1A2E72}"/>
    <cellStyle name="s_Valuation _Discovery EBIT variance analysis 2005-2010_Discovery_Financials-ent details_Consortium_Net debt historicals 3 2" xfId="10768" xr:uid="{D9E2AE82-FE2B-42C3-88CF-50720A662EB0}"/>
    <cellStyle name="s_Valuation _Discovery EBIT variance analysis 2005-2010_Discovery_Financials-ent details_Consortium_Net debt historicals 4" xfId="10766" xr:uid="{8312EC1D-24F3-40CD-9070-F9A7451C796A}"/>
    <cellStyle name="s_Valuation _Discovery EBIT variance analysis 2005-2010_Discovery_Financials-ent details_Consortium_Operation viability" xfId="4910" xr:uid="{24C062DC-D21D-440B-9B4F-3B752F2EB055}"/>
    <cellStyle name="s_Valuation _Discovery EBIT variance analysis 2005-2010_Discovery_Financials-ent details_Consortium_Operation viability 2" xfId="4911" xr:uid="{4F7DE75C-67D6-4195-8B62-77663AC6A4ED}"/>
    <cellStyle name="s_Valuation _Discovery EBIT variance analysis 2005-2010_Discovery_Financials-ent details_Consortium_Operation viability 2 2" xfId="8007" xr:uid="{B32DD502-9FD2-4456-BC2A-9F62DB904477}"/>
    <cellStyle name="s_Valuation _Discovery EBIT variance analysis 2005-2010_Discovery_Financials-ent details_Consortium_Operation viability 2 2 2" xfId="10769" xr:uid="{09963C37-F8CC-4BFA-8C2F-964980398E98}"/>
    <cellStyle name="s_Valuation _Discovery EBIT variance analysis 2005-2010_Discovery_Financials-ent details_Consortium_Operation viability 3" xfId="6514" xr:uid="{977949EA-E721-4925-B8E0-657FA67EB7E4}"/>
    <cellStyle name="s_Valuation _Discovery EBIT variance analysis 2005-2010_Discovery_Financials-ent details_Consortium_Operation viability 3 2" xfId="10770" xr:uid="{2EEF1C48-AB7D-4C13-99D4-034772C7799A}"/>
    <cellStyle name="s_Valuation _Discovery EBIT variance analysis 2005-2010_Discovery_Financials-ent details_Consortium_QR1 2012 BS  CF" xfId="4912" xr:uid="{FE3C1DE2-A754-403D-B1C6-F2CF29EE021E}"/>
    <cellStyle name="s_Valuation _Discovery EBIT variance analysis 2005-2010_Discovery_Financials-ent details_Consortium_QR1 2012 BS  CF 2" xfId="5779" xr:uid="{2F3335A5-EC17-419E-8942-A2ACBADBA186}"/>
    <cellStyle name="s_Valuation _Discovery EBIT variance analysis 2005-2010_Discovery_Financials-ent details_Consortium_QR1 2012 BS  CF 2 2" xfId="10772" xr:uid="{1ACC4012-3113-4777-8314-F2333EBC1EAB}"/>
    <cellStyle name="s_Valuation _Discovery EBIT variance analysis 2005-2010_Discovery_Financials-ent details_Consortium_QR1 2012 BS  CF 3" xfId="6513" xr:uid="{2052D953-3284-4509-A5DA-B5FCD897B676}"/>
    <cellStyle name="s_Valuation _Discovery EBIT variance analysis 2005-2010_Discovery_Financials-ent details_Consortium_QR1 2012 BS  CF 3 2" xfId="10773" xr:uid="{CD2F69CD-C673-4811-BD62-17EB1885813C}"/>
    <cellStyle name="s_Valuation _Discovery EBIT variance analysis 2005-2010_Discovery_Financials-ent details_Consortium_QR1 2012 BS  CF 4" xfId="10771" xr:uid="{C86CE6D3-442B-4640-9E67-3ECDBE2B1723}"/>
    <cellStyle name="s_Valuation _Discovery EBIT variance analysis 2005-2010_Discovery_Financials-ent details_Consortium_QR1 2012 input for Cash flow WB 13 4 2012 FINAL" xfId="4913" xr:uid="{D1378865-AB1C-45BC-B76A-163A867231B7}"/>
    <cellStyle name="s_Valuation _Discovery EBIT variance analysis 2005-2010_Discovery_Financials-ent details_Consortium_QR1 2012 input for Cash flow WB 13 4 2012 FINAL 2" xfId="5780" xr:uid="{1E7750AA-6822-4831-B4E9-A21DF3A6FFCB}"/>
    <cellStyle name="s_Valuation _Discovery EBIT variance analysis 2005-2010_Discovery_Financials-ent details_Consortium_QR1 2012 input for Cash flow WB 13 4 2012 FINAL 2 2" xfId="10775" xr:uid="{8EE30997-8497-4DE1-A038-3403E09A24C2}"/>
    <cellStyle name="s_Valuation _Discovery EBIT variance analysis 2005-2010_Discovery_Financials-ent details_Consortium_QR1 2012 input for Cash flow WB 13 4 2012 FINAL 3" xfId="8020" xr:uid="{B2864B09-A216-4110-AC4C-B00C70888038}"/>
    <cellStyle name="s_Valuation _Discovery EBIT variance analysis 2005-2010_Discovery_Financials-ent details_Consortium_QR1 2012 input for Cash flow WB 13 4 2012 FINAL 3 2" xfId="10776" xr:uid="{63C3CE8C-9D40-4EED-8FFF-AB5BAF9738DE}"/>
    <cellStyle name="s_Valuation _Discovery EBIT variance analysis 2005-2010_Discovery_Financials-ent details_Consortium_QR1 2012 input for Cash flow WB 13 4 2012 FINAL 4" xfId="10774" xr:uid="{D8E8F1CD-F8C4-4C9A-85AE-FF8E9A6C8BB9}"/>
    <cellStyle name="s_Valuation _Discovery EBIT variance analysis 2005-2010_Discovery_Financials-ent details_Consortium_QRI 2012 BS - CF_FINAL" xfId="4914" xr:uid="{1B9583C1-ED2F-40CB-B80E-26F5965A1E94}"/>
    <cellStyle name="s_Valuation _Discovery EBIT variance analysis 2005-2010_Discovery_Financials-ent details_Consortium_QRI 2012 BS - CF_FINAL 2" xfId="5781" xr:uid="{BE4EB7EB-E1D6-4FE0-B34E-E2422730604D}"/>
    <cellStyle name="s_Valuation _Discovery EBIT variance analysis 2005-2010_Discovery_Financials-ent details_Consortium_QRI 2012 BS - CF_FINAL 2 2" xfId="10778" xr:uid="{EE9F7281-3410-4787-BDA5-0D291D7682AC}"/>
    <cellStyle name="s_Valuation _Discovery EBIT variance analysis 2005-2010_Discovery_Financials-ent details_Consortium_QRI 2012 BS - CF_FINAL 3" xfId="6512" xr:uid="{2ADF33AD-5921-475E-ACF3-E0DE89FE38D0}"/>
    <cellStyle name="s_Valuation _Discovery EBIT variance analysis 2005-2010_Discovery_Financials-ent details_Consortium_QRI 2012 BS - CF_FINAL 3 2" xfId="10779" xr:uid="{36F2008F-12E8-4FFB-80C1-D492E0C662A5}"/>
    <cellStyle name="s_Valuation _Discovery EBIT variance analysis 2005-2010_Discovery_Financials-ent details_Consortium_QRI 2012 BS - CF_FINAL 4" xfId="10777" xr:uid="{A2BBA637-57C8-4FA9-9E43-C9F403CBDA5F}"/>
    <cellStyle name="s_Valuation _Discovery EBIT variance analysis 2005-2010_Discovery_Financials-ent details_Consortium_Xl0000028" xfId="4915" xr:uid="{ABAB361D-BDE2-43FC-9C2A-769916C63939}"/>
    <cellStyle name="s_Valuation _Discovery EBIT variance analysis 2005-2010_Discovery_Financials-ent details_Consortium_Xl0000028 2" xfId="5782" xr:uid="{56A1B5AB-AD83-4EA8-8748-0ACEF4EF8567}"/>
    <cellStyle name="s_Valuation _Discovery EBIT variance analysis 2005-2010_Discovery_Financials-ent details_Consortium_Xl0000028 2 2" xfId="10781" xr:uid="{533BEFE3-0401-4C9D-9A1D-14EC651F7E0C}"/>
    <cellStyle name="s_Valuation _Discovery EBIT variance analysis 2005-2010_Discovery_Financials-ent details_Consortium_Xl0000028 3" xfId="8015" xr:uid="{94B732AC-7C10-4324-A002-9285874FCC8E}"/>
    <cellStyle name="s_Valuation _Discovery EBIT variance analysis 2005-2010_Discovery_Financials-ent details_Consortium_Xl0000028 3 2" xfId="10782" xr:uid="{A8DD04E4-49B7-4EB6-AE51-63EBEE128C44}"/>
    <cellStyle name="s_Valuation _Discovery EBIT variance analysis 2005-2010_Discovery_Financials-ent details_Consortium_Xl0000028 4" xfId="10780" xr:uid="{5F3EC8D6-9936-48CC-9AD2-E948DC782A78}"/>
    <cellStyle name="s_Valuation _Discovery EBIT variance analysis 2005-2010_EBIT Var Bud" xfId="4916" xr:uid="{D07A4EB3-1025-492A-9DFF-F3A17F804D5C}"/>
    <cellStyle name="s_Valuation _Discovery EBIT variance analysis 2005-2010_EBIT Var Bud 2" xfId="6511" xr:uid="{7D9C3657-8DB0-4D98-B6E5-24047629A769}"/>
    <cellStyle name="s_Valuation _Discovery EBIT variance analysis 2005-2010_EBIT Var Bud 2 2" xfId="10783" xr:uid="{EBA3AE19-141D-47C2-91C6-587F84EFBD69}"/>
    <cellStyle name="s_Valuation _Discovery EBIT variance analysis 2005-2010_écritures ESOP 2011- closing 08-2011" xfId="197" xr:uid="{FA5534CB-07DA-4E65-9227-37DCFD96B3B1}"/>
    <cellStyle name="s_Valuation _Discovery EBIT variance analysis 2005-2010_écritures ESOP 2011- closing 08-2011 2" xfId="5783" xr:uid="{9D9D84C0-85E9-4E8E-B94F-245A9B138BF3}"/>
    <cellStyle name="s_Valuation _Discovery EBIT variance analysis 2005-2010_écritures ESOP 2011- closing 08-2011 2 2" xfId="10785" xr:uid="{EF84E6BD-17B8-449D-8A24-8337B0A23266}"/>
    <cellStyle name="s_Valuation _Discovery EBIT variance analysis 2005-2010_écritures ESOP 2011- closing 08-2011 3" xfId="8022" xr:uid="{18C126F3-E739-4EF4-8EEE-0639EDD86858}"/>
    <cellStyle name="s_Valuation _Discovery EBIT variance analysis 2005-2010_écritures ESOP 2011- closing 08-2011 3 2" xfId="10786" xr:uid="{6D0FA6CA-08CA-4339-B8E9-DF43C00BA52A}"/>
    <cellStyle name="s_Valuation _Discovery EBIT variance analysis 2005-2010_écritures ESOP 2011- closing 08-2011 4" xfId="10784" xr:uid="{4268B2A3-7C0F-461B-B94B-6F851803E3CA}"/>
    <cellStyle name="s_Valuation _Discovery EBIT variance analysis 2005-2010_ESOP vEY_detail calculation_closing 2009_AFTER Towers Watson Input" xfId="198" xr:uid="{59346891-C71F-446B-9D09-F86A71C7B008}"/>
    <cellStyle name="s_Valuation _Discovery EBIT variance analysis 2005-2010_ESOP vEY_detail calculation_closing 2009_AFTER Towers Watson Input 2" xfId="5784" xr:uid="{5F1D2FB9-F3EB-4159-BDFC-3FCFBED4097B}"/>
    <cellStyle name="s_Valuation _Discovery EBIT variance analysis 2005-2010_ESOP vEY_detail calculation_closing 2009_AFTER Towers Watson Input 2 2" xfId="10788" xr:uid="{7E6CE370-92BB-4C6C-A611-DEAB3BFC3CB7}"/>
    <cellStyle name="s_Valuation _Discovery EBIT variance analysis 2005-2010_ESOP vEY_detail calculation_closing 2009_AFTER Towers Watson Input 3" xfId="6510" xr:uid="{64CAD92C-5A37-4C0B-950E-38818B1DDB7D}"/>
    <cellStyle name="s_Valuation _Discovery EBIT variance analysis 2005-2010_ESOP vEY_detail calculation_closing 2009_AFTER Towers Watson Input 3 2" xfId="10789" xr:uid="{99C987CC-6717-4A15-BA85-B33503767792}"/>
    <cellStyle name="s_Valuation _Discovery EBIT variance analysis 2005-2010_ESOP vEY_detail calculation_closing 2009_AFTER Towers Watson Input 4" xfId="10787" xr:uid="{9B7D1940-C8E8-432D-B1E5-4FA27E1C7495}"/>
    <cellStyle name="s_Valuation _Discovery EBIT variance analysis 2005-2010_ETR " xfId="332" xr:uid="{F6514BEF-6060-4B2E-AEFB-FCD2AF891E73}"/>
    <cellStyle name="s_Valuation _Discovery EBIT variance analysis 2005-2010_ETR  2" xfId="5785" xr:uid="{4B743077-22ED-46EC-85FA-E98ED9E072C0}"/>
    <cellStyle name="s_Valuation _Discovery EBIT variance analysis 2005-2010_ETR  2 2" xfId="10791" xr:uid="{0E07AF76-8161-4858-819A-A0A23B30E88F}"/>
    <cellStyle name="s_Valuation _Discovery EBIT variance analysis 2005-2010_ETR  3" xfId="7959" xr:uid="{F716F523-3916-4D52-9FFC-BBC813740EE2}"/>
    <cellStyle name="s_Valuation _Discovery EBIT variance analysis 2005-2010_ETR  3 2" xfId="10792" xr:uid="{F5390DD6-B1C3-41A0-B962-3861F3ACD588}"/>
    <cellStyle name="s_Valuation _Discovery EBIT variance analysis 2005-2010_ETR  4" xfId="10790" xr:uid="{A1D53966-1762-4C94-8EA8-82A382B71F10}"/>
    <cellStyle name="s_Valuation _Discovery EBIT variance analysis 2005-2010_ETR _Reporting Bundle_2012 04" xfId="333" xr:uid="{1676EFD0-0776-4353-965C-1D3E025F5F80}"/>
    <cellStyle name="s_Valuation _Discovery EBIT variance analysis 2005-2010_ETR _Reporting Bundle_2012 04 2" xfId="5786" xr:uid="{B3BDA7C3-F271-43E8-8107-44BD13E6A5D7}"/>
    <cellStyle name="s_Valuation _Discovery EBIT variance analysis 2005-2010_ETR _Reporting Bundle_2012 04 2 2" xfId="10794" xr:uid="{33FEF7AA-4464-401A-8C49-A7AD8BAF8645}"/>
    <cellStyle name="s_Valuation _Discovery EBIT variance analysis 2005-2010_ETR _Reporting Bundle_2012 04 3" xfId="6509" xr:uid="{40C86D68-EC4D-47C1-A4DA-EE9C6FDE8A90}"/>
    <cellStyle name="s_Valuation _Discovery EBIT variance analysis 2005-2010_ETR _Reporting Bundle_2012 04 3 2" xfId="10795" xr:uid="{7F316B3E-3855-47BD-B6CE-1C6D5F7B5527}"/>
    <cellStyle name="s_Valuation _Discovery EBIT variance analysis 2005-2010_ETR _Reporting Bundle_2012 04 4" xfId="10793" xr:uid="{7F279250-01AF-4E1A-8E0F-EBC993BAA9BA}"/>
    <cellStyle name="s_Valuation _Discovery EBIT variance analysis 2005-2010_ETR-Summary" xfId="334" xr:uid="{8305A7DB-7052-49BB-B67C-B3E570DCDC1C}"/>
    <cellStyle name="s_Valuation _Discovery EBIT variance analysis 2005-2010_ETR-Summary 2" xfId="5787" xr:uid="{8EAD0FFB-A1E8-4D24-8B48-5E9E48DE4F37}"/>
    <cellStyle name="s_Valuation _Discovery EBIT variance analysis 2005-2010_ETR-Summary 2 2" xfId="10797" xr:uid="{A71775C9-B98A-442C-BB19-C1F9726567EC}"/>
    <cellStyle name="s_Valuation _Discovery EBIT variance analysis 2005-2010_ETR-Summary 3" xfId="6508" xr:uid="{2835B234-0650-49A0-821B-5DB920FC90B0}"/>
    <cellStyle name="s_Valuation _Discovery EBIT variance analysis 2005-2010_ETR-Summary 3 2" xfId="10798" xr:uid="{38C439A6-0410-4867-B205-48C73C302610}"/>
    <cellStyle name="s_Valuation _Discovery EBIT variance analysis 2005-2010_ETR-Summary 4" xfId="10796" xr:uid="{1F743BC0-E319-4399-A5A1-059A5B7B4601}"/>
    <cellStyle name="s_Valuation _Discovery EBIT variance analysis 2005-2010_ETR-Summary_Reporting Bundle_2012 04" xfId="335" xr:uid="{8490B443-B5E9-4A31-8BA6-6E4EF7BAADB2}"/>
    <cellStyle name="s_Valuation _Discovery EBIT variance analysis 2005-2010_ETR-Summary_Reporting Bundle_2012 04 2" xfId="5788" xr:uid="{7A7E79F9-441D-426E-A05C-B58229A8CCC6}"/>
    <cellStyle name="s_Valuation _Discovery EBIT variance analysis 2005-2010_ETR-Summary_Reporting Bundle_2012 04 2 2" xfId="10800" xr:uid="{04818217-60EF-4256-9DAC-4EFA640702F3}"/>
    <cellStyle name="s_Valuation _Discovery EBIT variance analysis 2005-2010_ETR-Summary_Reporting Bundle_2012 04 3" xfId="6507" xr:uid="{68112B71-5B3E-48FB-8735-13571637C300}"/>
    <cellStyle name="s_Valuation _Discovery EBIT variance analysis 2005-2010_ETR-Summary_Reporting Bundle_2012 04 3 2" xfId="10801" xr:uid="{7E5D47AA-67B8-46B1-80A0-BA1D32D64E3D}"/>
    <cellStyle name="s_Valuation _Discovery EBIT variance analysis 2005-2010_ETR-Summary_Reporting Bundle_2012 04 4" xfId="10799" xr:uid="{17A6F78C-8E86-4B91-AAF4-4B9AD5DC6D79}"/>
    <cellStyle name="s_Valuation _Discovery EBIT variance analysis 2005-2010_GL_Payroll with Code Prime 06102011xls" xfId="336" xr:uid="{37B77CEB-BA2C-4798-A90D-6F77CACBF2BE}"/>
    <cellStyle name="s_Valuation _Discovery EBIT variance analysis 2005-2010_GL_Payroll with Code Prime 06102011xls 2" xfId="4917" xr:uid="{4E7E6059-A681-4220-B512-74700BB6C58A}"/>
    <cellStyle name="s_Valuation _Discovery EBIT variance analysis 2005-2010_GL_Payroll with Code Prime 06102011xls 2 2" xfId="5789" xr:uid="{A087E9D0-5A65-4668-84A9-484C88E9B4EB}"/>
    <cellStyle name="s_Valuation _Discovery EBIT variance analysis 2005-2010_GL_Payroll with Code Prime 06102011xls 2 2 2" xfId="10804" xr:uid="{1DA56200-DB55-4C00-B7A6-4631CE069DB6}"/>
    <cellStyle name="s_Valuation _Discovery EBIT variance analysis 2005-2010_GL_Payroll with Code Prime 06102011xls 2 3" xfId="6506" xr:uid="{A151A103-84E1-4711-9976-7DC886A041B2}"/>
    <cellStyle name="s_Valuation _Discovery EBIT variance analysis 2005-2010_GL_Payroll with Code Prime 06102011xls 2 3 2" xfId="10805" xr:uid="{E548063F-0B06-4F61-A789-238867E6008E}"/>
    <cellStyle name="s_Valuation _Discovery EBIT variance analysis 2005-2010_GL_Payroll with Code Prime 06102011xls 2 4" xfId="10803" xr:uid="{C0F360A6-4FD7-41AA-AFB4-268BBDA3C291}"/>
    <cellStyle name="s_Valuation _Discovery EBIT variance analysis 2005-2010_GL_Payroll with Code Prime 06102011xls 3" xfId="5790" xr:uid="{ADDB939E-8801-4B08-AFCE-A532F24C80F4}"/>
    <cellStyle name="s_Valuation _Discovery EBIT variance analysis 2005-2010_GL_Payroll with Code Prime 06102011xls 3 2" xfId="10806" xr:uid="{27B40B86-1287-43AE-B3B6-2A4F4A689936}"/>
    <cellStyle name="s_Valuation _Discovery EBIT variance analysis 2005-2010_GL_Payroll with Code Prime 06102011xls 4" xfId="6068" xr:uid="{5E1715FB-CF0D-4E13-8A90-5615C9CC58B9}"/>
    <cellStyle name="s_Valuation _Discovery EBIT variance analysis 2005-2010_GL_Payroll with Code Prime 06102011xls 4 2" xfId="10807" xr:uid="{5F99484B-534E-48BE-A491-D1AAC285B2CD}"/>
    <cellStyle name="s_Valuation _Discovery EBIT variance analysis 2005-2010_GL_Payroll with Code Prime 06102011xls 5" xfId="10802" xr:uid="{EAF571ED-FDC3-411F-8FCE-40CF31B1BE19}"/>
    <cellStyle name="s_Valuation _Discovery EBIT variance analysis 2005-2010_GL_Payroll with Code Prime102011" xfId="337" xr:uid="{6EAFAFA4-F906-43D3-A29A-2A10A6085A5F}"/>
    <cellStyle name="s_Valuation _Discovery EBIT variance analysis 2005-2010_GL_Payroll with Code Prime102011 2" xfId="4918" xr:uid="{965ED0F4-33D2-444D-8FA1-31EB4758F8FD}"/>
    <cellStyle name="s_Valuation _Discovery EBIT variance analysis 2005-2010_GL_Payroll with Code Prime102011 2 2" xfId="5791" xr:uid="{14E47294-5526-4A97-AD34-E671B786F9BA}"/>
    <cellStyle name="s_Valuation _Discovery EBIT variance analysis 2005-2010_GL_Payroll with Code Prime102011 2 2 2" xfId="10810" xr:uid="{2B3BAD69-A515-40D6-8A27-00DDFC44DDAB}"/>
    <cellStyle name="s_Valuation _Discovery EBIT variance analysis 2005-2010_GL_Payroll with Code Prime102011 2 3" xfId="6067" xr:uid="{9808B121-5874-4D82-BE47-A901A1FBCFC4}"/>
    <cellStyle name="s_Valuation _Discovery EBIT variance analysis 2005-2010_GL_Payroll with Code Prime102011 2 3 2" xfId="10811" xr:uid="{6F6F3362-7558-42B0-A08B-BAD516BF9F07}"/>
    <cellStyle name="s_Valuation _Discovery EBIT variance analysis 2005-2010_GL_Payroll with Code Prime102011 2 4" xfId="10809" xr:uid="{66FFD072-899C-48D5-A03B-2D04DD984680}"/>
    <cellStyle name="s_Valuation _Discovery EBIT variance analysis 2005-2010_GL_Payroll with Code Prime102011 3" xfId="5792" xr:uid="{CB317BB9-8D40-4F23-8452-9D5BD9CA9EF5}"/>
    <cellStyle name="s_Valuation _Discovery EBIT variance analysis 2005-2010_GL_Payroll with Code Prime102011 3 2" xfId="10812" xr:uid="{BAF09738-F84B-4A1D-A6C1-D459769ED704}"/>
    <cellStyle name="s_Valuation _Discovery EBIT variance analysis 2005-2010_GL_Payroll with Code Prime102011 4" xfId="6505" xr:uid="{E235DAB5-75C4-4F08-AD10-2A4A40F07B7C}"/>
    <cellStyle name="s_Valuation _Discovery EBIT variance analysis 2005-2010_GL_Payroll with Code Prime102011 4 2" xfId="10813" xr:uid="{A68D40EA-8F6E-4D36-8101-3D74F7B6F4E8}"/>
    <cellStyle name="s_Valuation _Discovery EBIT variance analysis 2005-2010_GL_Payroll with Code Prime102011 5" xfId="10808" xr:uid="{814CDCA7-68E5-4EF5-9E42-FE4814120A00}"/>
    <cellStyle name="s_Valuation _Discovery EBIT variance analysis 2005-2010_Net debt historicals" xfId="199" xr:uid="{464D9B62-BD4D-4F0A-BCE0-0E103809E6B6}"/>
    <cellStyle name="s_Valuation _Discovery EBIT variance analysis 2005-2010_Net debt historicals 2" xfId="5793" xr:uid="{B38D08C0-A28E-4DF1-B396-9CF6FCF5A686}"/>
    <cellStyle name="s_Valuation _Discovery EBIT variance analysis 2005-2010_Net debt historicals 2 2" xfId="10815" xr:uid="{9F4C8098-CA7D-4C74-B08A-077388D8E413}"/>
    <cellStyle name="s_Valuation _Discovery EBIT variance analysis 2005-2010_Net debt historicals 3" xfId="6504" xr:uid="{4DA0DAF1-02D0-4506-8B0A-DCAEEDB5BA49}"/>
    <cellStyle name="s_Valuation _Discovery EBIT variance analysis 2005-2010_Net debt historicals 3 2" xfId="10816" xr:uid="{11702AFF-915C-4099-8A76-0651B4213DF9}"/>
    <cellStyle name="s_Valuation _Discovery EBIT variance analysis 2005-2010_Net debt historicals 4" xfId="10814" xr:uid="{26433C2D-3C65-442C-A3E0-C2528C52095A}"/>
    <cellStyle name="s_Valuation _Discovery EBIT variance analysis 2005-2010_Operation viability" xfId="4919" xr:uid="{F57754E7-4FED-44B0-B6D7-3F3726AA6868}"/>
    <cellStyle name="s_Valuation _Discovery EBIT variance analysis 2005-2010_Operation viability 2" xfId="4920" xr:uid="{2587BFDF-A7B7-4A9B-BD42-C240E71B6927}"/>
    <cellStyle name="s_Valuation _Discovery EBIT variance analysis 2005-2010_Operation viability 2 2" xfId="6066" xr:uid="{3663B588-4212-49CD-BFB7-530B350347A2}"/>
    <cellStyle name="s_Valuation _Discovery EBIT variance analysis 2005-2010_Operation viability 2 2 2" xfId="10817" xr:uid="{EC7B8D85-184A-43F9-A294-29DD2075CCC1}"/>
    <cellStyle name="s_Valuation _Discovery EBIT variance analysis 2005-2010_Operation viability 3" xfId="6503" xr:uid="{FF72715F-0461-48E4-AAF3-02FB5725D202}"/>
    <cellStyle name="s_Valuation _Discovery EBIT variance analysis 2005-2010_Operation viability 3 2" xfId="10818" xr:uid="{A740D9BE-1EA8-40CD-A5D5-D1BA82BAFCD3}"/>
    <cellStyle name="s_Valuation _Discovery EBIT variance analysis 2005-2010_QR1 2012 BS  CF" xfId="4921" xr:uid="{8ED0AB07-0F3A-4C03-B984-5E85A5C51598}"/>
    <cellStyle name="s_Valuation _Discovery EBIT variance analysis 2005-2010_QR1 2012 BS  CF 2" xfId="5794" xr:uid="{1BE77957-4FA9-44D4-BE4E-7A9A16943B54}"/>
    <cellStyle name="s_Valuation _Discovery EBIT variance analysis 2005-2010_QR1 2012 BS  CF 2 2" xfId="10820" xr:uid="{1FA82065-2BDE-436C-B23E-1A1541BCD08C}"/>
    <cellStyle name="s_Valuation _Discovery EBIT variance analysis 2005-2010_QR1 2012 BS  CF 3" xfId="6502" xr:uid="{F645A507-B23C-4089-AD2D-0DEEEA5E82AB}"/>
    <cellStyle name="s_Valuation _Discovery EBIT variance analysis 2005-2010_QR1 2012 BS  CF 3 2" xfId="10821" xr:uid="{201ADEBB-8EC0-42E7-BAF8-C5B04581FC5F}"/>
    <cellStyle name="s_Valuation _Discovery EBIT variance analysis 2005-2010_QR1 2012 BS  CF 4" xfId="10819" xr:uid="{B20BA5F1-2650-461B-B868-1896DAB4B186}"/>
    <cellStyle name="s_Valuation _Discovery EBIT variance analysis 2005-2010_QR1 2012 input for Cash flow WB 13 4 2012 FINAL" xfId="4922" xr:uid="{8AB0B48D-1287-4938-A6B6-30AFFCBDDFC7}"/>
    <cellStyle name="s_Valuation _Discovery EBIT variance analysis 2005-2010_QR1 2012 input for Cash flow WB 13 4 2012 FINAL 2" xfId="5795" xr:uid="{4902E393-E096-4108-AA59-FA1C271002E0}"/>
    <cellStyle name="s_Valuation _Discovery EBIT variance analysis 2005-2010_QR1 2012 input for Cash flow WB 13 4 2012 FINAL 2 2" xfId="10823" xr:uid="{89AD26F4-BEC0-4B9A-AA28-5B3BAC5FF820}"/>
    <cellStyle name="s_Valuation _Discovery EBIT variance analysis 2005-2010_QR1 2012 input for Cash flow WB 13 4 2012 FINAL 3" xfId="6501" xr:uid="{B70FB63C-0BE3-4953-BB71-C79372A213DD}"/>
    <cellStyle name="s_Valuation _Discovery EBIT variance analysis 2005-2010_QR1 2012 input for Cash flow WB 13 4 2012 FINAL 3 2" xfId="10824" xr:uid="{A912C0E1-6949-47EB-B786-5ED6BE0A736A}"/>
    <cellStyle name="s_Valuation _Discovery EBIT variance analysis 2005-2010_QR1 2012 input for Cash flow WB 13 4 2012 FINAL 4" xfId="10822" xr:uid="{B69D3EA8-180E-4EC7-8748-B5A018F7D7BB}"/>
    <cellStyle name="s_Valuation _Discovery EBIT variance analysis 2005-2010_QRI 2012 BS - CF_FINAL" xfId="4923" xr:uid="{028EFD6F-ACFC-4261-A699-78AE2E6824A9}"/>
    <cellStyle name="s_Valuation _Discovery EBIT variance analysis 2005-2010_QRI 2012 BS - CF_FINAL 2" xfId="5796" xr:uid="{E77024CD-9BE1-4109-B9A5-39B54B5845E6}"/>
    <cellStyle name="s_Valuation _Discovery EBIT variance analysis 2005-2010_QRI 2012 BS - CF_FINAL 2 2" xfId="10826" xr:uid="{D3995031-D428-4943-B013-F32DD8D4CB68}"/>
    <cellStyle name="s_Valuation _Discovery EBIT variance analysis 2005-2010_QRI 2012 BS - CF_FINAL 3" xfId="6065" xr:uid="{548E0546-F87A-4A33-ACD7-D1D50AD89EE7}"/>
    <cellStyle name="s_Valuation _Discovery EBIT variance analysis 2005-2010_QRI 2012 BS - CF_FINAL 3 2" xfId="10827" xr:uid="{678840C9-F259-43BB-8342-24393D04E8BD}"/>
    <cellStyle name="s_Valuation _Discovery EBIT variance analysis 2005-2010_QRI 2012 BS - CF_FINAL 4" xfId="10825" xr:uid="{1F7C26E6-F273-4E82-9692-CBC409121CFA}"/>
    <cellStyle name="s_Valuation _Discovery EBIT variance analysis 2005-2010_Xl0000028" xfId="4924" xr:uid="{49BF5BE4-1C03-44F0-AEFC-64FB86C2BB0F}"/>
    <cellStyle name="s_Valuation _Discovery EBIT variance analysis 2005-2010_Xl0000028 2" xfId="5797" xr:uid="{93C3BF30-4A85-43F0-91C8-84B9534C0868}"/>
    <cellStyle name="s_Valuation _Discovery EBIT variance analysis 2005-2010_Xl0000028 2 2" xfId="10829" xr:uid="{E42DF182-EE9E-4CA6-B2B8-F561A4706D5B}"/>
    <cellStyle name="s_Valuation _Discovery EBIT variance analysis 2005-2010_Xl0000028 3" xfId="6500" xr:uid="{52EECB2E-9AED-4DCD-92A5-F54CDCC96AB9}"/>
    <cellStyle name="s_Valuation _Discovery EBIT variance analysis 2005-2010_Xl0000028 3 2" xfId="10830" xr:uid="{2BA08D16-AEB6-44A6-9D70-4338527728BF}"/>
    <cellStyle name="s_Valuation _Discovery EBIT variance analysis 2005-2010_Xl0000028 4" xfId="10828" xr:uid="{359BD3E3-0E7A-4458-B1ED-CCCBA33B6775}"/>
    <cellStyle name="s_Valuation _Discovery_Financials Consortium" xfId="200" xr:uid="{4B0F7D29-DAB6-4E13-A874-50FB80F93A9A}"/>
    <cellStyle name="s_Valuation _Discovery_Financials Consortium 2" xfId="4925" xr:uid="{6A096EDC-7B22-44A6-9940-7D5DAC03B572}"/>
    <cellStyle name="s_Valuation _Discovery_Financials Consortium 2 2" xfId="4926" xr:uid="{3907D4F2-EC2F-41BA-B8A7-7DC273131486}"/>
    <cellStyle name="s_Valuation _Discovery_Financials Consortium 2 2 2" xfId="5798" xr:uid="{A61AF0E5-FCF3-4573-B340-C9FD8B7FD99F}"/>
    <cellStyle name="s_Valuation _Discovery_Financials Consortium 2 2 2 2" xfId="10832" xr:uid="{5B432D64-9C37-495E-9188-7607A72BE136}"/>
    <cellStyle name="s_Valuation _Discovery_Financials Consortium 2 2 3" xfId="6498" xr:uid="{F8DD6126-6F3E-4462-B2CC-2F357339AAF3}"/>
    <cellStyle name="s_Valuation _Discovery_Financials Consortium 2 2 3 2" xfId="10833" xr:uid="{D0DCBDC9-81BB-4A31-9CE7-3CC8A07A425F}"/>
    <cellStyle name="s_Valuation _Discovery_Financials Consortium 2 2 4" xfId="10831" xr:uid="{42978BC6-A627-4CC2-8FF9-1FB9A64A473D}"/>
    <cellStyle name="s_Valuation _Discovery_Financials Consortium 2 3" xfId="5304" xr:uid="{E35376AF-80B7-4E12-ABFA-FA8763872590}"/>
    <cellStyle name="s_Valuation _Discovery_Financials Consortium 2 3 2" xfId="5799" xr:uid="{2A8D3F15-2DCA-4893-B51D-B71D5F1BB575}"/>
    <cellStyle name="s_Valuation _Discovery_Financials Consortium 2 3 2 2" xfId="10835" xr:uid="{9C0E561B-F1A1-4054-BD16-F775991930B3}"/>
    <cellStyle name="s_Valuation _Discovery_Financials Consortium 2 3 3" xfId="6497" xr:uid="{76BF13AB-8AAC-4C3F-8998-C1A865C01D5C}"/>
    <cellStyle name="s_Valuation _Discovery_Financials Consortium 2 3 3 2" xfId="10836" xr:uid="{C90AC5E1-81FD-418F-B579-17C4F4A79CD4}"/>
    <cellStyle name="s_Valuation _Discovery_Financials Consortium 2 3 4" xfId="10834" xr:uid="{77CE41AE-5587-4B48-8DC4-3405D9696AC3}"/>
    <cellStyle name="s_Valuation _Discovery_Financials Consortium 2 4" xfId="6064" xr:uid="{28C6E4FA-9B89-4B6F-BB53-F31CA72E9701}"/>
    <cellStyle name="s_Valuation _Discovery_Financials Consortium 2 4 2" xfId="10837" xr:uid="{9AF01550-798E-426F-887F-699ACEEBCF5F}"/>
    <cellStyle name="s_Valuation _Discovery_Financials Consortium 3" xfId="5532" xr:uid="{14126FFA-4A91-418F-A5FF-E8F7DFBE6B12}"/>
    <cellStyle name="s_Valuation _Discovery_Financials Consortium 3 2" xfId="6063" xr:uid="{47AF6F44-DEB9-40DF-93E2-E9BA9C72C35F}"/>
    <cellStyle name="s_Valuation _Discovery_Financials Consortium 3 2 2" xfId="10839" xr:uid="{19ECDDAC-C6F6-47E0-AA95-15C3318EC918}"/>
    <cellStyle name="s_Valuation _Discovery_Financials Consortium 3 3" xfId="10838" xr:uid="{94112866-2FBE-48CC-877C-ECA0AA001467}"/>
    <cellStyle name="s_Valuation _Discovery_Financials Consortium 4" xfId="6496" xr:uid="{031EC9A0-5B65-4176-8674-0E8045AD006F}"/>
    <cellStyle name="s_Valuation _Discovery_Financials Consortium 4 2" xfId="10840" xr:uid="{49B830E9-EB73-4CC4-B5EC-30C6538F62FC}"/>
    <cellStyle name="s_Valuation _Discovery_Financials Consortium 5" xfId="6495" xr:uid="{ACC8A968-0808-4A6F-93EC-F072FE16F25A}"/>
    <cellStyle name="s_Valuation _Discovery_Financials Consortium 5 2" xfId="10841" xr:uid="{EFD26961-5DE5-46D7-A660-15753363A010}"/>
    <cellStyle name="s_Valuation _Discovery_Financials Consortium 6" xfId="6499" xr:uid="{137404B6-4F76-4ED5-950C-4F83D1E07B08}"/>
    <cellStyle name="s_Valuation _Discovery_Financials Consortium 6 2" xfId="10842" xr:uid="{84DD3A59-E65A-4A74-91C2-E6A06ACBDF7C}"/>
    <cellStyle name="s_Valuation _Discovery_Financials Consortium_061_QR1_FINAL" xfId="201" xr:uid="{89EE0EE3-2872-4D6C-92D2-EDC73F095C25}"/>
    <cellStyle name="s_Valuation _Discovery_Financials Consortium_061_QR1_FINAL 2" xfId="5800" xr:uid="{815E35A9-A73B-41EE-890C-FE6646E555A2}"/>
    <cellStyle name="s_Valuation _Discovery_Financials Consortium_061_QR1_FINAL 2 2" xfId="10844" xr:uid="{7E96ACF7-7277-4B2F-980B-DFA9BA3AA8DD}"/>
    <cellStyle name="s_Valuation _Discovery_Financials Consortium_061_QR1_FINAL 3" xfId="6494" xr:uid="{CF8BCC50-1B18-40E1-902F-CE580EB9F2D1}"/>
    <cellStyle name="s_Valuation _Discovery_Financials Consortium_061_QR1_FINAL 3 2" xfId="10845" xr:uid="{D9C97BAB-953A-4715-B9B3-0CAB6F6A4A66}"/>
    <cellStyle name="s_Valuation _Discovery_Financials Consortium_061_QR1_FINAL 4" xfId="10843" xr:uid="{4389FDF8-4D12-4F62-9B90-4E9428145C21}"/>
    <cellStyle name="s_Valuation _Discovery_Financials Consortium_2012 QR1 Waterfall_Capex28 3 2012" xfId="4927" xr:uid="{EE865696-FAD6-443C-99C7-102BF6D18997}"/>
    <cellStyle name="s_Valuation _Discovery_Financials Consortium_2012 QR1 Waterfall_Capex28 3 2012 2" xfId="5801" xr:uid="{7131CD53-33C1-4413-9C61-FD8D1D161B35}"/>
    <cellStyle name="s_Valuation _Discovery_Financials Consortium_2012 QR1 Waterfall_Capex28 3 2012 2 2" xfId="10847" xr:uid="{E7559C8C-5B37-473B-821D-4FDDE126CC71}"/>
    <cellStyle name="s_Valuation _Discovery_Financials Consortium_2012 QR1 Waterfall_Capex28 3 2012 3" xfId="6493" xr:uid="{DF01E368-65F0-44FF-A32E-CE5621971A87}"/>
    <cellStyle name="s_Valuation _Discovery_Financials Consortium_2012 QR1 Waterfall_Capex28 3 2012 3 2" xfId="10848" xr:uid="{C26C7CC7-860B-47F6-91BE-8B57E3485DA6}"/>
    <cellStyle name="s_Valuation _Discovery_Financials Consortium_2012 QR1 Waterfall_Capex28 3 2012 4" xfId="10846" xr:uid="{A6C7F5F8-D230-4827-8155-D3A061B512A4}"/>
    <cellStyle name="s_Valuation _Discovery_Financials Consortium_Cash_Flow_2011" xfId="4928" xr:uid="{B3040BAB-1773-4973-A591-FB9107727792}"/>
    <cellStyle name="s_Valuation _Discovery_Financials Consortium_Cash_Flow_2011 2" xfId="5802" xr:uid="{C821B492-0C11-4A8D-921A-5696801F9AF3}"/>
    <cellStyle name="s_Valuation _Discovery_Financials Consortium_Cash_Flow_2011 2 2" xfId="10850" xr:uid="{1EE58B19-75B1-4F46-80D8-A57D23AD3BE4}"/>
    <cellStyle name="s_Valuation _Discovery_Financials Consortium_Cash_Flow_2011 3" xfId="6492" xr:uid="{1C8CDD45-4586-45D8-81C2-0E5F01D1FDA8}"/>
    <cellStyle name="s_Valuation _Discovery_Financials Consortium_Cash_Flow_2011 3 2" xfId="10851" xr:uid="{09856B1A-F684-41B7-B92D-DB12219FA124}"/>
    <cellStyle name="s_Valuation _Discovery_Financials Consortium_Cash_Flow_2011 4" xfId="10849" xr:uid="{0BB8E897-FF39-4CF5-9D50-B1ABD11EF49B}"/>
    <cellStyle name="s_Valuation _Discovery_Financials Consortium_Consolidated_Income Statement_2011" xfId="4929" xr:uid="{714A627F-6730-4CB5-82D0-6B0FADDA9951}"/>
    <cellStyle name="s_Valuation _Discovery_Financials Consortium_Consolidated_Income Statement_2011 2" xfId="4930" xr:uid="{9F956E1E-7915-4E7E-8929-11043F15A5EC}"/>
    <cellStyle name="s_Valuation _Discovery_Financials Consortium_Consolidated_Income Statement_2011 2 2" xfId="5803" xr:uid="{86A6D7E6-FE27-43DE-81AC-E4526EE4CEDA}"/>
    <cellStyle name="s_Valuation _Discovery_Financials Consortium_Consolidated_Income Statement_2011 2 2 2" xfId="10854" xr:uid="{0B8FECAF-0EDE-4D11-87D6-3D73F96BEBAE}"/>
    <cellStyle name="s_Valuation _Discovery_Financials Consortium_Consolidated_Income Statement_2011 2 3" xfId="6490" xr:uid="{5BA5D6F0-7D3E-460F-B10E-235AD0B22950}"/>
    <cellStyle name="s_Valuation _Discovery_Financials Consortium_Consolidated_Income Statement_2011 2 3 2" xfId="10855" xr:uid="{D80B7C42-1A0F-429C-921E-31F6318C7B85}"/>
    <cellStyle name="s_Valuation _Discovery_Financials Consortium_Consolidated_Income Statement_2011 2 4" xfId="10853" xr:uid="{F9D004CD-C00A-4CE8-ADCB-029BAD6F5417}"/>
    <cellStyle name="s_Valuation _Discovery_Financials Consortium_Consolidated_Income Statement_2011 3" xfId="5804" xr:uid="{AC9EB72F-BC8F-435F-8A70-C0AF5DA6A49F}"/>
    <cellStyle name="s_Valuation _Discovery_Financials Consortium_Consolidated_Income Statement_2011 3 2" xfId="10856" xr:uid="{A8C1E1C1-CB32-48D7-8D8F-C9DEE98BCBBA}"/>
    <cellStyle name="s_Valuation _Discovery_Financials Consortium_Consolidated_Income Statement_2011 4" xfId="6491" xr:uid="{E22D0094-6206-435B-934E-59A963853085}"/>
    <cellStyle name="s_Valuation _Discovery_Financials Consortium_Consolidated_Income Statement_2011 4 2" xfId="10857" xr:uid="{A6B2D47B-6C48-4C25-9C7E-62097E6295B8}"/>
    <cellStyle name="s_Valuation _Discovery_Financials Consortium_Consolidated_Income Statement_2011 5" xfId="10852" xr:uid="{52931F1B-B5EA-4183-BA7A-C11B354A2F92}"/>
    <cellStyle name="s_Valuation _Discovery_Financials Consortium_EBIT Var Bud" xfId="4931" xr:uid="{AC7E8873-F23A-4A61-8342-8B8369E5C9D6}"/>
    <cellStyle name="s_Valuation _Discovery_Financials Consortium_EBIT Var Bud 2" xfId="6489" xr:uid="{01ED4078-57F6-4699-B3F9-5181908B5455}"/>
    <cellStyle name="s_Valuation _Discovery_Financials Consortium_EBIT Var Bud 2 2" xfId="10858" xr:uid="{45655898-CF95-4052-A81B-607BD0498F05}"/>
    <cellStyle name="s_Valuation _Discovery_Financials Consortium_écritures ESOP 2011- closing 08-2011" xfId="202" xr:uid="{D1843150-15EB-4D81-B542-27F4268406A7}"/>
    <cellStyle name="s_Valuation _Discovery_Financials Consortium_écritures ESOP 2011- closing 08-2011 2" xfId="5805" xr:uid="{750BFED6-81CA-440E-870F-7E7E157E0D74}"/>
    <cellStyle name="s_Valuation _Discovery_Financials Consortium_écritures ESOP 2011- closing 08-2011 2 2" xfId="10860" xr:uid="{8F7B072C-9F1B-43D7-A974-CF35D8ED546D}"/>
    <cellStyle name="s_Valuation _Discovery_Financials Consortium_écritures ESOP 2011- closing 08-2011 3" xfId="6488" xr:uid="{D614126A-3E89-49AC-B224-3F9EA554F18A}"/>
    <cellStyle name="s_Valuation _Discovery_Financials Consortium_écritures ESOP 2011- closing 08-2011 3 2" xfId="10861" xr:uid="{BF873522-41E9-46AC-B181-D2B5B8B337DD}"/>
    <cellStyle name="s_Valuation _Discovery_Financials Consortium_écritures ESOP 2011- closing 08-2011 4" xfId="10859" xr:uid="{66BDD2C5-DF28-4CDB-B38A-B9304D6847DD}"/>
    <cellStyle name="s_Valuation _Discovery_Financials Consortium_ESOP vEY_detail calculation_closing 2009_AFTER Towers Watson Input" xfId="203" xr:uid="{0BD3DEA6-3BE4-480E-B014-1D9B23DFBC7C}"/>
    <cellStyle name="s_Valuation _Discovery_Financials Consortium_ESOP vEY_detail calculation_closing 2009_AFTER Towers Watson Input 2" xfId="5806" xr:uid="{08DA54C2-C7A4-4DC0-9E8B-EA1FE2E155BA}"/>
    <cellStyle name="s_Valuation _Discovery_Financials Consortium_ESOP vEY_detail calculation_closing 2009_AFTER Towers Watson Input 2 2" xfId="10863" xr:uid="{F62EC003-7F00-4CE6-BFCB-92C2B266AFBB}"/>
    <cellStyle name="s_Valuation _Discovery_Financials Consortium_ESOP vEY_detail calculation_closing 2009_AFTER Towers Watson Input 3" xfId="6487" xr:uid="{8E1864AD-E501-49E9-8F24-04AA85B865E3}"/>
    <cellStyle name="s_Valuation _Discovery_Financials Consortium_ESOP vEY_detail calculation_closing 2009_AFTER Towers Watson Input 3 2" xfId="10864" xr:uid="{DC9762A2-7D6D-4607-A6FB-9D2DD673CFF4}"/>
    <cellStyle name="s_Valuation _Discovery_Financials Consortium_ESOP vEY_detail calculation_closing 2009_AFTER Towers Watson Input 4" xfId="10862" xr:uid="{F4280F2F-E8D1-4ED1-AAA3-E56E58E2CB2D}"/>
    <cellStyle name="s_Valuation _Discovery_Financials Consortium_ETR " xfId="338" xr:uid="{6DECE762-54E3-427B-8EA0-D4DE26EFE5C3}"/>
    <cellStyle name="s_Valuation _Discovery_Financials Consortium_ETR  2" xfId="5807" xr:uid="{34F1A9A0-0005-41A7-9586-C19E4D46B9EA}"/>
    <cellStyle name="s_Valuation _Discovery_Financials Consortium_ETR  2 2" xfId="10866" xr:uid="{65A43EEA-5218-484D-B1D3-7511A92F68A5}"/>
    <cellStyle name="s_Valuation _Discovery_Financials Consortium_ETR  3" xfId="6486" xr:uid="{CCA816C0-6D26-43F5-BB1D-4782C352949B}"/>
    <cellStyle name="s_Valuation _Discovery_Financials Consortium_ETR  3 2" xfId="10867" xr:uid="{2943E451-438C-45AC-ACBB-4626665F2D09}"/>
    <cellStyle name="s_Valuation _Discovery_Financials Consortium_ETR  4" xfId="10865" xr:uid="{33E8487B-7D75-4C08-80EB-7410045023CE}"/>
    <cellStyle name="s_Valuation _Discovery_Financials Consortium_ETR _Reporting Bundle_2012 04" xfId="339" xr:uid="{77D4E471-E827-4DEC-BFC7-D20A7D65066C}"/>
    <cellStyle name="s_Valuation _Discovery_Financials Consortium_ETR _Reporting Bundle_2012 04 2" xfId="5808" xr:uid="{64360553-2E3E-4447-9E44-61E712525F29}"/>
    <cellStyle name="s_Valuation _Discovery_Financials Consortium_ETR _Reporting Bundle_2012 04 2 2" xfId="10869" xr:uid="{BB1A73DC-0151-43E2-A93B-B3201F17287D}"/>
    <cellStyle name="s_Valuation _Discovery_Financials Consortium_ETR _Reporting Bundle_2012 04 3" xfId="6485" xr:uid="{0BFB6846-0E7A-42D7-AC2F-7F4AD16A06C9}"/>
    <cellStyle name="s_Valuation _Discovery_Financials Consortium_ETR _Reporting Bundle_2012 04 3 2" xfId="10870" xr:uid="{F4881F65-22D3-4B4B-A98F-11D5D1D3E589}"/>
    <cellStyle name="s_Valuation _Discovery_Financials Consortium_ETR _Reporting Bundle_2012 04 4" xfId="10868" xr:uid="{73D14941-8778-4EF0-A31A-C95572ED57FE}"/>
    <cellStyle name="s_Valuation _Discovery_Financials Consortium_ETR-Summary" xfId="340" xr:uid="{FE247229-30F3-4E32-8646-894BC89D2347}"/>
    <cellStyle name="s_Valuation _Discovery_Financials Consortium_ETR-Summary 2" xfId="5809" xr:uid="{337B476C-F300-42E6-AEE4-3FA831587B90}"/>
    <cellStyle name="s_Valuation _Discovery_Financials Consortium_ETR-Summary 2 2" xfId="10872" xr:uid="{3853E766-A5A4-46B4-B734-66288BB9BDE5}"/>
    <cellStyle name="s_Valuation _Discovery_Financials Consortium_ETR-Summary 3" xfId="6484" xr:uid="{019361C5-A235-4E0F-92E7-F2F4B88D1748}"/>
    <cellStyle name="s_Valuation _Discovery_Financials Consortium_ETR-Summary 3 2" xfId="10873" xr:uid="{41771079-F8F5-42E6-8F50-3712D982C5B3}"/>
    <cellStyle name="s_Valuation _Discovery_Financials Consortium_ETR-Summary 4" xfId="10871" xr:uid="{EC09FA0B-F9BC-4D69-9D60-FA5A7548B45D}"/>
    <cellStyle name="s_Valuation _Discovery_Financials Consortium_ETR-Summary_Reporting Bundle_2012 04" xfId="341" xr:uid="{89A5E26D-342A-45C7-879B-1EDEDFDA6958}"/>
    <cellStyle name="s_Valuation _Discovery_Financials Consortium_ETR-Summary_Reporting Bundle_2012 04 2" xfId="5810" xr:uid="{707260BB-22D6-45A3-A17D-D229843BC208}"/>
    <cellStyle name="s_Valuation _Discovery_Financials Consortium_ETR-Summary_Reporting Bundle_2012 04 2 2" xfId="10875" xr:uid="{79EB4E81-B28C-4CB3-AE8D-F818A22870CA}"/>
    <cellStyle name="s_Valuation _Discovery_Financials Consortium_ETR-Summary_Reporting Bundle_2012 04 3" xfId="6483" xr:uid="{D7D3BA8A-5E46-41FE-8F49-B36A8460763A}"/>
    <cellStyle name="s_Valuation _Discovery_Financials Consortium_ETR-Summary_Reporting Bundle_2012 04 3 2" xfId="10876" xr:uid="{603A03F9-DED1-488E-B41B-2AEF241D07A9}"/>
    <cellStyle name="s_Valuation _Discovery_Financials Consortium_ETR-Summary_Reporting Bundle_2012 04 4" xfId="10874" xr:uid="{5B920366-8E69-43A3-8B09-F9AF984FBF9E}"/>
    <cellStyle name="s_Valuation _Discovery_Financials Consortium_GL_Payroll with Code Prime 06102011xls" xfId="342" xr:uid="{878C608D-8FCE-4EB9-AD2C-C31E9B94D473}"/>
    <cellStyle name="s_Valuation _Discovery_Financials Consortium_GL_Payroll with Code Prime 06102011xls 2" xfId="4932" xr:uid="{C992ED44-6647-4DA8-8A58-6833B3158C39}"/>
    <cellStyle name="s_Valuation _Discovery_Financials Consortium_GL_Payroll with Code Prime 06102011xls 2 2" xfId="5811" xr:uid="{6573AFAE-71DB-40CE-BE08-03E3A5B10F6A}"/>
    <cellStyle name="s_Valuation _Discovery_Financials Consortium_GL_Payroll with Code Prime 06102011xls 2 2 2" xfId="10879" xr:uid="{47726A88-C74B-42B7-A6DF-C7892453AF70}"/>
    <cellStyle name="s_Valuation _Discovery_Financials Consortium_GL_Payroll with Code Prime 06102011xls 2 3" xfId="6481" xr:uid="{60A3FB85-812F-4253-8389-F8ADE560A6CF}"/>
    <cellStyle name="s_Valuation _Discovery_Financials Consortium_GL_Payroll with Code Prime 06102011xls 2 3 2" xfId="10880" xr:uid="{F152C5EC-6DF1-4CF5-AE5F-0968A1FE18BC}"/>
    <cellStyle name="s_Valuation _Discovery_Financials Consortium_GL_Payroll with Code Prime 06102011xls 2 4" xfId="10878" xr:uid="{24293162-AFD1-416E-B29E-2E8789C48984}"/>
    <cellStyle name="s_Valuation _Discovery_Financials Consortium_GL_Payroll with Code Prime 06102011xls 3" xfId="5812" xr:uid="{55FC5480-A3AC-40C9-BC8A-D8CB8F32DF48}"/>
    <cellStyle name="s_Valuation _Discovery_Financials Consortium_GL_Payroll with Code Prime 06102011xls 3 2" xfId="10881" xr:uid="{C113EF5F-0126-4BCC-B365-A951D6C664A3}"/>
    <cellStyle name="s_Valuation _Discovery_Financials Consortium_GL_Payroll with Code Prime 06102011xls 4" xfId="6482" xr:uid="{BE0D2AE4-1BAE-4599-8D37-3A45C8CF33A5}"/>
    <cellStyle name="s_Valuation _Discovery_Financials Consortium_GL_Payroll with Code Prime 06102011xls 4 2" xfId="10882" xr:uid="{D65931FF-535C-4566-AEE0-98C2FB73ED67}"/>
    <cellStyle name="s_Valuation _Discovery_Financials Consortium_GL_Payroll with Code Prime 06102011xls 5" xfId="10877" xr:uid="{093D769D-D9D3-47F0-89CB-3FEB247B6BDC}"/>
    <cellStyle name="s_Valuation _Discovery_Financials Consortium_GL_Payroll with Code Prime102011" xfId="343" xr:uid="{390CB890-BBB3-4ECE-BF8E-3FE2238FB869}"/>
    <cellStyle name="s_Valuation _Discovery_Financials Consortium_GL_Payroll with Code Prime102011 2" xfId="4933" xr:uid="{25C80799-571C-4661-8D01-CBE1C1B312A9}"/>
    <cellStyle name="s_Valuation _Discovery_Financials Consortium_GL_Payroll with Code Prime102011 2 2" xfId="5813" xr:uid="{6A39E137-1C80-410D-A8FD-8C82162A800C}"/>
    <cellStyle name="s_Valuation _Discovery_Financials Consortium_GL_Payroll with Code Prime102011 2 2 2" xfId="10885" xr:uid="{16AE4DEC-B356-4F1B-9237-54910587702F}"/>
    <cellStyle name="s_Valuation _Discovery_Financials Consortium_GL_Payroll with Code Prime102011 2 3" xfId="6479" xr:uid="{425F8A32-9CB1-4AAC-AED1-914BD15CA3E0}"/>
    <cellStyle name="s_Valuation _Discovery_Financials Consortium_GL_Payroll with Code Prime102011 2 3 2" xfId="10886" xr:uid="{331BCA80-F91E-4618-8C36-7B7C2B232043}"/>
    <cellStyle name="s_Valuation _Discovery_Financials Consortium_GL_Payroll with Code Prime102011 2 4" xfId="10884" xr:uid="{696602C1-C482-4889-8938-52582947152F}"/>
    <cellStyle name="s_Valuation _Discovery_Financials Consortium_GL_Payroll with Code Prime102011 3" xfId="5814" xr:uid="{765A1394-A66F-40BF-A371-5EEAA6746FD2}"/>
    <cellStyle name="s_Valuation _Discovery_Financials Consortium_GL_Payroll with Code Prime102011 3 2" xfId="10887" xr:uid="{4E3444DE-46C9-4909-A402-0C057E2083B8}"/>
    <cellStyle name="s_Valuation _Discovery_Financials Consortium_GL_Payroll with Code Prime102011 4" xfId="6480" xr:uid="{14F3A0C5-AF42-457C-B973-E031EA3894ED}"/>
    <cellStyle name="s_Valuation _Discovery_Financials Consortium_GL_Payroll with Code Prime102011 4 2" xfId="10888" xr:uid="{9A77129D-753B-45C8-AF8A-76D7FF9B1188}"/>
    <cellStyle name="s_Valuation _Discovery_Financials Consortium_GL_Payroll with Code Prime102011 5" xfId="10883" xr:uid="{CE8FBC8A-E692-4CC9-B49A-6B8D00141073}"/>
    <cellStyle name="s_Valuation _Discovery_Financials Consortium_Net debt historicals" xfId="204" xr:uid="{DF13DBFB-5537-433B-8F3E-9F5C22D1BFA1}"/>
    <cellStyle name="s_Valuation _Discovery_Financials Consortium_Net debt historicals 2" xfId="5815" xr:uid="{AA50AC50-4E8C-40C1-8399-CB49E5CC7645}"/>
    <cellStyle name="s_Valuation _Discovery_Financials Consortium_Net debt historicals 2 2" xfId="10890" xr:uid="{2C6BCC2E-7B4C-4726-B755-1609F75D1951}"/>
    <cellStyle name="s_Valuation _Discovery_Financials Consortium_Net debt historicals 3" xfId="7953" xr:uid="{DBAB1C5F-CB88-4796-9A0C-96E13D50F121}"/>
    <cellStyle name="s_Valuation _Discovery_Financials Consortium_Net debt historicals 3 2" xfId="10891" xr:uid="{F2283B5A-6B79-4E62-9CF6-21A6BEF615ED}"/>
    <cellStyle name="s_Valuation _Discovery_Financials Consortium_Net debt historicals 4" xfId="10889" xr:uid="{75D07955-7AD7-4987-9829-57BA3072711B}"/>
    <cellStyle name="s_Valuation _Discovery_Financials Consortium_Operation viability" xfId="4934" xr:uid="{9EC56D33-DABC-461A-8A99-909696D5267F}"/>
    <cellStyle name="s_Valuation _Discovery_Financials Consortium_Operation viability 2" xfId="4935" xr:uid="{2903DC6C-3511-4512-86C1-93FF43F10C9E}"/>
    <cellStyle name="s_Valuation _Discovery_Financials Consortium_Operation viability 2 2" xfId="7965" xr:uid="{F01B701B-E9FD-4B45-BEB8-54447F6EC643}"/>
    <cellStyle name="s_Valuation _Discovery_Financials Consortium_Operation viability 2 2 2" xfId="10892" xr:uid="{1A40B2C9-7896-4993-A578-794859BA30C5}"/>
    <cellStyle name="s_Valuation _Discovery_Financials Consortium_Operation viability 3" xfId="6478" xr:uid="{22BACD1D-A408-45BC-A37B-652186618BD9}"/>
    <cellStyle name="s_Valuation _Discovery_Financials Consortium_Operation viability 3 2" xfId="10893" xr:uid="{8EE3F4B3-A811-4303-B5AF-F4777E334FA1}"/>
    <cellStyle name="s_Valuation _Discovery_Financials Consortium_QR1 2012 BS  CF" xfId="4936" xr:uid="{6D644E0E-3CC5-4CEB-A700-0238FDB3E3D7}"/>
    <cellStyle name="s_Valuation _Discovery_Financials Consortium_QR1 2012 BS  CF 2" xfId="5816" xr:uid="{27373A25-72FA-41D9-B446-EC63A56FFFA7}"/>
    <cellStyle name="s_Valuation _Discovery_Financials Consortium_QR1 2012 BS  CF 2 2" xfId="10895" xr:uid="{FEF6BA4A-783E-4BF6-A3FE-99427CD2AA9F}"/>
    <cellStyle name="s_Valuation _Discovery_Financials Consortium_QR1 2012 BS  CF 3" xfId="6477" xr:uid="{18C07D3F-33EC-43FE-B6F7-599AD4857C4E}"/>
    <cellStyle name="s_Valuation _Discovery_Financials Consortium_QR1 2012 BS  CF 3 2" xfId="10896" xr:uid="{74E227A6-2EF2-4F75-82CD-65D23DC44413}"/>
    <cellStyle name="s_Valuation _Discovery_Financials Consortium_QR1 2012 BS  CF 4" xfId="10894" xr:uid="{7459677C-4C36-487B-999B-EB6B939836A1}"/>
    <cellStyle name="s_Valuation _Discovery_Financials Consortium_QR1 2012 input for Cash flow WB 13 4 2012 FINAL" xfId="4937" xr:uid="{72368907-8A93-4242-AD3C-39401291C82B}"/>
    <cellStyle name="s_Valuation _Discovery_Financials Consortium_QR1 2012 input for Cash flow WB 13 4 2012 FINAL 2" xfId="5817" xr:uid="{402CD3F5-09A3-4722-A426-E0D644E30CA6}"/>
    <cellStyle name="s_Valuation _Discovery_Financials Consortium_QR1 2012 input for Cash flow WB 13 4 2012 FINAL 2 2" xfId="10898" xr:uid="{06EDD7BE-94C2-4D21-B057-E6208E5379BB}"/>
    <cellStyle name="s_Valuation _Discovery_Financials Consortium_QR1 2012 input for Cash flow WB 13 4 2012 FINAL 3" xfId="7957" xr:uid="{CE4FECD1-2E95-4463-AAB8-968F8AAE090E}"/>
    <cellStyle name="s_Valuation _Discovery_Financials Consortium_QR1 2012 input for Cash flow WB 13 4 2012 FINAL 3 2" xfId="10899" xr:uid="{05898CB6-ACF2-4E51-A3D7-DCDC5F4F7DE8}"/>
    <cellStyle name="s_Valuation _Discovery_Financials Consortium_QR1 2012 input for Cash flow WB 13 4 2012 FINAL 4" xfId="10897" xr:uid="{6D0F89B7-969F-4BC9-BECF-10916ACB1A73}"/>
    <cellStyle name="s_Valuation _Discovery_Financials Consortium_QRI 2012 BS - CF_FINAL" xfId="4938" xr:uid="{A394A2B3-7B5E-4167-9D31-F07C9B7F230A}"/>
    <cellStyle name="s_Valuation _Discovery_Financials Consortium_QRI 2012 BS - CF_FINAL 2" xfId="5818" xr:uid="{2505107E-6B18-4ED4-8F5D-BE1157D2577D}"/>
    <cellStyle name="s_Valuation _Discovery_Financials Consortium_QRI 2012 BS - CF_FINAL 2 2" xfId="10901" xr:uid="{526C6DF0-7BA2-440D-BF07-B69215F5AE8A}"/>
    <cellStyle name="s_Valuation _Discovery_Financials Consortium_QRI 2012 BS - CF_FINAL 3" xfId="6476" xr:uid="{902219F7-3999-444C-B4DB-A50366472296}"/>
    <cellStyle name="s_Valuation _Discovery_Financials Consortium_QRI 2012 BS - CF_FINAL 3 2" xfId="10902" xr:uid="{04DB798D-407F-4CB7-AA58-C5056EF18CE1}"/>
    <cellStyle name="s_Valuation _Discovery_Financials Consortium_QRI 2012 BS - CF_FINAL 4" xfId="10900" xr:uid="{78A27F30-9B57-45C1-BD3A-E29B25176C3D}"/>
    <cellStyle name="s_Valuation _Discovery_Financials Consortium_Xl0000028" xfId="4939" xr:uid="{E8747CD2-3106-49C3-92E4-D10CBDDE303C}"/>
    <cellStyle name="s_Valuation _Discovery_Financials Consortium_Xl0000028 2" xfId="5819" xr:uid="{CEED474A-D14A-4C5B-9E14-CA1F1460EC18}"/>
    <cellStyle name="s_Valuation _Discovery_Financials Consortium_Xl0000028 2 2" xfId="10904" xr:uid="{C831D1AB-A57D-412A-95B8-6CD7D351162C}"/>
    <cellStyle name="s_Valuation _Discovery_Financials Consortium_Xl0000028 3" xfId="8028" xr:uid="{1226C48F-AD7A-4495-A604-0DF47FA1FA9C}"/>
    <cellStyle name="s_Valuation _Discovery_Financials Consortium_Xl0000028 3 2" xfId="10905" xr:uid="{BBE28B77-DA6D-4B4C-A5AF-93A6AC929ABB}"/>
    <cellStyle name="s_Valuation _Discovery_Financials Consortium_Xl0000028 4" xfId="10903" xr:uid="{63DBD71D-9BA1-4FB3-9698-4EC914E2099C}"/>
    <cellStyle name="s_Valuation _DO" xfId="4940" xr:uid="{901078F7-0D8F-4EEC-A7BA-6BBC85E012BB}"/>
    <cellStyle name="s_Valuation _DO 062009" xfId="205" xr:uid="{CD8A5DAC-104C-49FA-AD23-8967F432CE2F}"/>
    <cellStyle name="s_Valuation _DO 062009 2" xfId="4941" xr:uid="{D3F57D8C-AE4A-4A2E-8BC0-5B7FB3D09620}"/>
    <cellStyle name="s_Valuation _DO 062009 2 2" xfId="4942" xr:uid="{DEE55856-8B23-4406-85BD-5B3FE47A6534}"/>
    <cellStyle name="s_Valuation _DO 062009 2 2 2" xfId="5820" xr:uid="{5F453071-9791-4FE3-8ED8-5987750BCDDB}"/>
    <cellStyle name="s_Valuation _DO 062009 2 2 2 2" xfId="10909" xr:uid="{B7249F1A-0DAC-4069-8B95-9093D48002B1}"/>
    <cellStyle name="s_Valuation _DO 062009 2 2 3" xfId="7915" xr:uid="{95CF2B2E-BDFF-42E9-BA5E-55E000B910C2}"/>
    <cellStyle name="s_Valuation _DO 062009 2 2 3 2" xfId="10910" xr:uid="{CCC8772C-1FA0-454D-A8C2-363E9098CA6E}"/>
    <cellStyle name="s_Valuation _DO 062009 2 2 4" xfId="10908" xr:uid="{283D7249-9402-4FC1-BE69-F2E8AE6BFD62}"/>
    <cellStyle name="s_Valuation _DO 062009 2 3" xfId="5305" xr:uid="{1A7B0526-4B38-42F0-89F4-A31E9DAC4A75}"/>
    <cellStyle name="s_Valuation _DO 062009 2 3 2" xfId="5821" xr:uid="{01C65ED4-CFE5-46E3-8E26-886FDE01B99E}"/>
    <cellStyle name="s_Valuation _DO 062009 2 3 2 2" xfId="10912" xr:uid="{0C7993BA-F3E1-4870-8552-F4BEDEA9D778}"/>
    <cellStyle name="s_Valuation _DO 062009 2 3 3" xfId="6473" xr:uid="{48529055-D597-4BC1-A32D-91A6081DBCDC}"/>
    <cellStyle name="s_Valuation _DO 062009 2 3 3 2" xfId="10913" xr:uid="{BD28F8D2-5BCD-4558-9688-85731CD9E05D}"/>
    <cellStyle name="s_Valuation _DO 062009 2 3 4" xfId="10911" xr:uid="{2FEC95B4-F178-4AB4-A20B-96A925D6CC46}"/>
    <cellStyle name="s_Valuation _DO 062009 2 4" xfId="5822" xr:uid="{A19B9E20-F304-402D-BE63-E155697BAE92}"/>
    <cellStyle name="s_Valuation _DO 062009 2 4 2" xfId="10914" xr:uid="{1D8BCB8F-B5D9-45B3-ABDC-E41DB09870B2}"/>
    <cellStyle name="s_Valuation _DO 062009 2 5" xfId="6474" xr:uid="{BA796E51-68EA-405D-9A0B-2F7101361C31}"/>
    <cellStyle name="s_Valuation _DO 062009 2 5 2" xfId="10915" xr:uid="{73FC6E4C-00C0-4921-95CF-C5DE99717C13}"/>
    <cellStyle name="s_Valuation _DO 062009 2 6" xfId="10907" xr:uid="{4674C15D-2966-4C6A-9DC6-3CD34A32EAEF}"/>
    <cellStyle name="s_Valuation _DO 062009 3" xfId="5436" xr:uid="{9A7C86B4-5B95-4DA3-9C82-7C92076ED64E}"/>
    <cellStyle name="s_Valuation _DO 062009 3 2" xfId="6472" xr:uid="{985D3BC2-2E66-4BB9-A812-6DDD91368025}"/>
    <cellStyle name="s_Valuation _DO 062009 3 2 2" xfId="10917" xr:uid="{3B475C71-37C9-4037-BC9F-4C46CC851A01}"/>
    <cellStyle name="s_Valuation _DO 062009 3 3" xfId="10916" xr:uid="{77EEB52D-745A-4593-93B0-2145DDB30FFE}"/>
    <cellStyle name="s_Valuation _DO 062009 4" xfId="6471" xr:uid="{B78697AC-24B1-4CD9-A7E2-F95C3D775FB4}"/>
    <cellStyle name="s_Valuation _DO 062009 4 2" xfId="10918" xr:uid="{2A5B4FCA-E503-4698-954C-944E409FD653}"/>
    <cellStyle name="s_Valuation _DO 062009 5" xfId="6062" xr:uid="{11BE8059-4344-4CAE-B172-100D2626D17F}"/>
    <cellStyle name="s_Valuation _DO 062009 5 2" xfId="10919" xr:uid="{A9D325D2-63DD-45FD-BA16-7E1705D5A25B}"/>
    <cellStyle name="s_Valuation _DO 062009 6" xfId="7922" xr:uid="{7EB22E43-033E-4336-81E4-F4431E521F4B}"/>
    <cellStyle name="s_Valuation _DO 062009 6 2" xfId="10920" xr:uid="{4AB07FB6-637D-435D-952E-97CE699C2E1B}"/>
    <cellStyle name="s_Valuation _DO 062009 7" xfId="10906" xr:uid="{4A7A7DE4-3F72-4A27-8E6A-43A6FB32D8EF}"/>
    <cellStyle name="s_Valuation _DO 062009_2012 QR1 Waterfall_Capex28 3 2012" xfId="4943" xr:uid="{7A1E08B3-C070-4398-B975-03BEA2A9E999}"/>
    <cellStyle name="s_Valuation _DO 062009_2012 QR1 Waterfall_Capex28 3 2012 2" xfId="5823" xr:uid="{52DD806F-77D0-4338-A952-F246C5365D00}"/>
    <cellStyle name="s_Valuation _DO 062009_2012 QR1 Waterfall_Capex28 3 2012 2 2" xfId="10922" xr:uid="{8FD1C9A6-80C7-4AC0-85FD-E9728517320A}"/>
    <cellStyle name="s_Valuation _DO 062009_2012 QR1 Waterfall_Capex28 3 2012 3" xfId="6470" xr:uid="{13946032-D01D-4E3B-AEF4-2A511317D022}"/>
    <cellStyle name="s_Valuation _DO 062009_2012 QR1 Waterfall_Capex28 3 2012 3 2" xfId="10923" xr:uid="{D85AFB53-1248-4449-8A83-7D711CFCE15D}"/>
    <cellStyle name="s_Valuation _DO 062009_2012 QR1 Waterfall_Capex28 3 2012 4" xfId="10921" xr:uid="{E596864C-6854-4F67-9B99-C431D169DD22}"/>
    <cellStyle name="s_Valuation _DO 062009_Cash_Flow_2011" xfId="4944" xr:uid="{AFD9A59F-CAFA-4C84-869D-300C746F7A88}"/>
    <cellStyle name="s_Valuation _DO 062009_Cash_Flow_2011 2" xfId="5824" xr:uid="{1DFD01EC-D439-42CA-AC67-DFF619772E63}"/>
    <cellStyle name="s_Valuation _DO 062009_Cash_Flow_2011 2 2" xfId="10925" xr:uid="{90162CD1-E79A-4CA5-9658-79E065409289}"/>
    <cellStyle name="s_Valuation _DO 062009_Cash_Flow_2011 3" xfId="6469" xr:uid="{0DA13BCA-6344-4E1B-BA60-DFACDFC2439F}"/>
    <cellStyle name="s_Valuation _DO 062009_Cash_Flow_2011 3 2" xfId="10926" xr:uid="{01461D78-4B86-469D-B0C2-5B0C85DDD7AB}"/>
    <cellStyle name="s_Valuation _DO 062009_Cash_Flow_2011 4" xfId="10924" xr:uid="{436E8534-E4B1-4B34-B16E-8A359A739718}"/>
    <cellStyle name="s_Valuation _DO 062009_EBIT Var Bud" xfId="4945" xr:uid="{5528B7CD-EFFC-42DA-9211-79EF8F555B92}"/>
    <cellStyle name="s_Valuation _DO 062009_EBIT Var Bud 2" xfId="6061" xr:uid="{B57E0312-0036-44AE-91C9-0124F4820BDA}"/>
    <cellStyle name="s_Valuation _DO 062009_EBIT Var Bud 2 2" xfId="10927" xr:uid="{F3681396-E770-4DEC-B987-9E6BB36886E0}"/>
    <cellStyle name="s_Valuation _DO 062009_QR1 2012 BS  CF" xfId="4946" xr:uid="{05E39B4F-38ED-45A8-BF06-AA9422D5EFB3}"/>
    <cellStyle name="s_Valuation _DO 062009_QR1 2012 BS  CF 2" xfId="5825" xr:uid="{6F333FEC-6452-486C-8A4F-9AE5D4D0964D}"/>
    <cellStyle name="s_Valuation _DO 062009_QR1 2012 BS  CF 2 2" xfId="10929" xr:uid="{81E280D3-3451-4EF2-9FBF-5E43163FFF53}"/>
    <cellStyle name="s_Valuation _DO 062009_QR1 2012 BS  CF 3" xfId="6468" xr:uid="{91C5CA9E-CFE7-4B50-9AD6-37BB7832990F}"/>
    <cellStyle name="s_Valuation _DO 062009_QR1 2012 BS  CF 3 2" xfId="10930" xr:uid="{55A74DC4-C73C-43EE-9FF9-9CF6C8661A43}"/>
    <cellStyle name="s_Valuation _DO 062009_QR1 2012 BS  CF 4" xfId="10928" xr:uid="{EA333351-F52B-46E3-8635-14E4DE11B1B6}"/>
    <cellStyle name="s_Valuation _DO 062009_QR1 2012 input for Cash flow WB 13 4 2012 FINAL" xfId="4947" xr:uid="{3E9EF556-A1C5-4EED-9387-367CA18BD038}"/>
    <cellStyle name="s_Valuation _DO 062009_QR1 2012 input for Cash flow WB 13 4 2012 FINAL 2" xfId="5826" xr:uid="{A4B2D486-78EB-4AC1-8C28-BAB0C0E0DD82}"/>
    <cellStyle name="s_Valuation _DO 062009_QR1 2012 input for Cash flow WB 13 4 2012 FINAL 2 2" xfId="10932" xr:uid="{35B394D4-258A-4B73-B5D0-7D964074B66E}"/>
    <cellStyle name="s_Valuation _DO 062009_QR1 2012 input for Cash flow WB 13 4 2012 FINAL 3" xfId="6467" xr:uid="{9561C65F-6A97-4708-BD5B-819A7B8792A9}"/>
    <cellStyle name="s_Valuation _DO 062009_QR1 2012 input for Cash flow WB 13 4 2012 FINAL 3 2" xfId="10933" xr:uid="{5622DD4D-D0A9-4961-B1FA-613D47BC5A00}"/>
    <cellStyle name="s_Valuation _DO 062009_QR1 2012 input for Cash flow WB 13 4 2012 FINAL 4" xfId="10931" xr:uid="{AD8AD5E1-C376-4504-A27B-5485F7D6E219}"/>
    <cellStyle name="s_Valuation _DO 062009_QRI 2012 BS - CF_FINAL" xfId="4948" xr:uid="{C84E9CE1-9A98-494F-AD97-33ED9AD63AFC}"/>
    <cellStyle name="s_Valuation _DO 062009_QRI 2012 BS - CF_FINAL 2" xfId="5827" xr:uid="{D07854A8-DF2A-4AED-8730-D4AD0405FE87}"/>
    <cellStyle name="s_Valuation _DO 062009_QRI 2012 BS - CF_FINAL 2 2" xfId="10935" xr:uid="{790FEF00-E484-4033-B1E9-1C72BFBACEA4}"/>
    <cellStyle name="s_Valuation _DO 062009_QRI 2012 BS - CF_FINAL 3" xfId="6060" xr:uid="{49E1E62A-AF62-4D80-B991-8079C5F38AAA}"/>
    <cellStyle name="s_Valuation _DO 062009_QRI 2012 BS - CF_FINAL 3 2" xfId="10936" xr:uid="{DB78C7DE-8B9A-4794-8813-6F42D41B7263}"/>
    <cellStyle name="s_Valuation _DO 062009_QRI 2012 BS - CF_FINAL 4" xfId="10934" xr:uid="{7DEDD8D8-5E47-4013-8752-56719FA7265A}"/>
    <cellStyle name="s_Valuation _DO 062009_Xl0000028" xfId="4949" xr:uid="{494249D7-E20D-4138-AB45-71789BCA636C}"/>
    <cellStyle name="s_Valuation _DO 062009_Xl0000028 2" xfId="5828" xr:uid="{8A21E613-F5E3-4341-9D98-437343D4F132}"/>
    <cellStyle name="s_Valuation _DO 062009_Xl0000028 2 2" xfId="10938" xr:uid="{5FEDD08A-9538-4678-9D9A-DF438FF2990E}"/>
    <cellStyle name="s_Valuation _DO 062009_Xl0000028 3" xfId="6466" xr:uid="{52FA95DB-461B-4AF3-BFEB-1695C58DC73B}"/>
    <cellStyle name="s_Valuation _DO 062009_Xl0000028 3 2" xfId="10939" xr:uid="{3D9F42C8-A4FF-4735-B586-A5BFD03FBB97}"/>
    <cellStyle name="s_Valuation _DO 062009_Xl0000028 4" xfId="10937" xr:uid="{36F0FFEF-E1CE-4CDD-BAC9-30D1CE9A6935}"/>
    <cellStyle name="s_Valuation _DO 2" xfId="4950" xr:uid="{9BE69F7C-3361-4E28-839C-ABB9F70C0008}"/>
    <cellStyle name="s_Valuation _DO 2 2" xfId="6465" xr:uid="{D35AC8A9-8B83-4E09-B9C5-D844DF1CD160}"/>
    <cellStyle name="s_Valuation _DO 2 2 2" xfId="10940" xr:uid="{600CE69D-D54E-447B-BE54-BDB08A02B1DA}"/>
    <cellStyle name="s_Valuation _DO 3" xfId="6475" xr:uid="{1E8A7EFF-4FD0-4F1B-9F5D-11CCE2AD5D5F}"/>
    <cellStyle name="s_Valuation _DO 3 2" xfId="10941" xr:uid="{9A890E13-2013-40A6-9516-732A2B046D86}"/>
    <cellStyle name="s_Valuation _DO_Operation viability" xfId="4951" xr:uid="{CCA84B9F-D8C7-490B-8C65-F3E2A3B0134B}"/>
    <cellStyle name="s_Valuation _DO_Operation viability 2" xfId="4952" xr:uid="{BE2E8BE9-FC85-44B5-A057-CFE960A34F77}"/>
    <cellStyle name="s_Valuation _DO_Operation viability 2 2" xfId="6464" xr:uid="{2BACF07A-8624-40A8-9A07-EA7616426984}"/>
    <cellStyle name="s_Valuation _DO_Operation viability 2 2 2" xfId="10942" xr:uid="{35CAA5F3-E8CB-4957-AAB7-1B50F22F43FF}"/>
    <cellStyle name="s_Valuation _DO_Operation viability 3" xfId="6059" xr:uid="{89E8DAF6-9AB6-4EED-8EC0-6C71C5476FD0}"/>
    <cellStyle name="s_Valuation _DO_Operation viability 3 2" xfId="10943" xr:uid="{27C93112-C445-4654-844D-AEB6455B67AA}"/>
    <cellStyle name="s_Valuation _EBIT Var Bud" xfId="4953" xr:uid="{24223028-C7BF-4CAE-B297-0AA326F00BFD}"/>
    <cellStyle name="s_Valuation _EBIT Var Bud 2" xfId="6463" xr:uid="{3556BF34-5A70-44ED-A0CD-57242D43A03B}"/>
    <cellStyle name="s_Valuation _EBIT Var Bud 2 2" xfId="10944" xr:uid="{24D3FC27-F38C-4915-8295-8AD506504867}"/>
    <cellStyle name="s_Valuation _EBIT Variance analysis" xfId="206" xr:uid="{DE31FD01-2769-4CDE-84AE-E7C58E640156}"/>
    <cellStyle name="s_Valuation _EBIT Variance analysis 2" xfId="4954" xr:uid="{4DE9E94E-5768-4A9E-B069-748ED308E003}"/>
    <cellStyle name="s_Valuation _EBIT Variance analysis 2 2" xfId="4955" xr:uid="{305CF6DD-90CF-4D5E-A96F-D9E673B327A6}"/>
    <cellStyle name="s_Valuation _EBIT Variance analysis 2 2 2" xfId="5829" xr:uid="{3B211BFD-F9D4-47C1-B2D8-CFA7AEA66570}"/>
    <cellStyle name="s_Valuation _EBIT Variance analysis 2 2 2 2" xfId="10946" xr:uid="{5801C652-8E1B-47A2-8DF5-58FB5062C545}"/>
    <cellStyle name="s_Valuation _EBIT Variance analysis 2 2 3" xfId="6461" xr:uid="{2BA6F577-8E41-42EA-96A2-BD8A79E16F81}"/>
    <cellStyle name="s_Valuation _EBIT Variance analysis 2 2 3 2" xfId="10947" xr:uid="{922419AD-2923-4458-A8CA-FCCACE2D2596}"/>
    <cellStyle name="s_Valuation _EBIT Variance analysis 2 2 4" xfId="10945" xr:uid="{D72A08AD-4CCE-4F98-95B7-E24D6F952D73}"/>
    <cellStyle name="s_Valuation _EBIT Variance analysis 2 3" xfId="5306" xr:uid="{62E7B139-E298-47B9-9942-F672C911B31E}"/>
    <cellStyle name="s_Valuation _EBIT Variance analysis 2 3 2" xfId="5830" xr:uid="{EC658BD0-2D43-40A7-B0F1-793AF2B119DA}"/>
    <cellStyle name="s_Valuation _EBIT Variance analysis 2 3 2 2" xfId="10949" xr:uid="{3C5F73DE-ECC4-4C45-8147-D4F9A3773F60}"/>
    <cellStyle name="s_Valuation _EBIT Variance analysis 2 3 3" xfId="6057" xr:uid="{4BBDD060-FE9F-4618-B76C-414118AED577}"/>
    <cellStyle name="s_Valuation _EBIT Variance analysis 2 3 3 2" xfId="10950" xr:uid="{7BEF1B7C-395C-4809-AE4A-A52CADCB0854}"/>
    <cellStyle name="s_Valuation _EBIT Variance analysis 2 3 4" xfId="10948" xr:uid="{575C40D4-9685-4BB4-8B4F-2BA235D96B8B}"/>
    <cellStyle name="s_Valuation _EBIT Variance analysis 2 4" xfId="6462" xr:uid="{9F83D710-F71D-426E-ADFE-E65E28C0A8F5}"/>
    <cellStyle name="s_Valuation _EBIT Variance analysis 2 4 2" xfId="10951" xr:uid="{B8A5B285-410E-4AE2-90F9-335B985F1554}"/>
    <cellStyle name="s_Valuation _EBIT Variance analysis 3" xfId="5461" xr:uid="{53234841-B3BB-4A98-9A9F-FD396FD248EC}"/>
    <cellStyle name="s_Valuation _EBIT Variance analysis 3 2" xfId="6460" xr:uid="{77F2D75F-22C5-49BC-9D57-0F2A6E62401E}"/>
    <cellStyle name="s_Valuation _EBIT Variance analysis 3 2 2" xfId="10953" xr:uid="{7FAE2CDD-8B7E-44E7-8A0A-4702565E81D6}"/>
    <cellStyle name="s_Valuation _EBIT Variance analysis 3 3" xfId="10952" xr:uid="{CA54120C-FE78-459F-BA43-29A87270F4E5}"/>
    <cellStyle name="s_Valuation _EBIT Variance analysis 4" xfId="6459" xr:uid="{8E7E7BEA-0C2A-4F2A-A4E1-3CE5D2FB935F}"/>
    <cellStyle name="s_Valuation _EBIT Variance analysis 4 2" xfId="10954" xr:uid="{D82DDA44-BFBC-4793-800E-A92A2DAC5E0A}"/>
    <cellStyle name="s_Valuation _EBIT Variance analysis 5" xfId="6458" xr:uid="{3D6EE0A3-9239-49A8-B258-F748BA032BB1}"/>
    <cellStyle name="s_Valuation _EBIT Variance analysis 5 2" xfId="10955" xr:uid="{A9010BBF-2B0B-44D4-8B92-144ABB69CACE}"/>
    <cellStyle name="s_Valuation _EBIT Variance analysis 6" xfId="6058" xr:uid="{71666B49-5B60-4F6C-A4D1-44EC13E08059}"/>
    <cellStyle name="s_Valuation _EBIT Variance analysis 6 2" xfId="10956" xr:uid="{5168EA0B-FE0A-424E-A9F6-4E130C79DA62}"/>
    <cellStyle name="s_Valuation _EBIT Variance analysis_~3116231" xfId="207" xr:uid="{2CC36C9D-65C1-4501-B8C1-DDF6ECFBFBFC}"/>
    <cellStyle name="s_Valuation _EBIT Variance analysis_~3116231 2" xfId="4956" xr:uid="{D4D0BC9A-5B63-4605-AE86-993EDEDCDF53}"/>
    <cellStyle name="s_Valuation _EBIT Variance analysis_~3116231 2 2" xfId="4957" xr:uid="{26964F11-1B35-4856-9580-D3C29AC52DE8}"/>
    <cellStyle name="s_Valuation _EBIT Variance analysis_~3116231 2 2 2" xfId="5831" xr:uid="{146CFF6C-60F9-4892-8C2C-AA4B46C315F6}"/>
    <cellStyle name="s_Valuation _EBIT Variance analysis_~3116231 2 2 2 2" xfId="10958" xr:uid="{5D2DB04D-18FD-429A-88ED-4BE24E4922E9}"/>
    <cellStyle name="s_Valuation _EBIT Variance analysis_~3116231 2 2 3" xfId="6455" xr:uid="{D98BAD3C-8626-46F7-A44A-D715B794FFC8}"/>
    <cellStyle name="s_Valuation _EBIT Variance analysis_~3116231 2 2 3 2" xfId="10959" xr:uid="{4626691F-53C9-46BB-8873-E0523DB58E6C}"/>
    <cellStyle name="s_Valuation _EBIT Variance analysis_~3116231 2 2 4" xfId="10957" xr:uid="{70D1C500-956E-4B98-9447-56D14ABF77BE}"/>
    <cellStyle name="s_Valuation _EBIT Variance analysis_~3116231 2 3" xfId="5307" xr:uid="{E7BA16A5-8700-45BA-AE06-6B3556111756}"/>
    <cellStyle name="s_Valuation _EBIT Variance analysis_~3116231 2 3 2" xfId="5832" xr:uid="{6A915092-F068-429A-A853-4A5A9FE7C2D9}"/>
    <cellStyle name="s_Valuation _EBIT Variance analysis_~3116231 2 3 2 2" xfId="10961" xr:uid="{328929D1-07F9-4497-8660-593282884E03}"/>
    <cellStyle name="s_Valuation _EBIT Variance analysis_~3116231 2 3 3" xfId="6012" xr:uid="{4020DC4B-94B9-4FDF-B935-0F5557241537}"/>
    <cellStyle name="s_Valuation _EBIT Variance analysis_~3116231 2 3 3 2" xfId="10962" xr:uid="{9C1F0602-CAD3-48C5-BE62-3824BBB9CFB5}"/>
    <cellStyle name="s_Valuation _EBIT Variance analysis_~3116231 2 3 4" xfId="10960" xr:uid="{DEC447C9-D042-4560-9D06-9799DC5484B9}"/>
    <cellStyle name="s_Valuation _EBIT Variance analysis_~3116231 2 4" xfId="6456" xr:uid="{17929CE0-18A1-4981-9EE6-EA13A4DE5620}"/>
    <cellStyle name="s_Valuation _EBIT Variance analysis_~3116231 2 4 2" xfId="10963" xr:uid="{316F5B4F-EA23-483A-BCDD-64AB8353A7E6}"/>
    <cellStyle name="s_Valuation _EBIT Variance analysis_~3116231 3" xfId="5490" xr:uid="{D9A03E79-3AA5-4C28-A17B-9917902B9439}"/>
    <cellStyle name="s_Valuation _EBIT Variance analysis_~3116231 3 2" xfId="6454" xr:uid="{497A28D3-7877-44D2-85C3-8F2885B9EE55}"/>
    <cellStyle name="s_Valuation _EBIT Variance analysis_~3116231 3 2 2" xfId="10965" xr:uid="{9710D46E-77FD-4A1B-BDCD-7E1DF0D4F445}"/>
    <cellStyle name="s_Valuation _EBIT Variance analysis_~3116231 3 3" xfId="10964" xr:uid="{E71C7E3E-1657-4163-9525-328E854400E4}"/>
    <cellStyle name="s_Valuation _EBIT Variance analysis_~3116231 4" xfId="6453" xr:uid="{5680BF27-FA01-42BF-9BDB-FDE03B50286C}"/>
    <cellStyle name="s_Valuation _EBIT Variance analysis_~3116231 4 2" xfId="10966" xr:uid="{2015DB18-4C7E-43E7-BD58-5CC9ED2FD2C5}"/>
    <cellStyle name="s_Valuation _EBIT Variance analysis_~3116231 5" xfId="7901" xr:uid="{280EFB4A-07FF-4C1A-B60A-C0E54B4476B4}"/>
    <cellStyle name="s_Valuation _EBIT Variance analysis_~3116231 5 2" xfId="10967" xr:uid="{FE425E25-15AD-4EB3-9567-F138888A3433}"/>
    <cellStyle name="s_Valuation _EBIT Variance analysis_~3116231 6" xfId="6457" xr:uid="{7FBAF7A0-CC13-4041-86CE-2BF5CA730C39}"/>
    <cellStyle name="s_Valuation _EBIT Variance analysis_~3116231 6 2" xfId="10968" xr:uid="{60E2CE2C-2311-4475-A923-9C2497164FB5}"/>
    <cellStyle name="s_Valuation _EBIT Variance analysis_~3116231_061_QR1_FINAL" xfId="208" xr:uid="{589EFDBC-15E0-4F56-9161-677849217C1E}"/>
    <cellStyle name="s_Valuation _EBIT Variance analysis_~3116231_061_QR1_FINAL 2" xfId="5833" xr:uid="{27F26F6A-4D55-46BB-A57E-0BDAB047AB30}"/>
    <cellStyle name="s_Valuation _EBIT Variance analysis_~3116231_061_QR1_FINAL 2 2" xfId="10970" xr:uid="{2BE05319-4B6D-426D-8085-977629A1331A}"/>
    <cellStyle name="s_Valuation _EBIT Variance analysis_~3116231_061_QR1_FINAL 3" xfId="6452" xr:uid="{2F234F42-ED67-4FA9-9E53-252CC35E1B92}"/>
    <cellStyle name="s_Valuation _EBIT Variance analysis_~3116231_061_QR1_FINAL 3 2" xfId="10971" xr:uid="{198C0B51-2328-4C4D-969D-FD82307B9AA3}"/>
    <cellStyle name="s_Valuation _EBIT Variance analysis_~3116231_061_QR1_FINAL 4" xfId="10969" xr:uid="{18BEB77A-8D4B-42AE-ADD0-0C0F4709A3C6}"/>
    <cellStyle name="s_Valuation _EBIT Variance analysis_~3116231_2012 QR1 Waterfall_Capex28 3 2012" xfId="4958" xr:uid="{29080D2A-3677-4285-AFD5-8B39C70F44EA}"/>
    <cellStyle name="s_Valuation _EBIT Variance analysis_~3116231_2012 QR1 Waterfall_Capex28 3 2012 2" xfId="5834" xr:uid="{828ED4CC-32B3-480B-BF17-5EC73BEC3F47}"/>
    <cellStyle name="s_Valuation _EBIT Variance analysis_~3116231_2012 QR1 Waterfall_Capex28 3 2012 2 2" xfId="10973" xr:uid="{D994F527-876E-4DDC-95AB-BF3FF98F676F}"/>
    <cellStyle name="s_Valuation _EBIT Variance analysis_~3116231_2012 QR1 Waterfall_Capex28 3 2012 3" xfId="6451" xr:uid="{398195DC-8016-4F00-B071-23D473428B6D}"/>
    <cellStyle name="s_Valuation _EBIT Variance analysis_~3116231_2012 QR1 Waterfall_Capex28 3 2012 3 2" xfId="10974" xr:uid="{139997D1-F1CA-4E04-B682-402F96AF25F2}"/>
    <cellStyle name="s_Valuation _EBIT Variance analysis_~3116231_2012 QR1 Waterfall_Capex28 3 2012 4" xfId="10972" xr:uid="{7232E3C6-C8FE-424F-B12C-D1F6E36A116B}"/>
    <cellStyle name="s_Valuation _EBIT Variance analysis_~3116231_Cash_Flow_2011" xfId="4959" xr:uid="{9CC4E762-BCB4-43D5-8303-2A902A3B7B04}"/>
    <cellStyle name="s_Valuation _EBIT Variance analysis_~3116231_Cash_Flow_2011 2" xfId="5835" xr:uid="{A90040E1-56C0-4EC4-82B2-049387AD4B45}"/>
    <cellStyle name="s_Valuation _EBIT Variance analysis_~3116231_Cash_Flow_2011 2 2" xfId="10976" xr:uid="{3D7FCDDC-0C29-43DF-91DD-1AD4DC22D215}"/>
    <cellStyle name="s_Valuation _EBIT Variance analysis_~3116231_Cash_Flow_2011 3" xfId="6011" xr:uid="{3FF33C96-B7A7-4BB7-9911-3958E5C508A6}"/>
    <cellStyle name="s_Valuation _EBIT Variance analysis_~3116231_Cash_Flow_2011 3 2" xfId="10977" xr:uid="{46897AA9-7D36-4956-A875-322E1D7A7E68}"/>
    <cellStyle name="s_Valuation _EBIT Variance analysis_~3116231_Cash_Flow_2011 4" xfId="10975" xr:uid="{6C8D995E-2C61-486E-BAFF-592686CFAA1A}"/>
    <cellStyle name="s_Valuation _EBIT Variance analysis_~3116231_Consolidated_Income Statement_2011" xfId="4960" xr:uid="{6ED0CC3C-04E2-4A66-81C0-DE4EFFDD7E82}"/>
    <cellStyle name="s_Valuation _EBIT Variance analysis_~3116231_Consolidated_Income Statement_2011 2" xfId="4961" xr:uid="{492962CE-B356-4C06-9EC3-BDE5A737EE2E}"/>
    <cellStyle name="s_Valuation _EBIT Variance analysis_~3116231_Consolidated_Income Statement_2011 2 2" xfId="5836" xr:uid="{FB6D7EBE-FD2C-4172-8DA5-AB445A0475B4}"/>
    <cellStyle name="s_Valuation _EBIT Variance analysis_~3116231_Consolidated_Income Statement_2011 2 2 2" xfId="10980" xr:uid="{5ED95BD1-E680-4276-AB5D-3D703291B05F}"/>
    <cellStyle name="s_Valuation _EBIT Variance analysis_~3116231_Consolidated_Income Statement_2011 2 3" xfId="6449" xr:uid="{43B0D1FC-F2E5-4FFC-8C55-A46DED03D737}"/>
    <cellStyle name="s_Valuation _EBIT Variance analysis_~3116231_Consolidated_Income Statement_2011 2 3 2" xfId="10981" xr:uid="{958CA248-CDDE-4358-A48B-5BA048B55F0C}"/>
    <cellStyle name="s_Valuation _EBIT Variance analysis_~3116231_Consolidated_Income Statement_2011 2 4" xfId="10979" xr:uid="{A1D01E0E-6867-4D50-B27F-3DF9F0D92C01}"/>
    <cellStyle name="s_Valuation _EBIT Variance analysis_~3116231_Consolidated_Income Statement_2011 3" xfId="5837" xr:uid="{F4338705-14C6-466C-8DBD-63CC39906A91}"/>
    <cellStyle name="s_Valuation _EBIT Variance analysis_~3116231_Consolidated_Income Statement_2011 3 2" xfId="10982" xr:uid="{FE02FC0A-03B0-4D63-BCB0-0D8A61AC8CBD}"/>
    <cellStyle name="s_Valuation _EBIT Variance analysis_~3116231_Consolidated_Income Statement_2011 4" xfId="6450" xr:uid="{102B4328-1B92-4580-B70F-FD34AAAAB09D}"/>
    <cellStyle name="s_Valuation _EBIT Variance analysis_~3116231_Consolidated_Income Statement_2011 4 2" xfId="10983" xr:uid="{22D69B5F-0E06-4A8A-ADA9-CD9968F28224}"/>
    <cellStyle name="s_Valuation _EBIT Variance analysis_~3116231_Consolidated_Income Statement_2011 5" xfId="10978" xr:uid="{78E7C272-C372-467E-AA73-47FA3F2C07EB}"/>
    <cellStyle name="s_Valuation _EBIT Variance analysis_~3116231_EBIT Var Bud" xfId="4962" xr:uid="{45FE3502-33F9-450E-8F7E-FF76C1124044}"/>
    <cellStyle name="s_Valuation _EBIT Variance analysis_~3116231_EBIT Var Bud 2" xfId="7900" xr:uid="{6C62F316-40F1-4C28-B437-D864A2542A30}"/>
    <cellStyle name="s_Valuation _EBIT Variance analysis_~3116231_EBIT Var Bud 2 2" xfId="10984" xr:uid="{93A6F38B-1282-4286-BCE1-06862A928E8C}"/>
    <cellStyle name="s_Valuation _EBIT Variance analysis_~3116231_écritures ESOP 2011- closing 08-2011" xfId="209" xr:uid="{0BD449FE-EC79-4F42-94E3-D0446E56C198}"/>
    <cellStyle name="s_Valuation _EBIT Variance analysis_~3116231_écritures ESOP 2011- closing 08-2011 2" xfId="5838" xr:uid="{D7C7AB92-17F5-42D9-B412-A53400A817EA}"/>
    <cellStyle name="s_Valuation _EBIT Variance analysis_~3116231_écritures ESOP 2011- closing 08-2011 2 2" xfId="10986" xr:uid="{AE0E3F15-703F-4C26-8888-E01F2E628B79}"/>
    <cellStyle name="s_Valuation _EBIT Variance analysis_~3116231_écritures ESOP 2011- closing 08-2011 3" xfId="6448" xr:uid="{46E97112-0A4F-4141-AF1C-2E77DAE1A1B9}"/>
    <cellStyle name="s_Valuation _EBIT Variance analysis_~3116231_écritures ESOP 2011- closing 08-2011 3 2" xfId="10987" xr:uid="{B1950B3C-A926-4F7D-A4CE-80455CCFDA1E}"/>
    <cellStyle name="s_Valuation _EBIT Variance analysis_~3116231_écritures ESOP 2011- closing 08-2011 4" xfId="10985" xr:uid="{74697C04-FBCA-4167-A32F-56107994FF5C}"/>
    <cellStyle name="s_Valuation _EBIT Variance analysis_~3116231_ESOP vEY_detail calculation_closing 2009_AFTER Towers Watson Input" xfId="210" xr:uid="{D4461593-5E5E-4985-8DA3-ED6811A5F6C1}"/>
    <cellStyle name="s_Valuation _EBIT Variance analysis_~3116231_ESOP vEY_detail calculation_closing 2009_AFTER Towers Watson Input 2" xfId="5839" xr:uid="{0B07EFFF-8240-4BCE-852D-E9BAFBA21E2E}"/>
    <cellStyle name="s_Valuation _EBIT Variance analysis_~3116231_ESOP vEY_detail calculation_closing 2009_AFTER Towers Watson Input 2 2" xfId="10989" xr:uid="{0D237CA1-FCB0-4CE4-881D-9250157CAF51}"/>
    <cellStyle name="s_Valuation _EBIT Variance analysis_~3116231_ESOP vEY_detail calculation_closing 2009_AFTER Towers Watson Input 3" xfId="6447" xr:uid="{10B905C5-7C05-4994-B8C8-C41AB1F41E20}"/>
    <cellStyle name="s_Valuation _EBIT Variance analysis_~3116231_ESOP vEY_detail calculation_closing 2009_AFTER Towers Watson Input 3 2" xfId="10990" xr:uid="{8432DDD1-054E-46FF-8107-45C979457CFC}"/>
    <cellStyle name="s_Valuation _EBIT Variance analysis_~3116231_ESOP vEY_detail calculation_closing 2009_AFTER Towers Watson Input 4" xfId="10988" xr:uid="{7D81CD85-367E-46CC-899C-144076F79922}"/>
    <cellStyle name="s_Valuation _EBIT Variance analysis_~3116231_ETR " xfId="344" xr:uid="{93928E1C-D9E7-4111-B84B-903B68DB98BB}"/>
    <cellStyle name="s_Valuation _EBIT Variance analysis_~3116231_ETR  2" xfId="5840" xr:uid="{AFD2DFB0-B738-42CA-BE31-AA748801801E}"/>
    <cellStyle name="s_Valuation _EBIT Variance analysis_~3116231_ETR  2 2" xfId="10992" xr:uid="{38E3D5E0-13B5-48DA-A129-834795C04DFD}"/>
    <cellStyle name="s_Valuation _EBIT Variance analysis_~3116231_ETR  3" xfId="6010" xr:uid="{BE2CA589-1A7A-432F-AE07-20AC9CAFDA7B}"/>
    <cellStyle name="s_Valuation _EBIT Variance analysis_~3116231_ETR  3 2" xfId="10993" xr:uid="{AEFF3281-A25D-4893-958F-CBB2F6A63520}"/>
    <cellStyle name="s_Valuation _EBIT Variance analysis_~3116231_ETR  4" xfId="10991" xr:uid="{B8A8E651-12F2-4897-9DC8-385B4DE588CA}"/>
    <cellStyle name="s_Valuation _EBIT Variance analysis_~3116231_ETR _Reporting Bundle_2012 04" xfId="345" xr:uid="{55C77C2E-D001-487B-820A-87B314B6F870}"/>
    <cellStyle name="s_Valuation _EBIT Variance analysis_~3116231_ETR _Reporting Bundle_2012 04 2" xfId="5841" xr:uid="{1EA63ABD-7805-46D9-82AC-A3FFB542996C}"/>
    <cellStyle name="s_Valuation _EBIT Variance analysis_~3116231_ETR _Reporting Bundle_2012 04 2 2" xfId="10995" xr:uid="{B21F61C0-5222-4C71-805E-926403D76D00}"/>
    <cellStyle name="s_Valuation _EBIT Variance analysis_~3116231_ETR _Reporting Bundle_2012 04 3" xfId="6446" xr:uid="{C6093F10-8AAB-4328-8A5F-43A943C496B1}"/>
    <cellStyle name="s_Valuation _EBIT Variance analysis_~3116231_ETR _Reporting Bundle_2012 04 3 2" xfId="10996" xr:uid="{77CF405E-D7F3-4DB7-BE35-0114D4C2A830}"/>
    <cellStyle name="s_Valuation _EBIT Variance analysis_~3116231_ETR _Reporting Bundle_2012 04 4" xfId="10994" xr:uid="{CC2A3068-607E-400C-BFEA-8BD6E64A7FEE}"/>
    <cellStyle name="s_Valuation _EBIT Variance analysis_~3116231_ETR-Summary" xfId="346" xr:uid="{8F70BD2B-E5F7-4D18-A44D-DD4D95FD8B14}"/>
    <cellStyle name="s_Valuation _EBIT Variance analysis_~3116231_ETR-Summary 2" xfId="5842" xr:uid="{E2F805E9-B2DF-4D9C-84F6-21A84CDD323A}"/>
    <cellStyle name="s_Valuation _EBIT Variance analysis_~3116231_ETR-Summary 2 2" xfId="10998" xr:uid="{6A10C4D3-6A64-4209-A4D4-C6B4869AEC94}"/>
    <cellStyle name="s_Valuation _EBIT Variance analysis_~3116231_ETR-Summary 3" xfId="6445" xr:uid="{938685A8-968E-4923-9E7E-C2BCD9D9B2D4}"/>
    <cellStyle name="s_Valuation _EBIT Variance analysis_~3116231_ETR-Summary 3 2" xfId="10999" xr:uid="{F60A9393-37CB-4303-8773-E203C08582A6}"/>
    <cellStyle name="s_Valuation _EBIT Variance analysis_~3116231_ETR-Summary 4" xfId="10997" xr:uid="{D7008C38-2384-47E4-8852-5B4FE648ABE5}"/>
    <cellStyle name="s_Valuation _EBIT Variance analysis_~3116231_ETR-Summary_Reporting Bundle_2012 04" xfId="347" xr:uid="{52037A74-D8BB-43CC-B02F-09BF680AC30B}"/>
    <cellStyle name="s_Valuation _EBIT Variance analysis_~3116231_ETR-Summary_Reporting Bundle_2012 04 2" xfId="5843" xr:uid="{C6EF4449-9A31-4CBB-85D5-D92618B54E2A}"/>
    <cellStyle name="s_Valuation _EBIT Variance analysis_~3116231_ETR-Summary_Reporting Bundle_2012 04 2 2" xfId="11001" xr:uid="{E87587F3-6084-481E-B694-9D0BA61D9B40}"/>
    <cellStyle name="s_Valuation _EBIT Variance analysis_~3116231_ETR-Summary_Reporting Bundle_2012 04 3" xfId="6444" xr:uid="{540718F2-FCCE-4118-A864-51A6D4C4AEFE}"/>
    <cellStyle name="s_Valuation _EBIT Variance analysis_~3116231_ETR-Summary_Reporting Bundle_2012 04 3 2" xfId="11002" xr:uid="{2B04D306-59FE-4784-AECF-004F34C0BF9C}"/>
    <cellStyle name="s_Valuation _EBIT Variance analysis_~3116231_ETR-Summary_Reporting Bundle_2012 04 4" xfId="11000" xr:uid="{05BC8384-F517-4ED4-919D-DD116660778E}"/>
    <cellStyle name="s_Valuation _EBIT Variance analysis_~3116231_GL_Payroll with Code Prime 06102011xls" xfId="348" xr:uid="{26F60335-44F7-4893-91C5-CFA18EBFD994}"/>
    <cellStyle name="s_Valuation _EBIT Variance analysis_~3116231_GL_Payroll with Code Prime 06102011xls 2" xfId="4963" xr:uid="{ACD7914C-C789-4060-AC2D-6CAE01F104E9}"/>
    <cellStyle name="s_Valuation _EBIT Variance analysis_~3116231_GL_Payroll with Code Prime 06102011xls 2 2" xfId="5844" xr:uid="{D13E4362-69A2-4B6E-8603-AAFA73E417F5}"/>
    <cellStyle name="s_Valuation _EBIT Variance analysis_~3116231_GL_Payroll with Code Prime 06102011xls 2 2 2" xfId="11005" xr:uid="{0F1022F2-7535-4BF6-8F6B-123307C2D0F2}"/>
    <cellStyle name="s_Valuation _EBIT Variance analysis_~3116231_GL_Payroll with Code Prime 06102011xls 2 3" xfId="6442" xr:uid="{DD307C03-EB69-4D2E-BE99-0E217FF4CBB5}"/>
    <cellStyle name="s_Valuation _EBIT Variance analysis_~3116231_GL_Payroll with Code Prime 06102011xls 2 3 2" xfId="11006" xr:uid="{B9989421-894E-4ED0-A760-F1A2CA2D9DCD}"/>
    <cellStyle name="s_Valuation _EBIT Variance analysis_~3116231_GL_Payroll with Code Prime 06102011xls 2 4" xfId="11004" xr:uid="{55EC1324-D6D0-443A-9DBC-7AB58D2BCE4C}"/>
    <cellStyle name="s_Valuation _EBIT Variance analysis_~3116231_GL_Payroll with Code Prime 06102011xls 3" xfId="5845" xr:uid="{0F75E565-C5F9-4D10-B587-D9E1969F9E23}"/>
    <cellStyle name="s_Valuation _EBIT Variance analysis_~3116231_GL_Payroll with Code Prime 06102011xls 3 2" xfId="11007" xr:uid="{7A0DCF29-4ACC-45F0-A04A-7570FEEFC2E5}"/>
    <cellStyle name="s_Valuation _EBIT Variance analysis_~3116231_GL_Payroll with Code Prime 06102011xls 4" xfId="6443" xr:uid="{0F29BD10-02E6-48D8-AA31-8FDB8F873C29}"/>
    <cellStyle name="s_Valuation _EBIT Variance analysis_~3116231_GL_Payroll with Code Prime 06102011xls 4 2" xfId="11008" xr:uid="{D84E7DCD-D65A-48AD-B6D1-D3EB13277693}"/>
    <cellStyle name="s_Valuation _EBIT Variance analysis_~3116231_GL_Payroll with Code Prime 06102011xls 5" xfId="11003" xr:uid="{1ACFCA38-3A96-4F72-B748-BB2D8ADE758F}"/>
    <cellStyle name="s_Valuation _EBIT Variance analysis_~3116231_GL_Payroll with Code Prime102011" xfId="349" xr:uid="{0DC60B69-E09F-457E-991B-061EFE2FB7AF}"/>
    <cellStyle name="s_Valuation _EBIT Variance analysis_~3116231_GL_Payroll with Code Prime102011 2" xfId="4964" xr:uid="{3E62F6B9-5C25-469F-9F36-FECD0627574B}"/>
    <cellStyle name="s_Valuation _EBIT Variance analysis_~3116231_GL_Payroll with Code Prime102011 2 2" xfId="5846" xr:uid="{EC54B2E0-2D69-49C2-BB92-3E558C5B0322}"/>
    <cellStyle name="s_Valuation _EBIT Variance analysis_~3116231_GL_Payroll with Code Prime102011 2 2 2" xfId="11011" xr:uid="{1CCC76C5-6C75-4294-806E-72D13A53BE95}"/>
    <cellStyle name="s_Valuation _EBIT Variance analysis_~3116231_GL_Payroll with Code Prime102011 2 3" xfId="6440" xr:uid="{D2F42AEA-5F23-4211-A42E-5A60120167E0}"/>
    <cellStyle name="s_Valuation _EBIT Variance analysis_~3116231_GL_Payroll with Code Prime102011 2 3 2" xfId="11012" xr:uid="{F9AC874A-3BC4-4AC4-AE03-6426B73E05BE}"/>
    <cellStyle name="s_Valuation _EBIT Variance analysis_~3116231_GL_Payroll with Code Prime102011 2 4" xfId="11010" xr:uid="{1306D190-44B9-4988-9E67-EE1755475A3F}"/>
    <cellStyle name="s_Valuation _EBIT Variance analysis_~3116231_GL_Payroll with Code Prime102011 3" xfId="5847" xr:uid="{50B616DC-996B-440E-82F1-C0BD806EADD3}"/>
    <cellStyle name="s_Valuation _EBIT Variance analysis_~3116231_GL_Payroll with Code Prime102011 3 2" xfId="11013" xr:uid="{D8B8D1CD-332C-45C8-85A2-783C1035F371}"/>
    <cellStyle name="s_Valuation _EBIT Variance analysis_~3116231_GL_Payroll with Code Prime102011 4" xfId="6441" xr:uid="{6C9A11A1-C187-4B4D-ACB5-C04FB8E9D229}"/>
    <cellStyle name="s_Valuation _EBIT Variance analysis_~3116231_GL_Payroll with Code Prime102011 4 2" xfId="11014" xr:uid="{941F9588-1A2C-4613-8DC7-ACEF3C8CA68C}"/>
    <cellStyle name="s_Valuation _EBIT Variance analysis_~3116231_GL_Payroll with Code Prime102011 5" xfId="11009" xr:uid="{5045E6FD-2A7A-4805-B5DA-D0992836FE0D}"/>
    <cellStyle name="s_Valuation _EBIT Variance analysis_~3116231_Net debt historicals" xfId="211" xr:uid="{69A5739E-8523-4D79-AD23-174D2A0E2324}"/>
    <cellStyle name="s_Valuation _EBIT Variance analysis_~3116231_Net debt historicals 2" xfId="5848" xr:uid="{0B014487-0E49-4F6B-992A-9FC78182459F}"/>
    <cellStyle name="s_Valuation _EBIT Variance analysis_~3116231_Net debt historicals 2 2" xfId="11016" xr:uid="{D7BBE4D2-9635-42E0-8E67-56DB4C66CA5E}"/>
    <cellStyle name="s_Valuation _EBIT Variance analysis_~3116231_Net debt historicals 3" xfId="6056" xr:uid="{F0C70EC5-1681-483C-A291-9677EB93D8CC}"/>
    <cellStyle name="s_Valuation _EBIT Variance analysis_~3116231_Net debt historicals 3 2" xfId="11017" xr:uid="{7A798ACD-F7C0-49FC-94B3-EA8FA060AEBE}"/>
    <cellStyle name="s_Valuation _EBIT Variance analysis_~3116231_Net debt historicals 4" xfId="11015" xr:uid="{A5210663-3273-4C45-8AF4-0ECDCC4E187C}"/>
    <cellStyle name="s_Valuation _EBIT Variance analysis_~3116231_Operation viability" xfId="4965" xr:uid="{77EB00F9-F88A-4890-A3BB-DCA4B3B14E71}"/>
    <cellStyle name="s_Valuation _EBIT Variance analysis_~3116231_Operation viability 2" xfId="4966" xr:uid="{7B0B50FF-135C-4524-AD42-4247B87745AF}"/>
    <cellStyle name="s_Valuation _EBIT Variance analysis_~3116231_Operation viability 2 2" xfId="6438" xr:uid="{07AEEA6C-369B-4A71-8682-1DD441C3B4C6}"/>
    <cellStyle name="s_Valuation _EBIT Variance analysis_~3116231_Operation viability 2 2 2" xfId="11018" xr:uid="{218D1574-81A0-42EC-AF50-420D67D71490}"/>
    <cellStyle name="s_Valuation _EBIT Variance analysis_~3116231_Operation viability 3" xfId="6439" xr:uid="{F03D617B-39D2-47EB-B05F-82DA60FA0620}"/>
    <cellStyle name="s_Valuation _EBIT Variance analysis_~3116231_Operation viability 3 2" xfId="11019" xr:uid="{87E7F43B-0393-437C-801D-830215601B43}"/>
    <cellStyle name="s_Valuation _EBIT Variance analysis_~3116231_QR1 2012 BS  CF" xfId="4967" xr:uid="{10B4B96E-2F6E-4D3A-BA72-56A68E81A0F5}"/>
    <cellStyle name="s_Valuation _EBIT Variance analysis_~3116231_QR1 2012 BS  CF 2" xfId="5849" xr:uid="{DD69AC40-FDE5-4718-98BC-113B69160E92}"/>
    <cellStyle name="s_Valuation _EBIT Variance analysis_~3116231_QR1 2012 BS  CF 2 2" xfId="11021" xr:uid="{60DE487D-FC4C-4B84-8EA8-6D1306DFFCA5}"/>
    <cellStyle name="s_Valuation _EBIT Variance analysis_~3116231_QR1 2012 BS  CF 3" xfId="6437" xr:uid="{B8FE4A49-BF54-443B-8AE6-75993889F883}"/>
    <cellStyle name="s_Valuation _EBIT Variance analysis_~3116231_QR1 2012 BS  CF 3 2" xfId="11022" xr:uid="{4981E47C-303A-46E1-8448-4EC84BD58764}"/>
    <cellStyle name="s_Valuation _EBIT Variance analysis_~3116231_QR1 2012 BS  CF 4" xfId="11020" xr:uid="{620AFBF0-47BB-4154-9A48-2631395CA2E5}"/>
    <cellStyle name="s_Valuation _EBIT Variance analysis_~3116231_QR1 2012 input for Cash flow WB 13 4 2012 FINAL" xfId="4968" xr:uid="{1FF52F19-F889-409C-84AF-009AA7C1CFA5}"/>
    <cellStyle name="s_Valuation _EBIT Variance analysis_~3116231_QR1 2012 input for Cash flow WB 13 4 2012 FINAL 2" xfId="5850" xr:uid="{6DC86100-1218-40EE-94C2-CB1FFA9BA379}"/>
    <cellStyle name="s_Valuation _EBIT Variance analysis_~3116231_QR1 2012 input for Cash flow WB 13 4 2012 FINAL 2 2" xfId="11024" xr:uid="{44A97FD8-54A5-453F-BC91-A589AC9006A8}"/>
    <cellStyle name="s_Valuation _EBIT Variance analysis_~3116231_QR1 2012 input for Cash flow WB 13 4 2012 FINAL 3" xfId="6436" xr:uid="{C79EE364-2E0D-4390-9CF5-1BC49C7D8183}"/>
    <cellStyle name="s_Valuation _EBIT Variance analysis_~3116231_QR1 2012 input for Cash flow WB 13 4 2012 FINAL 3 2" xfId="11025" xr:uid="{A4FD75CB-2AC0-46A9-B1A3-3627268E7DAA}"/>
    <cellStyle name="s_Valuation _EBIT Variance analysis_~3116231_QR1 2012 input for Cash flow WB 13 4 2012 FINAL 4" xfId="11023" xr:uid="{83AC430B-50FE-47DE-AE9D-AF7B3A961935}"/>
    <cellStyle name="s_Valuation _EBIT Variance analysis_~3116231_QRI 2012 BS - CF_FINAL" xfId="4969" xr:uid="{40AFA8E0-5303-491B-8E0D-D6A6A8438549}"/>
    <cellStyle name="s_Valuation _EBIT Variance analysis_~3116231_QRI 2012 BS - CF_FINAL 2" xfId="5851" xr:uid="{5C1FC766-14D7-48A3-8831-49BDC7D1E6BD}"/>
    <cellStyle name="s_Valuation _EBIT Variance analysis_~3116231_QRI 2012 BS - CF_FINAL 2 2" xfId="11027" xr:uid="{F9E3E64D-C238-49C2-BB0A-745F96C86C55}"/>
    <cellStyle name="s_Valuation _EBIT Variance analysis_~3116231_QRI 2012 BS - CF_FINAL 3" xfId="6435" xr:uid="{D6FB8DD9-5B82-432F-B0C9-81BC295AC614}"/>
    <cellStyle name="s_Valuation _EBIT Variance analysis_~3116231_QRI 2012 BS - CF_FINAL 3 2" xfId="11028" xr:uid="{388A848E-A7BF-45BA-8FD5-718BD661F81A}"/>
    <cellStyle name="s_Valuation _EBIT Variance analysis_~3116231_QRI 2012 BS - CF_FINAL 4" xfId="11026" xr:uid="{261DE587-C339-4516-9BD4-531ECB129863}"/>
    <cellStyle name="s_Valuation _EBIT Variance analysis_~3116231_Xl0000028" xfId="4970" xr:uid="{391E233F-D352-46C9-ABA7-4FAB59C178B2}"/>
    <cellStyle name="s_Valuation _EBIT Variance analysis_~3116231_Xl0000028 2" xfId="5852" xr:uid="{0EC2DF15-D6F6-4D35-866F-B354D04D66BF}"/>
    <cellStyle name="s_Valuation _EBIT Variance analysis_~3116231_Xl0000028 2 2" xfId="11030" xr:uid="{AC16B3CC-E8CA-48EE-B5E9-6E88709369A1}"/>
    <cellStyle name="s_Valuation _EBIT Variance analysis_~3116231_Xl0000028 3" xfId="6434" xr:uid="{E78D57EA-7A05-4853-8803-4DB30DDF0EBA}"/>
    <cellStyle name="s_Valuation _EBIT Variance analysis_~3116231_Xl0000028 3 2" xfId="11031" xr:uid="{B6AC8217-6C2E-45D3-8C6D-A956C7AE919E}"/>
    <cellStyle name="s_Valuation _EBIT Variance analysis_~3116231_Xl0000028 4" xfId="11029" xr:uid="{363336F1-E01D-4186-BB58-CEF9AE52FAB8}"/>
    <cellStyle name="s_Valuation _EBIT Variance analysis_050913 - Post Joint Bus Plan - v21 to KPMG" xfId="212" xr:uid="{862EDA51-7834-4548-B501-6629F17D8AF0}"/>
    <cellStyle name="s_Valuation _EBIT Variance analysis_050913 - Post Joint Bus Plan - v21 to KPMG 2" xfId="4971" xr:uid="{1475C290-D9FA-4D68-86A3-9F76A00511BA}"/>
    <cellStyle name="s_Valuation _EBIT Variance analysis_050913 - Post Joint Bus Plan - v21 to KPMG 2 2" xfId="4972" xr:uid="{50DEAB92-CBFF-403F-8F06-312B5E81700C}"/>
    <cellStyle name="s_Valuation _EBIT Variance analysis_050913 - Post Joint Bus Plan - v21 to KPMG 2 2 2" xfId="5853" xr:uid="{090EE5B5-FFA2-49A4-88A1-276629BE59CA}"/>
    <cellStyle name="s_Valuation _EBIT Variance analysis_050913 - Post Joint Bus Plan - v21 to KPMG 2 2 2 2" xfId="11033" xr:uid="{999508B3-8F5D-4826-B976-31292E3370DD}"/>
    <cellStyle name="s_Valuation _EBIT Variance analysis_050913 - Post Joint Bus Plan - v21 to KPMG 2 2 3" xfId="6431" xr:uid="{D3CD33B5-5D10-4378-8D8C-69716E87E55A}"/>
    <cellStyle name="s_Valuation _EBIT Variance analysis_050913 - Post Joint Bus Plan - v21 to KPMG 2 2 3 2" xfId="11034" xr:uid="{6440CF48-30EF-4D6F-85F7-CC33884C929B}"/>
    <cellStyle name="s_Valuation _EBIT Variance analysis_050913 - Post Joint Bus Plan - v21 to KPMG 2 2 4" xfId="11032" xr:uid="{A96C9BD7-D369-4E9E-89C8-E86CFE36E75D}"/>
    <cellStyle name="s_Valuation _EBIT Variance analysis_050913 - Post Joint Bus Plan - v21 to KPMG 2 3" xfId="5308" xr:uid="{3F575439-D301-4B76-9E7E-62F73C8C7CC2}"/>
    <cellStyle name="s_Valuation _EBIT Variance analysis_050913 - Post Joint Bus Plan - v21 to KPMG 2 3 2" xfId="5854" xr:uid="{ACB91BEB-6EAE-465B-8A8C-12AE2CC6A622}"/>
    <cellStyle name="s_Valuation _EBIT Variance analysis_050913 - Post Joint Bus Plan - v21 to KPMG 2 3 2 2" xfId="11036" xr:uid="{143AA6B3-0483-4135-BC6E-2C99938E468E}"/>
    <cellStyle name="s_Valuation _EBIT Variance analysis_050913 - Post Joint Bus Plan - v21 to KPMG 2 3 3" xfId="6055" xr:uid="{20DBE6EF-0011-4F72-A9C3-D6B77BD128C3}"/>
    <cellStyle name="s_Valuation _EBIT Variance analysis_050913 - Post Joint Bus Plan - v21 to KPMG 2 3 3 2" xfId="11037" xr:uid="{81FB0176-C707-427D-AE8F-8D292B500015}"/>
    <cellStyle name="s_Valuation _EBIT Variance analysis_050913 - Post Joint Bus Plan - v21 to KPMG 2 3 4" xfId="11035" xr:uid="{97DB7F01-4396-4895-80C5-6B205A5058FA}"/>
    <cellStyle name="s_Valuation _EBIT Variance analysis_050913 - Post Joint Bus Plan - v21 to KPMG 2 4" xfId="6432" xr:uid="{24C275D4-AA7D-4E1E-A100-797992AF0E23}"/>
    <cellStyle name="s_Valuation _EBIT Variance analysis_050913 - Post Joint Bus Plan - v21 to KPMG 2 4 2" xfId="11038" xr:uid="{4E2D69F4-6F40-4AE4-B2DD-0CC673A495E7}"/>
    <cellStyle name="s_Valuation _EBIT Variance analysis_050913 - Post Joint Bus Plan - v21 to KPMG 3" xfId="5341" xr:uid="{93B80105-E2EA-4196-9CBC-C3511F59ECD2}"/>
    <cellStyle name="s_Valuation _EBIT Variance analysis_050913 - Post Joint Bus Plan - v21 to KPMG 3 2" xfId="6430" xr:uid="{DBFE2616-0BBB-47E9-9295-D0076FE943E5}"/>
    <cellStyle name="s_Valuation _EBIT Variance analysis_050913 - Post Joint Bus Plan - v21 to KPMG 3 2 2" xfId="11040" xr:uid="{C6B0D619-E530-4F9C-B5F8-E857129729DA}"/>
    <cellStyle name="s_Valuation _EBIT Variance analysis_050913 - Post Joint Bus Plan - v21 to KPMG 3 3" xfId="11039" xr:uid="{8406A948-A967-4340-88E9-FB239D8F2D3D}"/>
    <cellStyle name="s_Valuation _EBIT Variance analysis_050913 - Post Joint Bus Plan - v21 to KPMG 4" xfId="6429" xr:uid="{84424010-3B1E-4DAA-8D4C-CEB7C3D4BC54}"/>
    <cellStyle name="s_Valuation _EBIT Variance analysis_050913 - Post Joint Bus Plan - v21 to KPMG 4 2" xfId="11041" xr:uid="{6BFFB997-B835-4E5B-9077-DD7B50844964}"/>
    <cellStyle name="s_Valuation _EBIT Variance analysis_050913 - Post Joint Bus Plan - v21 to KPMG 5" xfId="6428" xr:uid="{F80DCFED-7591-4948-95D4-2B988AC0A38A}"/>
    <cellStyle name="s_Valuation _EBIT Variance analysis_050913 - Post Joint Bus Plan - v21 to KPMG 5 2" xfId="11042" xr:uid="{27635921-FFF8-4EB0-8A09-AD7D1C466652}"/>
    <cellStyle name="s_Valuation _EBIT Variance analysis_050913 - Post Joint Bus Plan - v21 to KPMG 6" xfId="6433" xr:uid="{95BCE9E3-D1B0-406D-B713-3436B6E09F69}"/>
    <cellStyle name="s_Valuation _EBIT Variance analysis_050913 - Post Joint Bus Plan - v21 to KPMG 6 2" xfId="11043" xr:uid="{00774778-0E6E-44F1-AB41-BA1D598532BC}"/>
    <cellStyle name="s_Valuation _EBIT Variance analysis_050913 - Post Joint Bus Plan - v21 to KPMG_061_QR1_FINAL" xfId="213" xr:uid="{BC79768F-9F6C-408E-915B-26F06978E2AE}"/>
    <cellStyle name="s_Valuation _EBIT Variance analysis_050913 - Post Joint Bus Plan - v21 to KPMG_061_QR1_FINAL 2" xfId="5855" xr:uid="{11F6FC63-4A5C-4787-BD49-1DEFF1AC946A}"/>
    <cellStyle name="s_Valuation _EBIT Variance analysis_050913 - Post Joint Bus Plan - v21 to KPMG_061_QR1_FINAL 2 2" xfId="11045" xr:uid="{075FD237-4EB4-49F4-BCED-745E93AA90B1}"/>
    <cellStyle name="s_Valuation _EBIT Variance analysis_050913 - Post Joint Bus Plan - v21 to KPMG_061_QR1_FINAL 3" xfId="6427" xr:uid="{9E7F6DFD-0FDE-44F2-9BDF-E82F683D1615}"/>
    <cellStyle name="s_Valuation _EBIT Variance analysis_050913 - Post Joint Bus Plan - v21 to KPMG_061_QR1_FINAL 3 2" xfId="11046" xr:uid="{471E4B04-84F4-4CC3-8124-498F380685AB}"/>
    <cellStyle name="s_Valuation _EBIT Variance analysis_050913 - Post Joint Bus Plan - v21 to KPMG_061_QR1_FINAL 4" xfId="11044" xr:uid="{86F42807-E26B-4742-AC49-C1947A382CE9}"/>
    <cellStyle name="s_Valuation _EBIT Variance analysis_050913 - Post Joint Bus Plan - v21 to KPMG_2012 QR1 Waterfall_Capex28 3 2012" xfId="4973" xr:uid="{131C5E51-85B3-4781-A0D7-755E973131CA}"/>
    <cellStyle name="s_Valuation _EBIT Variance analysis_050913 - Post Joint Bus Plan - v21 to KPMG_2012 QR1 Waterfall_Capex28 3 2012 2" xfId="5856" xr:uid="{0597E1CC-8A1B-4CFC-A10C-204001ADF3C6}"/>
    <cellStyle name="s_Valuation _EBIT Variance analysis_050913 - Post Joint Bus Plan - v21 to KPMG_2012 QR1 Waterfall_Capex28 3 2012 2 2" xfId="11048" xr:uid="{D0913D35-7550-4B38-8659-56497CCCE782}"/>
    <cellStyle name="s_Valuation _EBIT Variance analysis_050913 - Post Joint Bus Plan - v21 to KPMG_2012 QR1 Waterfall_Capex28 3 2012 3" xfId="6426" xr:uid="{30638358-515F-4D36-9B4E-A74C14FB761F}"/>
    <cellStyle name="s_Valuation _EBIT Variance analysis_050913 - Post Joint Bus Plan - v21 to KPMG_2012 QR1 Waterfall_Capex28 3 2012 3 2" xfId="11049" xr:uid="{A1F39C2A-D081-437B-9F36-C55F1310DCD2}"/>
    <cellStyle name="s_Valuation _EBIT Variance analysis_050913 - Post Joint Bus Plan - v21 to KPMG_2012 QR1 Waterfall_Capex28 3 2012 4" xfId="11047" xr:uid="{7E67F735-14C0-48D7-A595-3CAAE1688154}"/>
    <cellStyle name="s_Valuation _EBIT Variance analysis_050913 - Post Joint Bus Plan - v21 to KPMG_Cash_Flow_2011" xfId="4974" xr:uid="{45E1B076-6F0C-4743-8F41-FE65B4E305A3}"/>
    <cellStyle name="s_Valuation _EBIT Variance analysis_050913 - Post Joint Bus Plan - v21 to KPMG_Cash_Flow_2011 2" xfId="5857" xr:uid="{C593405C-ACD2-4299-9D14-E3532945DFBD}"/>
    <cellStyle name="s_Valuation _EBIT Variance analysis_050913 - Post Joint Bus Plan - v21 to KPMG_Cash_Flow_2011 2 2" xfId="11051" xr:uid="{EE795958-A259-433F-9F29-BC3319E7FB05}"/>
    <cellStyle name="s_Valuation _EBIT Variance analysis_050913 - Post Joint Bus Plan - v21 to KPMG_Cash_Flow_2011 3" xfId="6425" xr:uid="{A665E577-34A3-43E8-8DDE-CC9DF351BD28}"/>
    <cellStyle name="s_Valuation _EBIT Variance analysis_050913 - Post Joint Bus Plan - v21 to KPMG_Cash_Flow_2011 3 2" xfId="11052" xr:uid="{9EC05964-BB7E-430C-842A-819117A7B2EA}"/>
    <cellStyle name="s_Valuation _EBIT Variance analysis_050913 - Post Joint Bus Plan - v21 to KPMG_Cash_Flow_2011 4" xfId="11050" xr:uid="{3EF619A6-4667-4171-843B-2CE17C9688F5}"/>
    <cellStyle name="s_Valuation _EBIT Variance analysis_050913 - Post Joint Bus Plan - v21 to KPMG_Consolidated_Income Statement_2011" xfId="4975" xr:uid="{45DC64F8-71E7-47B1-811C-6FDE0E5F9774}"/>
    <cellStyle name="s_Valuation _EBIT Variance analysis_050913 - Post Joint Bus Plan - v21 to KPMG_Consolidated_Income Statement_2011 2" xfId="4976" xr:uid="{E3B8F0B6-B024-40A9-8913-19B5D26CE1EB}"/>
    <cellStyle name="s_Valuation _EBIT Variance analysis_050913 - Post Joint Bus Plan - v21 to KPMG_Consolidated_Income Statement_2011 2 2" xfId="5858" xr:uid="{ABCC67B8-F404-484B-BB9A-B9902827D295}"/>
    <cellStyle name="s_Valuation _EBIT Variance analysis_050913 - Post Joint Bus Plan - v21 to KPMG_Consolidated_Income Statement_2011 2 2 2" xfId="11055" xr:uid="{BA4E00F1-8CF4-433F-860B-F6E1862A7789}"/>
    <cellStyle name="s_Valuation _EBIT Variance analysis_050913 - Post Joint Bus Plan - v21 to KPMG_Consolidated_Income Statement_2011 2 3" xfId="6423" xr:uid="{CEC981AE-40EC-4B92-85A9-5E9BAC765CDF}"/>
    <cellStyle name="s_Valuation _EBIT Variance analysis_050913 - Post Joint Bus Plan - v21 to KPMG_Consolidated_Income Statement_2011 2 3 2" xfId="11056" xr:uid="{1B632561-596B-49BA-9539-120B7F67AC79}"/>
    <cellStyle name="s_Valuation _EBIT Variance analysis_050913 - Post Joint Bus Plan - v21 to KPMG_Consolidated_Income Statement_2011 2 4" xfId="11054" xr:uid="{E8C28AE1-1111-4A04-A778-202B574E1D5F}"/>
    <cellStyle name="s_Valuation _EBIT Variance analysis_050913 - Post Joint Bus Plan - v21 to KPMG_Consolidated_Income Statement_2011 3" xfId="5859" xr:uid="{188A289D-E072-45AA-B552-D4DAB51D54F1}"/>
    <cellStyle name="s_Valuation _EBIT Variance analysis_050913 - Post Joint Bus Plan - v21 to KPMG_Consolidated_Income Statement_2011 3 2" xfId="11057" xr:uid="{172E9880-6B5C-4B43-9133-7D0960843B51}"/>
    <cellStyle name="s_Valuation _EBIT Variance analysis_050913 - Post Joint Bus Plan - v21 to KPMG_Consolidated_Income Statement_2011 4" xfId="6424" xr:uid="{55108B27-A784-453B-B0FE-1B3BCAA955B2}"/>
    <cellStyle name="s_Valuation _EBIT Variance analysis_050913 - Post Joint Bus Plan - v21 to KPMG_Consolidated_Income Statement_2011 4 2" xfId="11058" xr:uid="{29EAEDAA-45BE-4BBC-8251-012BAC05DF8D}"/>
    <cellStyle name="s_Valuation _EBIT Variance analysis_050913 - Post Joint Bus Plan - v21 to KPMG_Consolidated_Income Statement_2011 5" xfId="11053" xr:uid="{5CF40016-D4B1-49BF-A2DB-8BD53D1A799C}"/>
    <cellStyle name="s_Valuation _EBIT Variance analysis_050913 - Post Joint Bus Plan - v21 to KPMG_EBIT Var Bud" xfId="4977" xr:uid="{800BD6EF-0A00-4AA2-8288-860B04DE0F41}"/>
    <cellStyle name="s_Valuation _EBIT Variance analysis_050913 - Post Joint Bus Plan - v21 to KPMG_EBIT Var Bud 2" xfId="6422" xr:uid="{3C89A66A-DA0F-45EC-8563-6FA1C71C3CA6}"/>
    <cellStyle name="s_Valuation _EBIT Variance analysis_050913 - Post Joint Bus Plan - v21 to KPMG_EBIT Var Bud 2 2" xfId="11059" xr:uid="{7FCC08EF-B0C6-444A-92DB-D87ECE79E869}"/>
    <cellStyle name="s_Valuation _EBIT Variance analysis_050913 - Post Joint Bus Plan - v21 to KPMG_écritures ESOP 2011- closing 08-2011" xfId="214" xr:uid="{2C829764-6C5E-4989-BBBB-6EC1BE2A317A}"/>
    <cellStyle name="s_Valuation _EBIT Variance analysis_050913 - Post Joint Bus Plan - v21 to KPMG_écritures ESOP 2011- closing 08-2011 2" xfId="5860" xr:uid="{F6C00D6C-5721-479F-B54B-91DD7D70EB5E}"/>
    <cellStyle name="s_Valuation _EBIT Variance analysis_050913 - Post Joint Bus Plan - v21 to KPMG_écritures ESOP 2011- closing 08-2011 2 2" xfId="11061" xr:uid="{C3411837-9ECC-4C18-A8D0-420D168BAF49}"/>
    <cellStyle name="s_Valuation _EBIT Variance analysis_050913 - Post Joint Bus Plan - v21 to KPMG_écritures ESOP 2011- closing 08-2011 3" xfId="6421" xr:uid="{7349960A-0EB3-4F22-8F42-0C88569B40F4}"/>
    <cellStyle name="s_Valuation _EBIT Variance analysis_050913 - Post Joint Bus Plan - v21 to KPMG_écritures ESOP 2011- closing 08-2011 3 2" xfId="11062" xr:uid="{829728DD-C11D-45B3-AEAF-3CA64B6EC636}"/>
    <cellStyle name="s_Valuation _EBIT Variance analysis_050913 - Post Joint Bus Plan - v21 to KPMG_écritures ESOP 2011- closing 08-2011 4" xfId="11060" xr:uid="{AF1DFAC7-F781-44E6-8EDB-4B3CB6919CA2}"/>
    <cellStyle name="s_Valuation _EBIT Variance analysis_050913 - Post Joint Bus Plan - v21 to KPMG_ESOP vEY_detail calculation_closing 2009_AFTER Towers Watson Input" xfId="215" xr:uid="{277EC68D-BC05-4E9C-AAF5-1461C7BDA7F9}"/>
    <cellStyle name="s_Valuation _EBIT Variance analysis_050913 - Post Joint Bus Plan - v21 to KPMG_ESOP vEY_detail calculation_closing 2009_AFTER Towers Watson Input 2" xfId="5861" xr:uid="{488B1725-E086-4BB0-9C00-C1A89C510AB4}"/>
    <cellStyle name="s_Valuation _EBIT Variance analysis_050913 - Post Joint Bus Plan - v21 to KPMG_ESOP vEY_detail calculation_closing 2009_AFTER Towers Watson Input 2 2" xfId="11064" xr:uid="{4E9DD031-A5D7-42F2-A96A-09E8D9772C6E}"/>
    <cellStyle name="s_Valuation _EBIT Variance analysis_050913 - Post Joint Bus Plan - v21 to KPMG_ESOP vEY_detail calculation_closing 2009_AFTER Towers Watson Input 3" xfId="6420" xr:uid="{20BB66DD-1182-4720-8E6A-6DEDC10974CE}"/>
    <cellStyle name="s_Valuation _EBIT Variance analysis_050913 - Post Joint Bus Plan - v21 to KPMG_ESOP vEY_detail calculation_closing 2009_AFTER Towers Watson Input 3 2" xfId="11065" xr:uid="{71FEAE8D-D0E2-47C7-8F42-FA395E15886C}"/>
    <cellStyle name="s_Valuation _EBIT Variance analysis_050913 - Post Joint Bus Plan - v21 to KPMG_ESOP vEY_detail calculation_closing 2009_AFTER Towers Watson Input 4" xfId="11063" xr:uid="{FE26FADD-8B76-4A31-B49D-1E897816768E}"/>
    <cellStyle name="s_Valuation _EBIT Variance analysis_050913 - Post Joint Bus Plan - v21 to KPMG_ETR " xfId="350" xr:uid="{64EEAF16-65ED-4415-8827-F20A2A8532ED}"/>
    <cellStyle name="s_Valuation _EBIT Variance analysis_050913 - Post Joint Bus Plan - v21 to KPMG_ETR  2" xfId="5862" xr:uid="{811E125B-2043-48F7-9349-EFAC11484E15}"/>
    <cellStyle name="s_Valuation _EBIT Variance analysis_050913 - Post Joint Bus Plan - v21 to KPMG_ETR  2 2" xfId="11067" xr:uid="{740C3CA4-5196-43A4-A15F-A05B40AA2ADA}"/>
    <cellStyle name="s_Valuation _EBIT Variance analysis_050913 - Post Joint Bus Plan - v21 to KPMG_ETR  3" xfId="6419" xr:uid="{BC1DB34A-16E0-4F93-B1CD-0A4C58873C47}"/>
    <cellStyle name="s_Valuation _EBIT Variance analysis_050913 - Post Joint Bus Plan - v21 to KPMG_ETR  3 2" xfId="11068" xr:uid="{39499F3E-2C87-4E68-A8A5-9EB3CC44DF66}"/>
    <cellStyle name="s_Valuation _EBIT Variance analysis_050913 - Post Joint Bus Plan - v21 to KPMG_ETR  4" xfId="11066" xr:uid="{4AA84F41-2A90-4CB9-B324-6EDFFF4E2399}"/>
    <cellStyle name="s_Valuation _EBIT Variance analysis_050913 - Post Joint Bus Plan - v21 to KPMG_ETR _Reporting Bundle_2012 04" xfId="351" xr:uid="{C8111B99-2A98-46C6-AAF9-E2593954F19C}"/>
    <cellStyle name="s_Valuation _EBIT Variance analysis_050913 - Post Joint Bus Plan - v21 to KPMG_ETR _Reporting Bundle_2012 04 2" xfId="5863" xr:uid="{EDA04942-7E07-45AE-BCDE-1652ABF2EA79}"/>
    <cellStyle name="s_Valuation _EBIT Variance analysis_050913 - Post Joint Bus Plan - v21 to KPMG_ETR _Reporting Bundle_2012 04 2 2" xfId="11070" xr:uid="{C2F39BFB-5298-40C8-9CD3-997BD8DFC635}"/>
    <cellStyle name="s_Valuation _EBIT Variance analysis_050913 - Post Joint Bus Plan - v21 to KPMG_ETR _Reporting Bundle_2012 04 3" xfId="6418" xr:uid="{DBB049DD-4401-468F-B408-3F86039B08CE}"/>
    <cellStyle name="s_Valuation _EBIT Variance analysis_050913 - Post Joint Bus Plan - v21 to KPMG_ETR _Reporting Bundle_2012 04 3 2" xfId="11071" xr:uid="{D69CCDCB-B812-4AD4-9973-87A2655FC69F}"/>
    <cellStyle name="s_Valuation _EBIT Variance analysis_050913 - Post Joint Bus Plan - v21 to KPMG_ETR _Reporting Bundle_2012 04 4" xfId="11069" xr:uid="{B7E69164-ECCD-4588-B1FA-69A6BCAF99A8}"/>
    <cellStyle name="s_Valuation _EBIT Variance analysis_050913 - Post Joint Bus Plan - v21 to KPMG_ETR-Summary" xfId="352" xr:uid="{848BC6B5-3117-44B4-B72E-D9ED0719B2B7}"/>
    <cellStyle name="s_Valuation _EBIT Variance analysis_050913 - Post Joint Bus Plan - v21 to KPMG_ETR-Summary 2" xfId="5864" xr:uid="{74AE8BCE-CA94-4958-A0D4-4FCB35C4C5CE}"/>
    <cellStyle name="s_Valuation _EBIT Variance analysis_050913 - Post Joint Bus Plan - v21 to KPMG_ETR-Summary 2 2" xfId="11073" xr:uid="{948C48F5-0309-4012-8854-53AB7CD82510}"/>
    <cellStyle name="s_Valuation _EBIT Variance analysis_050913 - Post Joint Bus Plan - v21 to KPMG_ETR-Summary 3" xfId="6417" xr:uid="{4BD7D715-E08E-4B42-9AAE-52C362B50952}"/>
    <cellStyle name="s_Valuation _EBIT Variance analysis_050913 - Post Joint Bus Plan - v21 to KPMG_ETR-Summary 3 2" xfId="11074" xr:uid="{4076D4C8-77CF-4EEB-8695-84462154EDAF}"/>
    <cellStyle name="s_Valuation _EBIT Variance analysis_050913 - Post Joint Bus Plan - v21 to KPMG_ETR-Summary 4" xfId="11072" xr:uid="{C4BD143D-4003-4D1C-80DC-B6604B6C72D6}"/>
    <cellStyle name="s_Valuation _EBIT Variance analysis_050913 - Post Joint Bus Plan - v21 to KPMG_ETR-Summary_Reporting Bundle_2012 04" xfId="353" xr:uid="{174076B1-94F7-4C06-8E45-EE584FB2DB69}"/>
    <cellStyle name="s_Valuation _EBIT Variance analysis_050913 - Post Joint Bus Plan - v21 to KPMG_ETR-Summary_Reporting Bundle_2012 04 2" xfId="5865" xr:uid="{1A758A2C-0855-4FAD-A661-DF2BFBD5D200}"/>
    <cellStyle name="s_Valuation _EBIT Variance analysis_050913 - Post Joint Bus Plan - v21 to KPMG_ETR-Summary_Reporting Bundle_2012 04 2 2" xfId="11076" xr:uid="{97AE680B-BAC8-4A8D-B8EF-D97C1730C77B}"/>
    <cellStyle name="s_Valuation _EBIT Variance analysis_050913 - Post Joint Bus Plan - v21 to KPMG_ETR-Summary_Reporting Bundle_2012 04 3" xfId="6416" xr:uid="{E84EBC2B-9C3D-4681-B5EB-89F6EDC8ECF8}"/>
    <cellStyle name="s_Valuation _EBIT Variance analysis_050913 - Post Joint Bus Plan - v21 to KPMG_ETR-Summary_Reporting Bundle_2012 04 3 2" xfId="11077" xr:uid="{B9291451-092F-4343-B181-BEED28BFE7BB}"/>
    <cellStyle name="s_Valuation _EBIT Variance analysis_050913 - Post Joint Bus Plan - v21 to KPMG_ETR-Summary_Reporting Bundle_2012 04 4" xfId="11075" xr:uid="{BC7B12EE-8A8F-428D-965E-218A5056BB7E}"/>
    <cellStyle name="s_Valuation _EBIT Variance analysis_050913 - Post Joint Bus Plan - v21 to KPMG_GL_Payroll with Code Prime 06102011xls" xfId="354" xr:uid="{7805F114-7554-4B22-98ED-7D39A99A1D97}"/>
    <cellStyle name="s_Valuation _EBIT Variance analysis_050913 - Post Joint Bus Plan - v21 to KPMG_GL_Payroll with Code Prime 06102011xls 2" xfId="4978" xr:uid="{659F512E-37E2-4515-A260-72E9ECB9A7F1}"/>
    <cellStyle name="s_Valuation _EBIT Variance analysis_050913 - Post Joint Bus Plan - v21 to KPMG_GL_Payroll with Code Prime 06102011xls 2 2" xfId="5866" xr:uid="{405FCC6F-1628-4913-9E7D-60CEA15C9796}"/>
    <cellStyle name="s_Valuation _EBIT Variance analysis_050913 - Post Joint Bus Plan - v21 to KPMG_GL_Payroll with Code Prime 06102011xls 2 2 2" xfId="11080" xr:uid="{1A39BDEB-69C4-4619-AAD6-2DCBB801F8BA}"/>
    <cellStyle name="s_Valuation _EBIT Variance analysis_050913 - Post Joint Bus Plan - v21 to KPMG_GL_Payroll with Code Prime 06102011xls 2 3" xfId="6414" xr:uid="{9A68BD73-C7C5-488D-A884-ED32AFA9797A}"/>
    <cellStyle name="s_Valuation _EBIT Variance analysis_050913 - Post Joint Bus Plan - v21 to KPMG_GL_Payroll with Code Prime 06102011xls 2 3 2" xfId="11081" xr:uid="{8ADF846D-F8FF-42BC-BC68-A9DB1B663D48}"/>
    <cellStyle name="s_Valuation _EBIT Variance analysis_050913 - Post Joint Bus Plan - v21 to KPMG_GL_Payroll with Code Prime 06102011xls 2 4" xfId="11079" xr:uid="{096D775F-C419-446A-ABD0-DA0CD51ADA69}"/>
    <cellStyle name="s_Valuation _EBIT Variance analysis_050913 - Post Joint Bus Plan - v21 to KPMG_GL_Payroll with Code Prime 06102011xls 3" xfId="5867" xr:uid="{46C00D6D-636B-4E8E-A6B2-EFFC43A1FEC5}"/>
    <cellStyle name="s_Valuation _EBIT Variance analysis_050913 - Post Joint Bus Plan - v21 to KPMG_GL_Payroll with Code Prime 06102011xls 3 2" xfId="11082" xr:uid="{7A221A4D-D773-4CF4-8A1D-D36F16277262}"/>
    <cellStyle name="s_Valuation _EBIT Variance analysis_050913 - Post Joint Bus Plan - v21 to KPMG_GL_Payroll with Code Prime 06102011xls 4" xfId="6415" xr:uid="{5C5CA4DA-FE53-4BA9-8624-CEBB2E744C7A}"/>
    <cellStyle name="s_Valuation _EBIT Variance analysis_050913 - Post Joint Bus Plan - v21 to KPMG_GL_Payroll with Code Prime 06102011xls 4 2" xfId="11083" xr:uid="{63ABE49C-B072-44A4-8D73-F3CCD9DC3533}"/>
    <cellStyle name="s_Valuation _EBIT Variance analysis_050913 - Post Joint Bus Plan - v21 to KPMG_GL_Payroll with Code Prime 06102011xls 5" xfId="11078" xr:uid="{6C1DDF03-2620-48B6-93D5-DCF3B20E6EAD}"/>
    <cellStyle name="s_Valuation _EBIT Variance analysis_050913 - Post Joint Bus Plan - v21 to KPMG_GL_Payroll with Code Prime102011" xfId="355" xr:uid="{E0A8B6FD-62E8-43A9-97DB-99641B2977CE}"/>
    <cellStyle name="s_Valuation _EBIT Variance analysis_050913 - Post Joint Bus Plan - v21 to KPMG_GL_Payroll with Code Prime102011 2" xfId="4979" xr:uid="{7E9C1CE3-1921-4BC8-9703-5BC0E73DD74F}"/>
    <cellStyle name="s_Valuation _EBIT Variance analysis_050913 - Post Joint Bus Plan - v21 to KPMG_GL_Payroll with Code Prime102011 2 2" xfId="5868" xr:uid="{948E07C1-3C0A-47C9-969B-0F9874574F90}"/>
    <cellStyle name="s_Valuation _EBIT Variance analysis_050913 - Post Joint Bus Plan - v21 to KPMG_GL_Payroll with Code Prime102011 2 2 2" xfId="11086" xr:uid="{673E96DA-2043-4B93-AE8E-171C01947F4B}"/>
    <cellStyle name="s_Valuation _EBIT Variance analysis_050913 - Post Joint Bus Plan - v21 to KPMG_GL_Payroll with Code Prime102011 2 3" xfId="6412" xr:uid="{740EDE08-1526-4FD9-B569-DE0372E7AE86}"/>
    <cellStyle name="s_Valuation _EBIT Variance analysis_050913 - Post Joint Bus Plan - v21 to KPMG_GL_Payroll with Code Prime102011 2 3 2" xfId="11087" xr:uid="{CC557E33-8463-4CC6-8320-BDE589632927}"/>
    <cellStyle name="s_Valuation _EBIT Variance analysis_050913 - Post Joint Bus Plan - v21 to KPMG_GL_Payroll with Code Prime102011 2 4" xfId="11085" xr:uid="{D3F55568-2C15-4F45-B170-0118B0782E33}"/>
    <cellStyle name="s_Valuation _EBIT Variance analysis_050913 - Post Joint Bus Plan - v21 to KPMG_GL_Payroll with Code Prime102011 3" xfId="5869" xr:uid="{7C222408-0B0A-4FCB-A31D-438D951D78AF}"/>
    <cellStyle name="s_Valuation _EBIT Variance analysis_050913 - Post Joint Bus Plan - v21 to KPMG_GL_Payroll with Code Prime102011 3 2" xfId="11088" xr:uid="{AAA46B13-7F73-4215-A57A-3EB5EFF07D39}"/>
    <cellStyle name="s_Valuation _EBIT Variance analysis_050913 - Post Joint Bus Plan - v21 to KPMG_GL_Payroll with Code Prime102011 4" xfId="6413" xr:uid="{C678E356-5F88-4CF9-A0CD-071D2560E175}"/>
    <cellStyle name="s_Valuation _EBIT Variance analysis_050913 - Post Joint Bus Plan - v21 to KPMG_GL_Payroll with Code Prime102011 4 2" xfId="11089" xr:uid="{D6EE8C27-DEE3-479A-9B43-A7E0BC817112}"/>
    <cellStyle name="s_Valuation _EBIT Variance analysis_050913 - Post Joint Bus Plan - v21 to KPMG_GL_Payroll with Code Prime102011 5" xfId="11084" xr:uid="{EA7EFF70-F87A-4E31-BE22-CDB3094FCC98}"/>
    <cellStyle name="s_Valuation _EBIT Variance analysis_050913 - Post Joint Bus Plan - v21 to KPMG_Net debt historicals" xfId="216" xr:uid="{C86104CB-BD82-458C-8FC2-86BE7BD580D8}"/>
    <cellStyle name="s_Valuation _EBIT Variance analysis_050913 - Post Joint Bus Plan - v21 to KPMG_Net debt historicals 2" xfId="5870" xr:uid="{02978EFC-D8C0-41C4-BD1F-01878FB20B75}"/>
    <cellStyle name="s_Valuation _EBIT Variance analysis_050913 - Post Joint Bus Plan - v21 to KPMG_Net debt historicals 2 2" xfId="11091" xr:uid="{7559B17F-9326-426B-ADB6-158FB4B16F8E}"/>
    <cellStyle name="s_Valuation _EBIT Variance analysis_050913 - Post Joint Bus Plan - v21 to KPMG_Net debt historicals 3" xfId="6411" xr:uid="{4B0CFF9D-9F72-40E3-8D77-051462EF6EB0}"/>
    <cellStyle name="s_Valuation _EBIT Variance analysis_050913 - Post Joint Bus Plan - v21 to KPMG_Net debt historicals 3 2" xfId="11092" xr:uid="{DCCFC299-FDED-4141-B1AC-0294C29DD635}"/>
    <cellStyle name="s_Valuation _EBIT Variance analysis_050913 - Post Joint Bus Plan - v21 to KPMG_Net debt historicals 4" xfId="11090" xr:uid="{69B93F13-A03B-47A4-A590-861C2FC7DBC3}"/>
    <cellStyle name="s_Valuation _EBIT Variance analysis_050913 - Post Joint Bus Plan - v21 to KPMG_Operation viability" xfId="4980" xr:uid="{B9F57D0F-CEE4-4ACD-81A1-D873914996AC}"/>
    <cellStyle name="s_Valuation _EBIT Variance analysis_050913 - Post Joint Bus Plan - v21 to KPMG_Operation viability 2" xfId="4981" xr:uid="{8D200624-C02A-48A4-9359-C34DCFCF956A}"/>
    <cellStyle name="s_Valuation _EBIT Variance analysis_050913 - Post Joint Bus Plan - v21 to KPMG_Operation viability 2 2" xfId="6409" xr:uid="{604E6083-E03F-40E7-BA2E-279CC472CA20}"/>
    <cellStyle name="s_Valuation _EBIT Variance analysis_050913 - Post Joint Bus Plan - v21 to KPMG_Operation viability 2 2 2" xfId="11093" xr:uid="{D34D167E-5910-456A-A83D-2BEC26202D5E}"/>
    <cellStyle name="s_Valuation _EBIT Variance analysis_050913 - Post Joint Bus Plan - v21 to KPMG_Operation viability 3" xfId="6410" xr:uid="{83DA49D3-BCAE-4EE5-8BBB-C06E41B2D21A}"/>
    <cellStyle name="s_Valuation _EBIT Variance analysis_050913 - Post Joint Bus Plan - v21 to KPMG_Operation viability 3 2" xfId="11094" xr:uid="{F6A66E42-E561-44BE-B764-B8ADE1D00608}"/>
    <cellStyle name="s_Valuation _EBIT Variance analysis_050913 - Post Joint Bus Plan - v21 to KPMG_QR1 2012 BS  CF" xfId="4982" xr:uid="{D2E1B799-42BE-49E3-9339-59266E2B3A5B}"/>
    <cellStyle name="s_Valuation _EBIT Variance analysis_050913 - Post Joint Bus Plan - v21 to KPMG_QR1 2012 BS  CF 2" xfId="5871" xr:uid="{894C37D3-6387-4C73-9588-BDEF8B4307E2}"/>
    <cellStyle name="s_Valuation _EBIT Variance analysis_050913 - Post Joint Bus Plan - v21 to KPMG_QR1 2012 BS  CF 2 2" xfId="11096" xr:uid="{4B1B6049-7FEA-47B4-9F0E-35F2C320DFD2}"/>
    <cellStyle name="s_Valuation _EBIT Variance analysis_050913 - Post Joint Bus Plan - v21 to KPMG_QR1 2012 BS  CF 3" xfId="6054" xr:uid="{D6B1E2AB-FE1F-4C92-B137-DE3FA5010E2B}"/>
    <cellStyle name="s_Valuation _EBIT Variance analysis_050913 - Post Joint Bus Plan - v21 to KPMG_QR1 2012 BS  CF 3 2" xfId="11097" xr:uid="{C5F71F21-A9E8-4115-9105-2EB31F5292C7}"/>
    <cellStyle name="s_Valuation _EBIT Variance analysis_050913 - Post Joint Bus Plan - v21 to KPMG_QR1 2012 BS  CF 4" xfId="11095" xr:uid="{192CE5C6-2614-49DF-91D6-A25825F0A044}"/>
    <cellStyle name="s_Valuation _EBIT Variance analysis_050913 - Post Joint Bus Plan - v21 to KPMG_QR1 2012 input for Cash flow WB 13 4 2012 FINAL" xfId="4983" xr:uid="{1A3D8512-CAA9-4F1D-8BBB-D71D2C287E5F}"/>
    <cellStyle name="s_Valuation _EBIT Variance analysis_050913 - Post Joint Bus Plan - v21 to KPMG_QR1 2012 input for Cash flow WB 13 4 2012 FINAL 2" xfId="5872" xr:uid="{7FF7C826-7A13-4071-90F0-AA78EED66308}"/>
    <cellStyle name="s_Valuation _EBIT Variance analysis_050913 - Post Joint Bus Plan - v21 to KPMG_QR1 2012 input for Cash flow WB 13 4 2012 FINAL 2 2" xfId="11099" xr:uid="{4031A39C-6E92-4F66-AA4E-73D6D9F1A82B}"/>
    <cellStyle name="s_Valuation _EBIT Variance analysis_050913 - Post Joint Bus Plan - v21 to KPMG_QR1 2012 input for Cash flow WB 13 4 2012 FINAL 3" xfId="6408" xr:uid="{608E341E-34DA-4D3F-8D5C-DDD0BB7714ED}"/>
    <cellStyle name="s_Valuation _EBIT Variance analysis_050913 - Post Joint Bus Plan - v21 to KPMG_QR1 2012 input for Cash flow WB 13 4 2012 FINAL 3 2" xfId="11100" xr:uid="{D592B007-A9EB-4840-8FE3-C96B868674EC}"/>
    <cellStyle name="s_Valuation _EBIT Variance analysis_050913 - Post Joint Bus Plan - v21 to KPMG_QR1 2012 input for Cash flow WB 13 4 2012 FINAL 4" xfId="11098" xr:uid="{CA870E6E-B166-4E99-982C-A6D083FE1666}"/>
    <cellStyle name="s_Valuation _EBIT Variance analysis_050913 - Post Joint Bus Plan - v21 to KPMG_QRI 2012 BS - CF_FINAL" xfId="4984" xr:uid="{A34A6163-DB94-4D96-9178-6933E54FF8E4}"/>
    <cellStyle name="s_Valuation _EBIT Variance analysis_050913 - Post Joint Bus Plan - v21 to KPMG_QRI 2012 BS - CF_FINAL 2" xfId="5873" xr:uid="{0121A70E-0334-4616-B562-7F06E7B6FF78}"/>
    <cellStyle name="s_Valuation _EBIT Variance analysis_050913 - Post Joint Bus Plan - v21 to KPMG_QRI 2012 BS - CF_FINAL 2 2" xfId="11102" xr:uid="{7954CAFD-C449-4B26-BB08-FB0B9BACC008}"/>
    <cellStyle name="s_Valuation _EBIT Variance analysis_050913 - Post Joint Bus Plan - v21 to KPMG_QRI 2012 BS - CF_FINAL 3" xfId="6407" xr:uid="{9D3248A7-E221-4DCA-8CA8-8D20DFA7C282}"/>
    <cellStyle name="s_Valuation _EBIT Variance analysis_050913 - Post Joint Bus Plan - v21 to KPMG_QRI 2012 BS - CF_FINAL 3 2" xfId="11103" xr:uid="{F59AF6BD-243A-44D1-BB13-BB79CBA2B5ED}"/>
    <cellStyle name="s_Valuation _EBIT Variance analysis_050913 - Post Joint Bus Plan - v21 to KPMG_QRI 2012 BS - CF_FINAL 4" xfId="11101" xr:uid="{B8E86B3B-8A73-4C1F-9ABA-4A322A8D6D51}"/>
    <cellStyle name="s_Valuation _EBIT Variance analysis_050913 - Post Joint Bus Plan - v21 to KPMG_Xl0000028" xfId="4985" xr:uid="{D6FA4DF0-5CCA-41D5-A245-A0F6613F540F}"/>
    <cellStyle name="s_Valuation _EBIT Variance analysis_050913 - Post Joint Bus Plan - v21 to KPMG_Xl0000028 2" xfId="5874" xr:uid="{00B8600A-FEED-4FE6-BAA2-29618A2E5077}"/>
    <cellStyle name="s_Valuation _EBIT Variance analysis_050913 - Post Joint Bus Plan - v21 to KPMG_Xl0000028 2 2" xfId="11105" xr:uid="{6B4B7BE5-1B36-449D-BF51-3762C52E251A}"/>
    <cellStyle name="s_Valuation _EBIT Variance analysis_050913 - Post Joint Bus Plan - v21 to KPMG_Xl0000028 3" xfId="6406" xr:uid="{9C44AC76-38BD-4D65-83EB-5555CBBBD80C}"/>
    <cellStyle name="s_Valuation _EBIT Variance analysis_050913 - Post Joint Bus Plan - v21 to KPMG_Xl0000028 3 2" xfId="11106" xr:uid="{FA311003-8185-4084-AFC8-F9E954FBE805}"/>
    <cellStyle name="s_Valuation _EBIT Variance analysis_050913 - Post Joint Bus Plan - v21 to KPMG_Xl0000028 4" xfId="11104" xr:uid="{9ECD61B3-BA89-4359-9AC6-ECBE17656DA2}"/>
    <cellStyle name="s_Valuation _EBIT Variance analysis_061_QR1_FINAL" xfId="217" xr:uid="{4F4F7BD6-0954-463A-B80E-9F8DF88A1285}"/>
    <cellStyle name="s_Valuation _EBIT Variance analysis_061_QR1_FINAL 2" xfId="5875" xr:uid="{B23F186D-2481-4DB5-8674-E0872009A1A9}"/>
    <cellStyle name="s_Valuation _EBIT Variance analysis_061_QR1_FINAL 2 2" xfId="11108" xr:uid="{D097F348-5F2F-4ED6-9C73-775AFD7ADD6A}"/>
    <cellStyle name="s_Valuation _EBIT Variance analysis_061_QR1_FINAL 3" xfId="6405" xr:uid="{33A3ECBD-C667-4C67-A659-87F659F6507E}"/>
    <cellStyle name="s_Valuation _EBIT Variance analysis_061_QR1_FINAL 3 2" xfId="11109" xr:uid="{78311397-78DB-4EAD-8362-6079EC36B285}"/>
    <cellStyle name="s_Valuation _EBIT Variance analysis_061_QR1_FINAL 4" xfId="11107" xr:uid="{9C40E1CA-8D38-48DE-B658-1413F56EDFA1}"/>
    <cellStyle name="s_Valuation _EBIT Variance analysis_2012 QR1 Waterfall_Capex28 3 2012" xfId="4986" xr:uid="{17653C38-8647-4F58-B34F-5738923F6127}"/>
    <cellStyle name="s_Valuation _EBIT Variance analysis_2012 QR1 Waterfall_Capex28 3 2012 2" xfId="5876" xr:uid="{F05B10DA-BB9F-46FE-B172-E45514EF9BBE}"/>
    <cellStyle name="s_Valuation _EBIT Variance analysis_2012 QR1 Waterfall_Capex28 3 2012 2 2" xfId="11111" xr:uid="{C0EF8922-AE09-4276-91FE-09EA0E60D3E7}"/>
    <cellStyle name="s_Valuation _EBIT Variance analysis_2012 QR1 Waterfall_Capex28 3 2012 3" xfId="6404" xr:uid="{9F3385A3-16E1-435D-A48F-2A579AC3168D}"/>
    <cellStyle name="s_Valuation _EBIT Variance analysis_2012 QR1 Waterfall_Capex28 3 2012 3 2" xfId="11112" xr:uid="{FF90E450-1563-46A2-BB44-53524C7E39C3}"/>
    <cellStyle name="s_Valuation _EBIT Variance analysis_2012 QR1 Waterfall_Capex28 3 2012 4" xfId="11110" xr:uid="{D203726A-7C81-4AD9-8DEE-D7E9ECD04A2E}"/>
    <cellStyle name="s_Valuation _EBIT Variance analysis_Cash_Flow_2011" xfId="4987" xr:uid="{9E8CBDBB-84C5-440F-A427-85DE3B13999C}"/>
    <cellStyle name="s_Valuation _EBIT Variance analysis_Cash_Flow_2011 2" xfId="5877" xr:uid="{95D1BDF5-EC34-44AA-82E3-FF00EF4FE5F1}"/>
    <cellStyle name="s_Valuation _EBIT Variance analysis_Cash_Flow_2011 2 2" xfId="11114" xr:uid="{85383B56-C9B2-4C9D-A7E2-A5F807F73466}"/>
    <cellStyle name="s_Valuation _EBIT Variance analysis_Cash_Flow_2011 3" xfId="6403" xr:uid="{89918142-7AC1-442B-9421-7FF7CC6AE6AC}"/>
    <cellStyle name="s_Valuation _EBIT Variance analysis_Cash_Flow_2011 3 2" xfId="11115" xr:uid="{3613CC2A-F3A8-43F9-8E0C-1BC44C8E6BC2}"/>
    <cellStyle name="s_Valuation _EBIT Variance analysis_Cash_Flow_2011 4" xfId="11113" xr:uid="{EC4F24DF-2A87-4333-992E-FFAF4D0272B8}"/>
    <cellStyle name="s_Valuation _EBIT Variance analysis_Consolidated_Income Statement_2011" xfId="4988" xr:uid="{0FFAC92E-5818-41F7-B490-A5EEEBB5396A}"/>
    <cellStyle name="s_Valuation _EBIT Variance analysis_Consolidated_Income Statement_2011 2" xfId="4989" xr:uid="{7094D4B1-D368-4529-B2DB-A9E299227635}"/>
    <cellStyle name="s_Valuation _EBIT Variance analysis_Consolidated_Income Statement_2011 2 2" xfId="5878" xr:uid="{8E2159B5-C40E-4289-980C-CCDA4C6BEA9C}"/>
    <cellStyle name="s_Valuation _EBIT Variance analysis_Consolidated_Income Statement_2011 2 2 2" xfId="11118" xr:uid="{6367F26B-BEFC-4D90-8A7F-050902C702A0}"/>
    <cellStyle name="s_Valuation _EBIT Variance analysis_Consolidated_Income Statement_2011 2 3" xfId="6401" xr:uid="{132E5152-D121-4560-8768-4DB6348A1A49}"/>
    <cellStyle name="s_Valuation _EBIT Variance analysis_Consolidated_Income Statement_2011 2 3 2" xfId="11119" xr:uid="{C961AC30-6A26-46FA-9A72-F21C4A4FEC02}"/>
    <cellStyle name="s_Valuation _EBIT Variance analysis_Consolidated_Income Statement_2011 2 4" xfId="11117" xr:uid="{2659FC91-8F3B-419A-A3F2-38506713914F}"/>
    <cellStyle name="s_Valuation _EBIT Variance analysis_Consolidated_Income Statement_2011 3" xfId="5879" xr:uid="{C703185F-4C11-4D45-926E-8B0E2E64A999}"/>
    <cellStyle name="s_Valuation _EBIT Variance analysis_Consolidated_Income Statement_2011 3 2" xfId="11120" xr:uid="{29CD5A17-C8A3-4D8A-B3DB-B34884BE0E62}"/>
    <cellStyle name="s_Valuation _EBIT Variance analysis_Consolidated_Income Statement_2011 4" xfId="6402" xr:uid="{2320FD55-FDF1-4BFF-8688-F25427BC883E}"/>
    <cellStyle name="s_Valuation _EBIT Variance analysis_Consolidated_Income Statement_2011 4 2" xfId="11121" xr:uid="{9F529702-7FA5-4A47-BF4D-13635142954B}"/>
    <cellStyle name="s_Valuation _EBIT Variance analysis_Consolidated_Income Statement_2011 5" xfId="11116" xr:uid="{39CB0258-254C-4225-BD64-0522EAD2F13B}"/>
    <cellStyle name="s_Valuation _EBIT Variance analysis_EBIT Var Bud" xfId="4990" xr:uid="{89AAAA6D-E3AF-47C0-B819-AB1839670470}"/>
    <cellStyle name="s_Valuation _EBIT Variance analysis_EBIT Var Bud 2" xfId="6400" xr:uid="{1BBD1817-D846-435B-924E-58E8E316B647}"/>
    <cellStyle name="s_Valuation _EBIT Variance analysis_EBIT Var Bud 2 2" xfId="11122" xr:uid="{DD0F2593-8CF3-466E-AD32-62DC57F9A32E}"/>
    <cellStyle name="s_Valuation _EBIT Variance analysis_écritures ESOP 2011- closing 08-2011" xfId="218" xr:uid="{14C6C2EB-ED05-4A16-AE7B-AE56272BE1EB}"/>
    <cellStyle name="s_Valuation _EBIT Variance analysis_écritures ESOP 2011- closing 08-2011 2" xfId="5880" xr:uid="{7BFB7EAA-9365-4796-9DC6-F454991CFC9A}"/>
    <cellStyle name="s_Valuation _EBIT Variance analysis_écritures ESOP 2011- closing 08-2011 2 2" xfId="11124" xr:uid="{66E6B6F8-E44E-4503-A075-53BA23E478B6}"/>
    <cellStyle name="s_Valuation _EBIT Variance analysis_écritures ESOP 2011- closing 08-2011 3" xfId="6399" xr:uid="{419B3288-D299-4840-AAA1-9D495D5C2687}"/>
    <cellStyle name="s_Valuation _EBIT Variance analysis_écritures ESOP 2011- closing 08-2011 3 2" xfId="11125" xr:uid="{3C7716B2-F49F-4677-9158-282B8F54AED5}"/>
    <cellStyle name="s_Valuation _EBIT Variance analysis_écritures ESOP 2011- closing 08-2011 4" xfId="11123" xr:uid="{FF5BC04F-7611-47CE-A5F7-0BF589070956}"/>
    <cellStyle name="s_Valuation _EBIT Variance analysis_ESOP vEY_detail calculation_closing 2009_AFTER Towers Watson Input" xfId="219" xr:uid="{176094C6-9BCE-4D80-A0C9-C786158E3F1A}"/>
    <cellStyle name="s_Valuation _EBIT Variance analysis_ESOP vEY_detail calculation_closing 2009_AFTER Towers Watson Input 2" xfId="5881" xr:uid="{8F49B8CE-9F3B-4F6B-AA13-0F1A33E67600}"/>
    <cellStyle name="s_Valuation _EBIT Variance analysis_ESOP vEY_detail calculation_closing 2009_AFTER Towers Watson Input 2 2" xfId="11127" xr:uid="{F4495A9F-AED9-43FA-9A9F-DCAFBEE5A43B}"/>
    <cellStyle name="s_Valuation _EBIT Variance analysis_ESOP vEY_detail calculation_closing 2009_AFTER Towers Watson Input 3" xfId="6398" xr:uid="{F8A69231-9F88-4011-A14B-DDE7D8F3F182}"/>
    <cellStyle name="s_Valuation _EBIT Variance analysis_ESOP vEY_detail calculation_closing 2009_AFTER Towers Watson Input 3 2" xfId="11128" xr:uid="{13CF9346-DC90-4D0D-96EB-28E41FA20B9F}"/>
    <cellStyle name="s_Valuation _EBIT Variance analysis_ESOP vEY_detail calculation_closing 2009_AFTER Towers Watson Input 4" xfId="11126" xr:uid="{B4329D5C-08BF-438F-90F0-654A4843B51D}"/>
    <cellStyle name="s_Valuation _EBIT Variance analysis_ETR " xfId="356" xr:uid="{27F7246B-1E0E-4802-9ACE-A6BC0688FE57}"/>
    <cellStyle name="s_Valuation _EBIT Variance analysis_ETR  2" xfId="5882" xr:uid="{21462917-8D24-4D00-9160-A344A772CE24}"/>
    <cellStyle name="s_Valuation _EBIT Variance analysis_ETR  2 2" xfId="11130" xr:uid="{78F4B81F-4210-4132-B4DA-96158A3AC8C3}"/>
    <cellStyle name="s_Valuation _EBIT Variance analysis_ETR  3" xfId="6397" xr:uid="{9C9FBCC3-356E-485C-839B-9787D9A48ED0}"/>
    <cellStyle name="s_Valuation _EBIT Variance analysis_ETR  3 2" xfId="11131" xr:uid="{90EEB7E6-3B75-41BF-AD7C-C256A64854C5}"/>
    <cellStyle name="s_Valuation _EBIT Variance analysis_ETR  4" xfId="11129" xr:uid="{1A25EE81-2905-4639-AF0D-9DF78D32B9DF}"/>
    <cellStyle name="s_Valuation _EBIT Variance analysis_ETR _Reporting Bundle_2012 04" xfId="357" xr:uid="{7BAE69DD-6B9C-45C4-B3E2-2CD874CF2F47}"/>
    <cellStyle name="s_Valuation _EBIT Variance analysis_ETR _Reporting Bundle_2012 04 2" xfId="5883" xr:uid="{100C7508-7424-4221-99B2-3F1FE9C1E85F}"/>
    <cellStyle name="s_Valuation _EBIT Variance analysis_ETR _Reporting Bundle_2012 04 2 2" xfId="11133" xr:uid="{63675EEB-0239-4458-800B-D7175B836925}"/>
    <cellStyle name="s_Valuation _EBIT Variance analysis_ETR _Reporting Bundle_2012 04 3" xfId="6396" xr:uid="{FD47D8C0-427E-41DC-B931-7CC432D37653}"/>
    <cellStyle name="s_Valuation _EBIT Variance analysis_ETR _Reporting Bundle_2012 04 3 2" xfId="11134" xr:uid="{6415DF34-208E-40C9-8B55-1B6493D6ABD6}"/>
    <cellStyle name="s_Valuation _EBIT Variance analysis_ETR _Reporting Bundle_2012 04 4" xfId="11132" xr:uid="{45E313EF-327C-4DF0-8769-EE9D301D3181}"/>
    <cellStyle name="s_Valuation _EBIT Variance analysis_ETR-Summary" xfId="358" xr:uid="{D0786F74-855D-48AB-86E5-5A65C661CB66}"/>
    <cellStyle name="s_Valuation _EBIT Variance analysis_ETR-Summary 2" xfId="5884" xr:uid="{66AA3CF4-E1AE-409C-9EF0-B8FCD0A3589B}"/>
    <cellStyle name="s_Valuation _EBIT Variance analysis_ETR-Summary 2 2" xfId="11136" xr:uid="{0212CAFB-4706-487E-80FE-D112DBF02E13}"/>
    <cellStyle name="s_Valuation _EBIT Variance analysis_ETR-Summary 3" xfId="6053" xr:uid="{17170E0F-FF11-49FB-983B-EE29AB98F859}"/>
    <cellStyle name="s_Valuation _EBIT Variance analysis_ETR-Summary 3 2" xfId="11137" xr:uid="{D8209216-997F-4BEE-8D9F-163CBED611D7}"/>
    <cellStyle name="s_Valuation _EBIT Variance analysis_ETR-Summary 4" xfId="11135" xr:uid="{7E58F21A-E9D8-4BD3-8A52-2C30EDFE6B6C}"/>
    <cellStyle name="s_Valuation _EBIT Variance analysis_ETR-Summary_Reporting Bundle_2012 04" xfId="359" xr:uid="{F500B26A-5C67-49ED-9BD0-9F8C20075C05}"/>
    <cellStyle name="s_Valuation _EBIT Variance analysis_ETR-Summary_Reporting Bundle_2012 04 2" xfId="5885" xr:uid="{63E1B7C1-71D5-4CD3-84BF-80AAB271B0B4}"/>
    <cellStyle name="s_Valuation _EBIT Variance analysis_ETR-Summary_Reporting Bundle_2012 04 2 2" xfId="11139" xr:uid="{E3776803-F801-44A5-91F2-D70208E2D114}"/>
    <cellStyle name="s_Valuation _EBIT Variance analysis_ETR-Summary_Reporting Bundle_2012 04 3" xfId="6395" xr:uid="{804CA032-6F91-4941-9BB6-D6316FB2717B}"/>
    <cellStyle name="s_Valuation _EBIT Variance analysis_ETR-Summary_Reporting Bundle_2012 04 3 2" xfId="11140" xr:uid="{82826140-A492-432F-B305-DAC2539B83D8}"/>
    <cellStyle name="s_Valuation _EBIT Variance analysis_ETR-Summary_Reporting Bundle_2012 04 4" xfId="11138" xr:uid="{1247756B-D48E-421B-959D-E750E6041885}"/>
    <cellStyle name="s_Valuation _EBIT Variance analysis_GL_Payroll with Code Prime 06102011xls" xfId="360" xr:uid="{009957B7-2528-4DC8-AB59-58F8CB5FBE9E}"/>
    <cellStyle name="s_Valuation _EBIT Variance analysis_GL_Payroll with Code Prime 06102011xls 2" xfId="4991" xr:uid="{62E6CB07-8F6D-403A-806E-0B58DD52CBAD}"/>
    <cellStyle name="s_Valuation _EBIT Variance analysis_GL_Payroll with Code Prime 06102011xls 2 2" xfId="5886" xr:uid="{3B962580-E1D4-47F5-B502-D865DEF8DD43}"/>
    <cellStyle name="s_Valuation _EBIT Variance analysis_GL_Payroll with Code Prime 06102011xls 2 2 2" xfId="11143" xr:uid="{2D1979D2-B40C-4F34-A4AB-DFC1127A9989}"/>
    <cellStyle name="s_Valuation _EBIT Variance analysis_GL_Payroll with Code Prime 06102011xls 2 3" xfId="6393" xr:uid="{C6AC3A0D-A086-46F4-99F7-F6DE359E826A}"/>
    <cellStyle name="s_Valuation _EBIT Variance analysis_GL_Payroll with Code Prime 06102011xls 2 3 2" xfId="11144" xr:uid="{1EB20285-6525-4DE3-B609-0F8EDE5EE111}"/>
    <cellStyle name="s_Valuation _EBIT Variance analysis_GL_Payroll with Code Prime 06102011xls 2 4" xfId="11142" xr:uid="{ABE3444B-B22B-48FD-A7B0-23FFA50788E3}"/>
    <cellStyle name="s_Valuation _EBIT Variance analysis_GL_Payroll with Code Prime 06102011xls 3" xfId="5887" xr:uid="{E570266B-0314-4B14-AFB7-9C555AE124BE}"/>
    <cellStyle name="s_Valuation _EBIT Variance analysis_GL_Payroll with Code Prime 06102011xls 3 2" xfId="11145" xr:uid="{EDDA2144-F6F5-4130-ACD3-E49EE16700CE}"/>
    <cellStyle name="s_Valuation _EBIT Variance analysis_GL_Payroll with Code Prime 06102011xls 4" xfId="6394" xr:uid="{F324F4DC-CE98-4BCF-BD02-BA23A38EF05B}"/>
    <cellStyle name="s_Valuation _EBIT Variance analysis_GL_Payroll with Code Prime 06102011xls 4 2" xfId="11146" xr:uid="{EE3849F8-152A-47F5-9227-2A9811F29B92}"/>
    <cellStyle name="s_Valuation _EBIT Variance analysis_GL_Payroll with Code Prime 06102011xls 5" xfId="11141" xr:uid="{22169AB1-8A55-4AA8-BCF4-53018C711A89}"/>
    <cellStyle name="s_Valuation _EBIT Variance analysis_GL_Payroll with Code Prime102011" xfId="361" xr:uid="{FD607FF5-DEBC-4D72-AD96-47D0B4A3CDAE}"/>
    <cellStyle name="s_Valuation _EBIT Variance analysis_GL_Payroll with Code Prime102011 2" xfId="4992" xr:uid="{1381BB1E-2C42-442D-A346-A368F5E7E77C}"/>
    <cellStyle name="s_Valuation _EBIT Variance analysis_GL_Payroll with Code Prime102011 2 2" xfId="5888" xr:uid="{10D028D6-FCB5-4D85-8FAA-88D2624BAD00}"/>
    <cellStyle name="s_Valuation _EBIT Variance analysis_GL_Payroll with Code Prime102011 2 2 2" xfId="11149" xr:uid="{53E941C5-A0EB-4E36-94B4-F182BC0E2357}"/>
    <cellStyle name="s_Valuation _EBIT Variance analysis_GL_Payroll with Code Prime102011 2 3" xfId="6391" xr:uid="{AB7DAF87-1D2A-4B06-A829-C9AF262FDF6B}"/>
    <cellStyle name="s_Valuation _EBIT Variance analysis_GL_Payroll with Code Prime102011 2 3 2" xfId="11150" xr:uid="{542A7D78-1D29-4F90-ADDF-F39F52C63D17}"/>
    <cellStyle name="s_Valuation _EBIT Variance analysis_GL_Payroll with Code Prime102011 2 4" xfId="11148" xr:uid="{7DCC9400-CAAB-4036-9446-62C03C0E8817}"/>
    <cellStyle name="s_Valuation _EBIT Variance analysis_GL_Payroll with Code Prime102011 3" xfId="5889" xr:uid="{8B0F6A58-E860-4CF8-9C40-DFBDBD9D9097}"/>
    <cellStyle name="s_Valuation _EBIT Variance analysis_GL_Payroll with Code Prime102011 3 2" xfId="11151" xr:uid="{38E800D6-5D58-4204-A6E6-27889755D23A}"/>
    <cellStyle name="s_Valuation _EBIT Variance analysis_GL_Payroll with Code Prime102011 4" xfId="6392" xr:uid="{C5CDF94C-A8FA-49F1-BCB4-AE0E631DB209}"/>
    <cellStyle name="s_Valuation _EBIT Variance analysis_GL_Payroll with Code Prime102011 4 2" xfId="11152" xr:uid="{FAB72190-C70B-4ED8-9F34-97F0454882E9}"/>
    <cellStyle name="s_Valuation _EBIT Variance analysis_GL_Payroll with Code Prime102011 5" xfId="11147" xr:uid="{6E07AAE9-7E29-4B9C-8C07-675314026F0E}"/>
    <cellStyle name="s_Valuation _EBIT Variance analysis_Net debt historicals" xfId="220" xr:uid="{9BA3187F-DA17-49C2-AF4E-F0DA7A7054E4}"/>
    <cellStyle name="s_Valuation _EBIT Variance analysis_Net debt historicals 2" xfId="5890" xr:uid="{E5F7AE22-091F-4BD1-93AB-9CBBC60B3932}"/>
    <cellStyle name="s_Valuation _EBIT Variance analysis_Net debt historicals 2 2" xfId="11154" xr:uid="{D41DF21E-88F4-4ECD-A1BC-4A6E2414DFE5}"/>
    <cellStyle name="s_Valuation _EBIT Variance analysis_Net debt historicals 3" xfId="6390" xr:uid="{8BEA3475-15FA-4709-948B-FF57D1FA473D}"/>
    <cellStyle name="s_Valuation _EBIT Variance analysis_Net debt historicals 3 2" xfId="11155" xr:uid="{17C090C7-FC4D-4FEA-B59E-9F1615DC0B21}"/>
    <cellStyle name="s_Valuation _EBIT Variance analysis_Net debt historicals 4" xfId="11153" xr:uid="{ABD85EF9-7B1E-493E-B068-0E8EF30C727E}"/>
    <cellStyle name="s_Valuation _EBIT Variance analysis_Operation viability" xfId="4993" xr:uid="{9FF82B57-54E0-43F1-BA8F-6278BC8773DD}"/>
    <cellStyle name="s_Valuation _EBIT Variance analysis_Operation viability 2" xfId="4994" xr:uid="{705D360E-4C3B-41B2-AB69-ABDB91817E89}"/>
    <cellStyle name="s_Valuation _EBIT Variance analysis_Operation viability 2 2" xfId="6388" xr:uid="{210D1BE0-4E93-401C-BCAF-4520B0116A16}"/>
    <cellStyle name="s_Valuation _EBIT Variance analysis_Operation viability 2 2 2" xfId="11156" xr:uid="{C7B7A6A3-2965-405E-BAAD-843B5100FBD7}"/>
    <cellStyle name="s_Valuation _EBIT Variance analysis_Operation viability 3" xfId="6389" xr:uid="{B8C3258C-A392-40CC-B45F-C085CB78D419}"/>
    <cellStyle name="s_Valuation _EBIT Variance analysis_Operation viability 3 2" xfId="11157" xr:uid="{D4C4C556-1402-47FF-9F43-EA4BBF3F3740}"/>
    <cellStyle name="s_Valuation _EBIT Variance analysis_QR1 2012 BS  CF" xfId="4995" xr:uid="{470E047B-EEFC-49B4-8191-9A63EAE539EF}"/>
    <cellStyle name="s_Valuation _EBIT Variance analysis_QR1 2012 BS  CF 2" xfId="5891" xr:uid="{185520F5-9624-49CA-BE1A-7ECE28765035}"/>
    <cellStyle name="s_Valuation _EBIT Variance analysis_QR1 2012 BS  CF 2 2" xfId="11159" xr:uid="{702BDBF0-E13E-4C08-B108-F6A19BB119C5}"/>
    <cellStyle name="s_Valuation _EBIT Variance analysis_QR1 2012 BS  CF 3" xfId="6052" xr:uid="{2C7CCDA3-720A-4C01-87C2-9C1BB9657CF7}"/>
    <cellStyle name="s_Valuation _EBIT Variance analysis_QR1 2012 BS  CF 3 2" xfId="11160" xr:uid="{10EC560C-6D06-457D-BEC7-7F0FA410A9D9}"/>
    <cellStyle name="s_Valuation _EBIT Variance analysis_QR1 2012 BS  CF 4" xfId="11158" xr:uid="{4C0C87CF-12CD-4C34-B1CF-6C69B7E6B506}"/>
    <cellStyle name="s_Valuation _EBIT Variance analysis_QR1 2012 input for Cash flow WB 13 4 2012 FINAL" xfId="4996" xr:uid="{1B800167-F3B4-4613-B259-EBEEAD902856}"/>
    <cellStyle name="s_Valuation _EBIT Variance analysis_QR1 2012 input for Cash flow WB 13 4 2012 FINAL 2" xfId="5892" xr:uid="{9F3556C7-8FAF-4E0A-92BC-2E5D974B9535}"/>
    <cellStyle name="s_Valuation _EBIT Variance analysis_QR1 2012 input for Cash flow WB 13 4 2012 FINAL 2 2" xfId="11162" xr:uid="{B6635E6D-0082-40B3-A3BF-A5C9B8DCDB81}"/>
    <cellStyle name="s_Valuation _EBIT Variance analysis_QR1 2012 input for Cash flow WB 13 4 2012 FINAL 3" xfId="6387" xr:uid="{9166F6E8-D153-4686-9EE3-BC95EF329AC4}"/>
    <cellStyle name="s_Valuation _EBIT Variance analysis_QR1 2012 input for Cash flow WB 13 4 2012 FINAL 3 2" xfId="11163" xr:uid="{A8D9A0BA-9697-4E34-AAC4-04340C9F4882}"/>
    <cellStyle name="s_Valuation _EBIT Variance analysis_QR1 2012 input for Cash flow WB 13 4 2012 FINAL 4" xfId="11161" xr:uid="{4A874AFC-671C-49F5-A695-4EC2FDFC9465}"/>
    <cellStyle name="s_Valuation _EBIT Variance analysis_QRI 2012 BS - CF_FINAL" xfId="4997" xr:uid="{46BAC3E9-2457-463F-BA25-F5A4C573BACE}"/>
    <cellStyle name="s_Valuation _EBIT Variance analysis_QRI 2012 BS - CF_FINAL 2" xfId="5893" xr:uid="{C5F618E5-DFAB-4A2C-BD78-9A496A2F32EA}"/>
    <cellStyle name="s_Valuation _EBIT Variance analysis_QRI 2012 BS - CF_FINAL 2 2" xfId="11165" xr:uid="{4A723451-5BBF-42D3-99C8-7633BDBBEEC1}"/>
    <cellStyle name="s_Valuation _EBIT Variance analysis_QRI 2012 BS - CF_FINAL 3" xfId="6386" xr:uid="{6C30D762-DC6D-4EF8-BBDB-96FED43E7724}"/>
    <cellStyle name="s_Valuation _EBIT Variance analysis_QRI 2012 BS - CF_FINAL 3 2" xfId="11166" xr:uid="{366E78A5-67BD-4D3A-8C69-FD096E6D3709}"/>
    <cellStyle name="s_Valuation _EBIT Variance analysis_QRI 2012 BS - CF_FINAL 4" xfId="11164" xr:uid="{7305CAD1-FCFD-4B16-8FC6-A7AC090A262C}"/>
    <cellStyle name="s_Valuation _EBIT Variance analysis_Xl0000028" xfId="4998" xr:uid="{0924175F-3521-4BBD-BDA0-F9864D0D8764}"/>
    <cellStyle name="s_Valuation _EBIT Variance analysis_Xl0000028 2" xfId="5894" xr:uid="{5A9FA155-800C-45BC-B805-763A7B80EEB3}"/>
    <cellStyle name="s_Valuation _EBIT Variance analysis_Xl0000028 2 2" xfId="11168" xr:uid="{2D2BF9DD-F2FC-4620-A7F3-7CEEB2583DCD}"/>
    <cellStyle name="s_Valuation _EBIT Variance analysis_Xl0000028 3" xfId="6385" xr:uid="{E6875747-2F6D-450F-97D3-AA81B3B88C23}"/>
    <cellStyle name="s_Valuation _EBIT Variance analysis_Xl0000028 3 2" xfId="11169" xr:uid="{977BF7BE-0B19-43B6-8D6D-9E144C009E32}"/>
    <cellStyle name="s_Valuation _EBIT Variance analysis_Xl0000028 4" xfId="11167" xr:uid="{CBF5F3B3-485F-46FA-9074-3F1B99D371B0}"/>
    <cellStyle name="s_Valuation _Ebit-tree-version 5p" xfId="221" xr:uid="{03F1AEF6-39A1-4843-9D60-2B67265B7A2D}"/>
    <cellStyle name="s_Valuation _Ebit-tree-version 5p 2" xfId="4999" xr:uid="{23B7854B-68AB-4D93-98A3-665C5541C476}"/>
    <cellStyle name="s_Valuation _Ebit-tree-version 5p 2 2" xfId="5000" xr:uid="{4DBC19F4-BDF7-45AE-AF3C-F05AFDD57B45}"/>
    <cellStyle name="s_Valuation _Ebit-tree-version 5p 2 2 2" xfId="5895" xr:uid="{6A6A5EDD-2675-47C6-A36E-4EE7E15B99B7}"/>
    <cellStyle name="s_Valuation _Ebit-tree-version 5p 2 2 2 2" xfId="11171" xr:uid="{CD307A4E-EE1F-4779-8721-F11C7F33C212}"/>
    <cellStyle name="s_Valuation _Ebit-tree-version 5p 2 2 3" xfId="6382" xr:uid="{4458D37E-812A-4A88-9079-99F3A3BC69B4}"/>
    <cellStyle name="s_Valuation _Ebit-tree-version 5p 2 2 3 2" xfId="11172" xr:uid="{AE5EE43D-65A1-46AF-9ED9-04D260F98C3D}"/>
    <cellStyle name="s_Valuation _Ebit-tree-version 5p 2 2 4" xfId="11170" xr:uid="{4C1EFC01-4FB0-416E-9C4A-ED6D6CABE805}"/>
    <cellStyle name="s_Valuation _Ebit-tree-version 5p 2 3" xfId="5309" xr:uid="{BD5D953D-5EC9-4A26-9DDB-5C7A1D912241}"/>
    <cellStyle name="s_Valuation _Ebit-tree-version 5p 2 3 2" xfId="5896" xr:uid="{91772340-D96B-41B0-A2E6-90919C1E2892}"/>
    <cellStyle name="s_Valuation _Ebit-tree-version 5p 2 3 2 2" xfId="11174" xr:uid="{ADE7E969-99E2-4ECC-8EA5-D4A247E9B350}"/>
    <cellStyle name="s_Valuation _Ebit-tree-version 5p 2 3 3" xfId="6381" xr:uid="{8BAD2950-B8BF-49D0-B3C6-D273621F8CE1}"/>
    <cellStyle name="s_Valuation _Ebit-tree-version 5p 2 3 3 2" xfId="11175" xr:uid="{236094E0-A7AE-4823-B483-7C9FBD617F3B}"/>
    <cellStyle name="s_Valuation _Ebit-tree-version 5p 2 3 4" xfId="11173" xr:uid="{A5C348BA-D547-45A0-BF5A-5587B6E62AA9}"/>
    <cellStyle name="s_Valuation _Ebit-tree-version 5p 2 4" xfId="6383" xr:uid="{C036875C-5805-4B97-9238-DD61B992F053}"/>
    <cellStyle name="s_Valuation _Ebit-tree-version 5p 2 4 2" xfId="11176" xr:uid="{72723881-2FC4-4EE1-8CC8-07AD2E8C7FBD}"/>
    <cellStyle name="s_Valuation _Ebit-tree-version 5p 3" xfId="5543" xr:uid="{6F00961C-6D4E-473D-B81B-F45F1A126CBE}"/>
    <cellStyle name="s_Valuation _Ebit-tree-version 5p 3 2" xfId="6380" xr:uid="{493D6153-C8BA-49EF-8BC7-AFAFFC71F17B}"/>
    <cellStyle name="s_Valuation _Ebit-tree-version 5p 3 2 2" xfId="11178" xr:uid="{1F897F1C-BF88-4F11-BF05-D5E7E4D38DE1}"/>
    <cellStyle name="s_Valuation _Ebit-tree-version 5p 3 3" xfId="11177" xr:uid="{B07DAF7C-739F-48A0-9A05-0FE16792E27B}"/>
    <cellStyle name="s_Valuation _Ebit-tree-version 5p 4" xfId="6379" xr:uid="{B7C60CF9-968E-4FA0-B38B-CD00A0070EEA}"/>
    <cellStyle name="s_Valuation _Ebit-tree-version 5p 4 2" xfId="11179" xr:uid="{ED33335E-A2B0-4BF1-96EE-1BD61FCE6F70}"/>
    <cellStyle name="s_Valuation _Ebit-tree-version 5p 5" xfId="6051" xr:uid="{6906A6E0-F81F-4173-B55A-4D820B6AEF43}"/>
    <cellStyle name="s_Valuation _Ebit-tree-version 5p 5 2" xfId="11180" xr:uid="{01D06AB0-1E19-4881-9368-29A13DF1E561}"/>
    <cellStyle name="s_Valuation _Ebit-tree-version 5p 6" xfId="6384" xr:uid="{552BB8C2-2BA7-4EEA-9706-D974308EA531}"/>
    <cellStyle name="s_Valuation _Ebit-tree-version 5p 6 2" xfId="11181" xr:uid="{D45CDE07-AD0B-4218-B861-57D7C2B4A310}"/>
    <cellStyle name="s_Valuation _Ebit-tree-version 5p_061_QR1_FINAL" xfId="222" xr:uid="{4FB5C767-CB51-4EDF-8FD0-A28C6519360D}"/>
    <cellStyle name="s_Valuation _Ebit-tree-version 5p_061_QR1_FINAL 2" xfId="5897" xr:uid="{9359D092-1CE0-499A-A5C3-048092119C0A}"/>
    <cellStyle name="s_Valuation _Ebit-tree-version 5p_061_QR1_FINAL 2 2" xfId="11183" xr:uid="{662264AD-B210-4E37-B45E-5E85B4EBF18C}"/>
    <cellStyle name="s_Valuation _Ebit-tree-version 5p_061_QR1_FINAL 3" xfId="6378" xr:uid="{D0403ECB-7529-4678-BE77-35923A71EE1A}"/>
    <cellStyle name="s_Valuation _Ebit-tree-version 5p_061_QR1_FINAL 3 2" xfId="11184" xr:uid="{2D48F5E3-6F74-4732-9E89-4DC8FE2FEDB1}"/>
    <cellStyle name="s_Valuation _Ebit-tree-version 5p_061_QR1_FINAL 4" xfId="11182" xr:uid="{C62E1549-3968-40AA-BD47-8D9B40F1426F}"/>
    <cellStyle name="s_Valuation _Ebit-tree-version 5p_2012 QR1 Waterfall_Capex28 3 2012" xfId="5001" xr:uid="{5129C5BE-B246-429E-846A-05C26E68074C}"/>
    <cellStyle name="s_Valuation _Ebit-tree-version 5p_2012 QR1 Waterfall_Capex28 3 2012 2" xfId="5898" xr:uid="{464E8547-7C8F-4873-A842-77942D1AD318}"/>
    <cellStyle name="s_Valuation _Ebit-tree-version 5p_2012 QR1 Waterfall_Capex28 3 2012 2 2" xfId="11186" xr:uid="{07B392AD-C098-4D89-B7B4-69A956E2ED0A}"/>
    <cellStyle name="s_Valuation _Ebit-tree-version 5p_2012 QR1 Waterfall_Capex28 3 2012 3" xfId="6377" xr:uid="{6E6B40EA-92E6-4A83-9F90-3560CC75FCF3}"/>
    <cellStyle name="s_Valuation _Ebit-tree-version 5p_2012 QR1 Waterfall_Capex28 3 2012 3 2" xfId="11187" xr:uid="{7F7E039F-5EB1-4DCB-9164-DB07D50EB134}"/>
    <cellStyle name="s_Valuation _Ebit-tree-version 5p_2012 QR1 Waterfall_Capex28 3 2012 4" xfId="11185" xr:uid="{C3D9D197-70FC-4414-819B-62233CDDE1D7}"/>
    <cellStyle name="s_Valuation _Ebit-tree-version 5p_Cash_Flow_2011" xfId="5002" xr:uid="{FFA75179-DD42-45EA-9720-6A231D191B7F}"/>
    <cellStyle name="s_Valuation _Ebit-tree-version 5p_Cash_Flow_2011 2" xfId="5899" xr:uid="{55DC6163-96E9-440D-82E0-AD4F1C320AC7}"/>
    <cellStyle name="s_Valuation _Ebit-tree-version 5p_Cash_Flow_2011 2 2" xfId="11189" xr:uid="{A59561E7-9B4A-4242-85F7-D6722D0A0FC8}"/>
    <cellStyle name="s_Valuation _Ebit-tree-version 5p_Cash_Flow_2011 3" xfId="6376" xr:uid="{F7AE2168-5C12-441F-8E2A-D480A8252BF4}"/>
    <cellStyle name="s_Valuation _Ebit-tree-version 5p_Cash_Flow_2011 3 2" xfId="11190" xr:uid="{666E764E-2383-4D54-8B4E-6B223C540795}"/>
    <cellStyle name="s_Valuation _Ebit-tree-version 5p_Cash_Flow_2011 4" xfId="11188" xr:uid="{62FDB2AD-E878-48F5-BBBC-CD74E9304132}"/>
    <cellStyle name="s_Valuation _Ebit-tree-version 5p_Consolidated_Income Statement_2011" xfId="5003" xr:uid="{59AA72F5-A672-4155-8669-9DD600CDC621}"/>
    <cellStyle name="s_Valuation _Ebit-tree-version 5p_Consolidated_Income Statement_2011 2" xfId="5004" xr:uid="{A750D7AE-8BE9-4040-A78A-47C00A3FD9A5}"/>
    <cellStyle name="s_Valuation _Ebit-tree-version 5p_Consolidated_Income Statement_2011 2 2" xfId="5900" xr:uid="{AAE612C2-97A7-4587-BB7F-8ADF32C56D64}"/>
    <cellStyle name="s_Valuation _Ebit-tree-version 5p_Consolidated_Income Statement_2011 2 2 2" xfId="11193" xr:uid="{F13A1EBD-612D-46E6-A52E-82E5DEA08E01}"/>
    <cellStyle name="s_Valuation _Ebit-tree-version 5p_Consolidated_Income Statement_2011 2 3" xfId="6374" xr:uid="{70EBD70A-CAB3-4B6D-92A2-FE781EC41D81}"/>
    <cellStyle name="s_Valuation _Ebit-tree-version 5p_Consolidated_Income Statement_2011 2 3 2" xfId="11194" xr:uid="{3ABB6534-6561-48D2-B4A6-9C5F7850D7A7}"/>
    <cellStyle name="s_Valuation _Ebit-tree-version 5p_Consolidated_Income Statement_2011 2 4" xfId="11192" xr:uid="{55C91994-4871-4BBF-A5CD-F52B2E82A511}"/>
    <cellStyle name="s_Valuation _Ebit-tree-version 5p_Consolidated_Income Statement_2011 3" xfId="5901" xr:uid="{3ED17014-B5EE-4FE3-A96C-73AF680C485F}"/>
    <cellStyle name="s_Valuation _Ebit-tree-version 5p_Consolidated_Income Statement_2011 3 2" xfId="11195" xr:uid="{ADB2ECD1-4DEC-4104-9D7F-52F0B4D91713}"/>
    <cellStyle name="s_Valuation _Ebit-tree-version 5p_Consolidated_Income Statement_2011 4" xfId="6375" xr:uid="{B2DBF537-E3BC-4B14-A1AD-102786D5CE21}"/>
    <cellStyle name="s_Valuation _Ebit-tree-version 5p_Consolidated_Income Statement_2011 4 2" xfId="11196" xr:uid="{A41A9237-ACAD-43F9-82AB-09085567AFF9}"/>
    <cellStyle name="s_Valuation _Ebit-tree-version 5p_Consolidated_Income Statement_2011 5" xfId="11191" xr:uid="{7297F873-F4BB-4559-92CD-94C3688A28E5}"/>
    <cellStyle name="s_Valuation _Ebit-tree-version 5p_Discovery_Financials Consortium_Balance sheet" xfId="223" xr:uid="{63C14FDB-09F7-4229-BA28-9BCC0E9C9C06}"/>
    <cellStyle name="s_Valuation _Ebit-tree-version 5p_Discovery_Financials Consortium_Balance sheet 2" xfId="5005" xr:uid="{36CB1E84-C5C0-478A-8C70-A05597BF7BF7}"/>
    <cellStyle name="s_Valuation _Ebit-tree-version 5p_Discovery_Financials Consortium_Balance sheet 2 2" xfId="5006" xr:uid="{B351C3DE-8224-4CCE-9516-0B351FBFA067}"/>
    <cellStyle name="s_Valuation _Ebit-tree-version 5p_Discovery_Financials Consortium_Balance sheet 2 2 2" xfId="5902" xr:uid="{F5E56485-D258-4656-9FC6-77DEFF4EEE49}"/>
    <cellStyle name="s_Valuation _Ebit-tree-version 5p_Discovery_Financials Consortium_Balance sheet 2 2 2 2" xfId="11198" xr:uid="{A7275E93-9B87-4A65-B601-6C8BA76FCF58}"/>
    <cellStyle name="s_Valuation _Ebit-tree-version 5p_Discovery_Financials Consortium_Balance sheet 2 2 3" xfId="6371" xr:uid="{DE33D241-6C50-4996-BF5B-2C26BCC636D3}"/>
    <cellStyle name="s_Valuation _Ebit-tree-version 5p_Discovery_Financials Consortium_Balance sheet 2 2 3 2" xfId="11199" xr:uid="{FAEC9FA4-074C-47FB-9A29-46066FC36468}"/>
    <cellStyle name="s_Valuation _Ebit-tree-version 5p_Discovery_Financials Consortium_Balance sheet 2 2 4" xfId="11197" xr:uid="{0150338B-664E-4099-89B4-908C32656C30}"/>
    <cellStyle name="s_Valuation _Ebit-tree-version 5p_Discovery_Financials Consortium_Balance sheet 2 3" xfId="5310" xr:uid="{F7351667-555A-4A6C-A4F9-A44B7A474CF0}"/>
    <cellStyle name="s_Valuation _Ebit-tree-version 5p_Discovery_Financials Consortium_Balance sheet 2 3 2" xfId="5903" xr:uid="{B9D80BF2-4282-4F27-8C73-91ECD893F4F5}"/>
    <cellStyle name="s_Valuation _Ebit-tree-version 5p_Discovery_Financials Consortium_Balance sheet 2 3 2 2" xfId="11201" xr:uid="{1A43477F-F778-449B-9B17-746A4D455F00}"/>
    <cellStyle name="s_Valuation _Ebit-tree-version 5p_Discovery_Financials Consortium_Balance sheet 2 3 3" xfId="6370" xr:uid="{3AB33EFB-6910-4FEF-9E98-F33D47660904}"/>
    <cellStyle name="s_Valuation _Ebit-tree-version 5p_Discovery_Financials Consortium_Balance sheet 2 3 3 2" xfId="11202" xr:uid="{EB5A7BA3-3E69-46DF-80D1-D7C95FB53A67}"/>
    <cellStyle name="s_Valuation _Ebit-tree-version 5p_Discovery_Financials Consortium_Balance sheet 2 3 4" xfId="11200" xr:uid="{9DC2B826-A70F-45F9-88D5-BCE39517EAF0}"/>
    <cellStyle name="s_Valuation _Ebit-tree-version 5p_Discovery_Financials Consortium_Balance sheet 2 4" xfId="6372" xr:uid="{74139A8C-C3B9-4D0F-B9F5-2AE82B363A78}"/>
    <cellStyle name="s_Valuation _Ebit-tree-version 5p_Discovery_Financials Consortium_Balance sheet 2 4 2" xfId="11203" xr:uid="{F6F0365E-DD97-4E3F-8D04-4E5011EED8AF}"/>
    <cellStyle name="s_Valuation _Ebit-tree-version 5p_Discovery_Financials Consortium_Balance sheet 3" xfId="5491" xr:uid="{794F9346-693D-442C-9AAE-16BC00FB5FE3}"/>
    <cellStyle name="s_Valuation _Ebit-tree-version 5p_Discovery_Financials Consortium_Balance sheet 3 2" xfId="6369" xr:uid="{FFDF2533-A41F-471E-9BCF-42C31587A3DA}"/>
    <cellStyle name="s_Valuation _Ebit-tree-version 5p_Discovery_Financials Consortium_Balance sheet 3 2 2" xfId="11205" xr:uid="{2781ACF9-5BE7-495B-91C1-92D678B1027E}"/>
    <cellStyle name="s_Valuation _Ebit-tree-version 5p_Discovery_Financials Consortium_Balance sheet 3 3" xfId="11204" xr:uid="{EA5C6AEA-ADFB-4B0E-9E6B-C16E7C0F19DC}"/>
    <cellStyle name="s_Valuation _Ebit-tree-version 5p_Discovery_Financials Consortium_Balance sheet 4" xfId="6368" xr:uid="{FC8CDDF0-DE58-436B-AE60-3BFA1FF3B398}"/>
    <cellStyle name="s_Valuation _Ebit-tree-version 5p_Discovery_Financials Consortium_Balance sheet 4 2" xfId="11206" xr:uid="{96BB3CBA-4959-4F5D-831D-15103147F920}"/>
    <cellStyle name="s_Valuation _Ebit-tree-version 5p_Discovery_Financials Consortium_Balance sheet 5" xfId="6367" xr:uid="{C7DC30E2-7C7F-48C2-A188-DCA751880B7B}"/>
    <cellStyle name="s_Valuation _Ebit-tree-version 5p_Discovery_Financials Consortium_Balance sheet 5 2" xfId="11207" xr:uid="{5ABD633F-1389-456D-AC1A-AA80A30CEE4D}"/>
    <cellStyle name="s_Valuation _Ebit-tree-version 5p_Discovery_Financials Consortium_Balance sheet 6" xfId="6373" xr:uid="{C658F5B5-69B1-4006-B3B9-ABCDC178DFBF}"/>
    <cellStyle name="s_Valuation _Ebit-tree-version 5p_Discovery_Financials Consortium_Balance sheet 6 2" xfId="11208" xr:uid="{051A71FC-8389-4D68-BA5D-EBEA746CA389}"/>
    <cellStyle name="s_Valuation _Ebit-tree-version 5p_Discovery_Financials Consortium_Balance sheet_061_QR1_FINAL" xfId="224" xr:uid="{AEC81288-5F0B-445E-A819-3891218DB8CD}"/>
    <cellStyle name="s_Valuation _Ebit-tree-version 5p_Discovery_Financials Consortium_Balance sheet_061_QR1_FINAL 2" xfId="5904" xr:uid="{312AD624-8F1D-40D1-9460-7D517A1F2E48}"/>
    <cellStyle name="s_Valuation _Ebit-tree-version 5p_Discovery_Financials Consortium_Balance sheet_061_QR1_FINAL 2 2" xfId="11210" xr:uid="{4DDD1E43-191B-41C9-AA11-650DC00499CC}"/>
    <cellStyle name="s_Valuation _Ebit-tree-version 5p_Discovery_Financials Consortium_Balance sheet_061_QR1_FINAL 3" xfId="6366" xr:uid="{4003EF40-44A2-405F-AA29-3AEF4F8B50C3}"/>
    <cellStyle name="s_Valuation _Ebit-tree-version 5p_Discovery_Financials Consortium_Balance sheet_061_QR1_FINAL 3 2" xfId="11211" xr:uid="{B418A0AC-6357-41D5-AD09-40D9A6D91AC6}"/>
    <cellStyle name="s_Valuation _Ebit-tree-version 5p_Discovery_Financials Consortium_Balance sheet_061_QR1_FINAL 4" xfId="11209" xr:uid="{4EC67623-73AA-45D5-A850-D3E1AE603702}"/>
    <cellStyle name="s_Valuation _Ebit-tree-version 5p_Discovery_Financials Consortium_Balance sheet_2012 QR1 Waterfall_Capex28 3 2012" xfId="5007" xr:uid="{9B8C7826-2398-44F8-89D1-E07D1BC4C9B2}"/>
    <cellStyle name="s_Valuation _Ebit-tree-version 5p_Discovery_Financials Consortium_Balance sheet_2012 QR1 Waterfall_Capex28 3 2012 2" xfId="5905" xr:uid="{A95A4422-3A6D-4D03-BCB9-EF95B488C201}"/>
    <cellStyle name="s_Valuation _Ebit-tree-version 5p_Discovery_Financials Consortium_Balance sheet_2012 QR1 Waterfall_Capex28 3 2012 2 2" xfId="11213" xr:uid="{E6C78E58-DAAC-49A7-B896-EAF1772B4272}"/>
    <cellStyle name="s_Valuation _Ebit-tree-version 5p_Discovery_Financials Consortium_Balance sheet_2012 QR1 Waterfall_Capex28 3 2012 3" xfId="6365" xr:uid="{79062C15-59A7-422F-BC22-18915BE161CC}"/>
    <cellStyle name="s_Valuation _Ebit-tree-version 5p_Discovery_Financials Consortium_Balance sheet_2012 QR1 Waterfall_Capex28 3 2012 3 2" xfId="11214" xr:uid="{97460430-E9F6-4499-9053-85C206825104}"/>
    <cellStyle name="s_Valuation _Ebit-tree-version 5p_Discovery_Financials Consortium_Balance sheet_2012 QR1 Waterfall_Capex28 3 2012 4" xfId="11212" xr:uid="{E2E770E3-FC83-45AD-BAA6-EC0FA2985D5B}"/>
    <cellStyle name="s_Valuation _Ebit-tree-version 5p_Discovery_Financials Consortium_Balance sheet_Cash_Flow_2011" xfId="5008" xr:uid="{ABD04EEB-A08C-4616-B916-C0BE546951F7}"/>
    <cellStyle name="s_Valuation _Ebit-tree-version 5p_Discovery_Financials Consortium_Balance sheet_Cash_Flow_2011 2" xfId="5906" xr:uid="{3DA4D215-2B0F-4635-A86D-BE40A33625D7}"/>
    <cellStyle name="s_Valuation _Ebit-tree-version 5p_Discovery_Financials Consortium_Balance sheet_Cash_Flow_2011 2 2" xfId="11216" xr:uid="{381F8C84-C30E-4BC6-BB88-7D8875BB74F0}"/>
    <cellStyle name="s_Valuation _Ebit-tree-version 5p_Discovery_Financials Consortium_Balance sheet_Cash_Flow_2011 3" xfId="6364" xr:uid="{E27A6D49-7A25-4AFA-8475-9838E6C0751C}"/>
    <cellStyle name="s_Valuation _Ebit-tree-version 5p_Discovery_Financials Consortium_Balance sheet_Cash_Flow_2011 3 2" xfId="11217" xr:uid="{4CC9104D-B744-43B2-9768-CC3FF0B23F30}"/>
    <cellStyle name="s_Valuation _Ebit-tree-version 5p_Discovery_Financials Consortium_Balance sheet_Cash_Flow_2011 4" xfId="11215" xr:uid="{D344E484-AC9C-468B-BA3A-45CA0FC5172A}"/>
    <cellStyle name="s_Valuation _Ebit-tree-version 5p_Discovery_Financials Consortium_Balance sheet_Consolidated_Income Statement_2011" xfId="5009" xr:uid="{37545394-D5A1-4B9D-928C-D8FEF52E76DD}"/>
    <cellStyle name="s_Valuation _Ebit-tree-version 5p_Discovery_Financials Consortium_Balance sheet_Consolidated_Income Statement_2011 2" xfId="5010" xr:uid="{21BB84BD-7B3A-4C92-876B-A46A3EDFADD1}"/>
    <cellStyle name="s_Valuation _Ebit-tree-version 5p_Discovery_Financials Consortium_Balance sheet_Consolidated_Income Statement_2011 2 2" xfId="5907" xr:uid="{06762FDE-F123-443D-A3C4-E5C405AA0516}"/>
    <cellStyle name="s_Valuation _Ebit-tree-version 5p_Discovery_Financials Consortium_Balance sheet_Consolidated_Income Statement_2011 2 2 2" xfId="11220" xr:uid="{99A84ED2-E1DE-47CB-B9C9-E2CA3DCB41C1}"/>
    <cellStyle name="s_Valuation _Ebit-tree-version 5p_Discovery_Financials Consortium_Balance sheet_Consolidated_Income Statement_2011 2 3" xfId="6362" xr:uid="{3F3BFDFA-5C23-4673-9E77-36A23587CB78}"/>
    <cellStyle name="s_Valuation _Ebit-tree-version 5p_Discovery_Financials Consortium_Balance sheet_Consolidated_Income Statement_2011 2 3 2" xfId="11221" xr:uid="{378EB5F5-7C41-4A07-BB7B-AAA8A3628714}"/>
    <cellStyle name="s_Valuation _Ebit-tree-version 5p_Discovery_Financials Consortium_Balance sheet_Consolidated_Income Statement_2011 2 4" xfId="11219" xr:uid="{247E8E88-4695-4A1D-9280-6C06BBAECDA4}"/>
    <cellStyle name="s_Valuation _Ebit-tree-version 5p_Discovery_Financials Consortium_Balance sheet_Consolidated_Income Statement_2011 3" xfId="5908" xr:uid="{86DECD54-1E39-43E1-913B-AD776747B6E9}"/>
    <cellStyle name="s_Valuation _Ebit-tree-version 5p_Discovery_Financials Consortium_Balance sheet_Consolidated_Income Statement_2011 3 2" xfId="11222" xr:uid="{33936A78-7341-4152-A727-DF5B11E24688}"/>
    <cellStyle name="s_Valuation _Ebit-tree-version 5p_Discovery_Financials Consortium_Balance sheet_Consolidated_Income Statement_2011 4" xfId="6363" xr:uid="{6682626A-5A69-48D7-9980-15BD5D238C69}"/>
    <cellStyle name="s_Valuation _Ebit-tree-version 5p_Discovery_Financials Consortium_Balance sheet_Consolidated_Income Statement_2011 4 2" xfId="11223" xr:uid="{D980005C-9A59-4BE1-8B5F-BECF3A88EF3A}"/>
    <cellStyle name="s_Valuation _Ebit-tree-version 5p_Discovery_Financials Consortium_Balance sheet_Consolidated_Income Statement_2011 5" xfId="11218" xr:uid="{4950D097-E80A-407F-8EEE-414B758CCB31}"/>
    <cellStyle name="s_Valuation _Ebit-tree-version 5p_Discovery_Financials Consortium_Balance sheet_EBIT Var Bud" xfId="5011" xr:uid="{4771A6B2-9625-43BC-9E49-3FD6AD4D09AD}"/>
    <cellStyle name="s_Valuation _Ebit-tree-version 5p_Discovery_Financials Consortium_Balance sheet_EBIT Var Bud 2" xfId="6361" xr:uid="{7E5E970A-5612-43F5-8134-2432E69A5FA1}"/>
    <cellStyle name="s_Valuation _Ebit-tree-version 5p_Discovery_Financials Consortium_Balance sheet_EBIT Var Bud 2 2" xfId="11224" xr:uid="{8B87C846-A52D-4D31-A18A-C823235A2364}"/>
    <cellStyle name="s_Valuation _Ebit-tree-version 5p_Discovery_Financials Consortium_Balance sheet_écritures ESOP 2011- closing 08-2011" xfId="225" xr:uid="{2F85C3B0-0BD7-4449-9095-0CB424C23DD4}"/>
    <cellStyle name="s_Valuation _Ebit-tree-version 5p_Discovery_Financials Consortium_Balance sheet_écritures ESOP 2011- closing 08-2011 2" xfId="5909" xr:uid="{964309F8-A720-4092-92B6-7DDD38FB34EF}"/>
    <cellStyle name="s_Valuation _Ebit-tree-version 5p_Discovery_Financials Consortium_Balance sheet_écritures ESOP 2011- closing 08-2011 2 2" xfId="11226" xr:uid="{403F10FA-9F4C-487A-BFCC-91E3BF98A74A}"/>
    <cellStyle name="s_Valuation _Ebit-tree-version 5p_Discovery_Financials Consortium_Balance sheet_écritures ESOP 2011- closing 08-2011 3" xfId="6360" xr:uid="{0FE7FF73-B6C7-4AAD-BAE3-03D611FE1A37}"/>
    <cellStyle name="s_Valuation _Ebit-tree-version 5p_Discovery_Financials Consortium_Balance sheet_écritures ESOP 2011- closing 08-2011 3 2" xfId="11227" xr:uid="{07568DF7-E042-45CB-9EA2-7B7C80B93BB4}"/>
    <cellStyle name="s_Valuation _Ebit-tree-version 5p_Discovery_Financials Consortium_Balance sheet_écritures ESOP 2011- closing 08-2011 4" xfId="11225" xr:uid="{24ED0352-EE54-4142-98CA-EFAEFD04175C}"/>
    <cellStyle name="s_Valuation _Ebit-tree-version 5p_Discovery_Financials Consortium_Balance sheet_ESOP vEY_detail calculation_closing 2009_AFTER Towers Watson Input" xfId="226" xr:uid="{7F7E0C7D-B00A-426B-A982-1343AE03C90A}"/>
    <cellStyle name="s_Valuation _Ebit-tree-version 5p_Discovery_Financials Consortium_Balance sheet_ESOP vEY_detail calculation_closing 2009_AFTER Towers Watson Input 2" xfId="5910" xr:uid="{76102845-7FDE-43A0-9734-094546B7A29E}"/>
    <cellStyle name="s_Valuation _Ebit-tree-version 5p_Discovery_Financials Consortium_Balance sheet_ESOP vEY_detail calculation_closing 2009_AFTER Towers Watson Input 2 2" xfId="11229" xr:uid="{5C6E7105-05E8-4C7C-B46C-4F80A74B1DE1}"/>
    <cellStyle name="s_Valuation _Ebit-tree-version 5p_Discovery_Financials Consortium_Balance sheet_ESOP vEY_detail calculation_closing 2009_AFTER Towers Watson Input 3" xfId="6359" xr:uid="{C9DF0E3B-03D5-4EE8-AE2C-3EABAFD6DA44}"/>
    <cellStyle name="s_Valuation _Ebit-tree-version 5p_Discovery_Financials Consortium_Balance sheet_ESOP vEY_detail calculation_closing 2009_AFTER Towers Watson Input 3 2" xfId="11230" xr:uid="{CFB0EB4D-8910-4A6B-B2E3-ED61F8CE50B6}"/>
    <cellStyle name="s_Valuation _Ebit-tree-version 5p_Discovery_Financials Consortium_Balance sheet_ESOP vEY_detail calculation_closing 2009_AFTER Towers Watson Input 4" xfId="11228" xr:uid="{EC3823C5-3DFD-401B-BA17-F8325B41DB1B}"/>
    <cellStyle name="s_Valuation _Ebit-tree-version 5p_Discovery_Financials Consortium_Balance sheet_ETR " xfId="362" xr:uid="{0B44DEFD-943B-4B1A-AD14-BFCD8A98EB1C}"/>
    <cellStyle name="s_Valuation _Ebit-tree-version 5p_Discovery_Financials Consortium_Balance sheet_ETR  2" xfId="5911" xr:uid="{EC7DFAE6-F6F8-47FB-8ADA-5C6A105E9C2F}"/>
    <cellStyle name="s_Valuation _Ebit-tree-version 5p_Discovery_Financials Consortium_Balance sheet_ETR  2 2" xfId="11232" xr:uid="{8E2616B9-0D06-4F5E-8C5D-917F1A1F273C}"/>
    <cellStyle name="s_Valuation _Ebit-tree-version 5p_Discovery_Financials Consortium_Balance sheet_ETR  3" xfId="6358" xr:uid="{641948CE-260C-4723-BFA8-5AC7A424667D}"/>
    <cellStyle name="s_Valuation _Ebit-tree-version 5p_Discovery_Financials Consortium_Balance sheet_ETR  3 2" xfId="11233" xr:uid="{75DC58E6-B9C8-44E0-8019-275B74BCF422}"/>
    <cellStyle name="s_Valuation _Ebit-tree-version 5p_Discovery_Financials Consortium_Balance sheet_ETR  4" xfId="11231" xr:uid="{C702099F-F804-4B2A-95FE-0CFDF8840549}"/>
    <cellStyle name="s_Valuation _Ebit-tree-version 5p_Discovery_Financials Consortium_Balance sheet_ETR _Reporting Bundle_2012 04" xfId="363" xr:uid="{43C7462C-8DC6-49F7-A836-B0CBCEFB1D92}"/>
    <cellStyle name="s_Valuation _Ebit-tree-version 5p_Discovery_Financials Consortium_Balance sheet_ETR _Reporting Bundle_2012 04 2" xfId="5912" xr:uid="{0FFD90BA-AD6A-4203-906D-25E4B06F027A}"/>
    <cellStyle name="s_Valuation _Ebit-tree-version 5p_Discovery_Financials Consortium_Balance sheet_ETR _Reporting Bundle_2012 04 2 2" xfId="11235" xr:uid="{C554A404-CFB3-4037-A5A9-162D67CF4307}"/>
    <cellStyle name="s_Valuation _Ebit-tree-version 5p_Discovery_Financials Consortium_Balance sheet_ETR _Reporting Bundle_2012 04 3" xfId="6357" xr:uid="{5BB333EA-243A-440C-961E-1529CFC88233}"/>
    <cellStyle name="s_Valuation _Ebit-tree-version 5p_Discovery_Financials Consortium_Balance sheet_ETR _Reporting Bundle_2012 04 3 2" xfId="11236" xr:uid="{9D528BCD-447A-432E-AB82-476D2703BB85}"/>
    <cellStyle name="s_Valuation _Ebit-tree-version 5p_Discovery_Financials Consortium_Balance sheet_ETR _Reporting Bundle_2012 04 4" xfId="11234" xr:uid="{F44DF3B1-4331-4D75-9FDB-8679C35674E8}"/>
    <cellStyle name="s_Valuation _Ebit-tree-version 5p_Discovery_Financials Consortium_Balance sheet_ETR-Summary" xfId="364" xr:uid="{19E37586-58BC-48F3-A0FF-F84D5678C438}"/>
    <cellStyle name="s_Valuation _Ebit-tree-version 5p_Discovery_Financials Consortium_Balance sheet_ETR-Summary 2" xfId="5913" xr:uid="{C3EC36B1-D6D3-44E8-AA93-87C6FB8D2779}"/>
    <cellStyle name="s_Valuation _Ebit-tree-version 5p_Discovery_Financials Consortium_Balance sheet_ETR-Summary 2 2" xfId="11238" xr:uid="{A38D9D29-89CE-4801-8A1B-48873C1FBC3D}"/>
    <cellStyle name="s_Valuation _Ebit-tree-version 5p_Discovery_Financials Consortium_Balance sheet_ETR-Summary 3" xfId="6050" xr:uid="{4B098E2C-6A20-44D1-868E-F68347887C88}"/>
    <cellStyle name="s_Valuation _Ebit-tree-version 5p_Discovery_Financials Consortium_Balance sheet_ETR-Summary 3 2" xfId="11239" xr:uid="{CFCFE84D-43D8-4A7B-BE8E-882AF0599E28}"/>
    <cellStyle name="s_Valuation _Ebit-tree-version 5p_Discovery_Financials Consortium_Balance sheet_ETR-Summary 4" xfId="11237" xr:uid="{711B74FB-25C6-422C-8C04-31E833AD2A64}"/>
    <cellStyle name="s_Valuation _Ebit-tree-version 5p_Discovery_Financials Consortium_Balance sheet_ETR-Summary_Reporting Bundle_2012 04" xfId="365" xr:uid="{7C0C655C-7EB6-41B6-8B2F-272AF11A9DF4}"/>
    <cellStyle name="s_Valuation _Ebit-tree-version 5p_Discovery_Financials Consortium_Balance sheet_ETR-Summary_Reporting Bundle_2012 04 2" xfId="5914" xr:uid="{6B82CD1E-CC63-4CE6-90DF-9A678AA19AE8}"/>
    <cellStyle name="s_Valuation _Ebit-tree-version 5p_Discovery_Financials Consortium_Balance sheet_ETR-Summary_Reporting Bundle_2012 04 2 2" xfId="11241" xr:uid="{655D8A4E-BE9A-4318-8A7A-1F6F3BEDF316}"/>
    <cellStyle name="s_Valuation _Ebit-tree-version 5p_Discovery_Financials Consortium_Balance sheet_ETR-Summary_Reporting Bundle_2012 04 3" xfId="6356" xr:uid="{5A1AAEA6-410A-4008-B71C-43457E25E6CA}"/>
    <cellStyle name="s_Valuation _Ebit-tree-version 5p_Discovery_Financials Consortium_Balance sheet_ETR-Summary_Reporting Bundle_2012 04 3 2" xfId="11242" xr:uid="{48CCBB81-9DA4-4C02-A4C0-E923847B549F}"/>
    <cellStyle name="s_Valuation _Ebit-tree-version 5p_Discovery_Financials Consortium_Balance sheet_ETR-Summary_Reporting Bundle_2012 04 4" xfId="11240" xr:uid="{60A0F9A5-4B90-4170-8EE0-8E9712315DD4}"/>
    <cellStyle name="s_Valuation _Ebit-tree-version 5p_Discovery_Financials Consortium_Balance sheet_GL_Payroll with Code Prime 06102011xls" xfId="366" xr:uid="{B2DAFB64-6A22-40F7-BCF9-616CD3FD428B}"/>
    <cellStyle name="s_Valuation _Ebit-tree-version 5p_Discovery_Financials Consortium_Balance sheet_GL_Payroll with Code Prime 06102011xls 2" xfId="5012" xr:uid="{060575CD-B92E-4EC5-93C9-E9C3321A3710}"/>
    <cellStyle name="s_Valuation _Ebit-tree-version 5p_Discovery_Financials Consortium_Balance sheet_GL_Payroll with Code Prime 06102011xls 2 2" xfId="5915" xr:uid="{E50724BF-7AE4-4E54-8985-7693B1EDE8F3}"/>
    <cellStyle name="s_Valuation _Ebit-tree-version 5p_Discovery_Financials Consortium_Balance sheet_GL_Payroll with Code Prime 06102011xls 2 2 2" xfId="11245" xr:uid="{EFBBE253-FC21-46D5-8EAE-36DDBF2A186B}"/>
    <cellStyle name="s_Valuation _Ebit-tree-version 5p_Discovery_Financials Consortium_Balance sheet_GL_Payroll with Code Prime 06102011xls 2 3" xfId="6354" xr:uid="{0F3BB39C-EED5-491D-9444-3DBC7D189BEC}"/>
    <cellStyle name="s_Valuation _Ebit-tree-version 5p_Discovery_Financials Consortium_Balance sheet_GL_Payroll with Code Prime 06102011xls 2 3 2" xfId="11246" xr:uid="{862E64EE-36CD-4B65-B006-D8BC28452645}"/>
    <cellStyle name="s_Valuation _Ebit-tree-version 5p_Discovery_Financials Consortium_Balance sheet_GL_Payroll with Code Prime 06102011xls 2 4" xfId="11244" xr:uid="{065817AE-780F-4227-B3FA-697474D29B6A}"/>
    <cellStyle name="s_Valuation _Ebit-tree-version 5p_Discovery_Financials Consortium_Balance sheet_GL_Payroll with Code Prime 06102011xls 3" xfId="5916" xr:uid="{A06E61C2-50AE-4B6E-B29C-83F7B00C5657}"/>
    <cellStyle name="s_Valuation _Ebit-tree-version 5p_Discovery_Financials Consortium_Balance sheet_GL_Payroll with Code Prime 06102011xls 3 2" xfId="11247" xr:uid="{55F47D78-B836-4B91-9E20-48D84E78976C}"/>
    <cellStyle name="s_Valuation _Ebit-tree-version 5p_Discovery_Financials Consortium_Balance sheet_GL_Payroll with Code Prime 06102011xls 4" xfId="6355" xr:uid="{0E26B628-F805-44AB-A09E-646FEBDF9492}"/>
    <cellStyle name="s_Valuation _Ebit-tree-version 5p_Discovery_Financials Consortium_Balance sheet_GL_Payroll with Code Prime 06102011xls 4 2" xfId="11248" xr:uid="{E5600034-ED23-410D-BF31-EA4432457E3A}"/>
    <cellStyle name="s_Valuation _Ebit-tree-version 5p_Discovery_Financials Consortium_Balance sheet_GL_Payroll with Code Prime 06102011xls 5" xfId="11243" xr:uid="{AFD7DF70-BD23-4355-96B7-9E4307EC69D9}"/>
    <cellStyle name="s_Valuation _Ebit-tree-version 5p_Discovery_Financials Consortium_Balance sheet_GL_Payroll with Code Prime102011" xfId="367" xr:uid="{26420F6E-140E-46D5-A93D-5C19CB972085}"/>
    <cellStyle name="s_Valuation _Ebit-tree-version 5p_Discovery_Financials Consortium_Balance sheet_GL_Payroll with Code Prime102011 2" xfId="5013" xr:uid="{A3E10CDC-062F-4E19-AAC7-AF77F1E68A75}"/>
    <cellStyle name="s_Valuation _Ebit-tree-version 5p_Discovery_Financials Consortium_Balance sheet_GL_Payroll with Code Prime102011 2 2" xfId="5917" xr:uid="{7B29EEF4-9F55-48BB-AF62-3A22FA173B04}"/>
    <cellStyle name="s_Valuation _Ebit-tree-version 5p_Discovery_Financials Consortium_Balance sheet_GL_Payroll with Code Prime102011 2 2 2" xfId="11251" xr:uid="{54C62F5B-B607-41CD-BF03-A38F27EFC1B0}"/>
    <cellStyle name="s_Valuation _Ebit-tree-version 5p_Discovery_Financials Consortium_Balance sheet_GL_Payroll with Code Prime102011 2 3" xfId="6352" xr:uid="{1A34DC52-9D61-4C3B-B31A-7E110F5CC822}"/>
    <cellStyle name="s_Valuation _Ebit-tree-version 5p_Discovery_Financials Consortium_Balance sheet_GL_Payroll with Code Prime102011 2 3 2" xfId="11252" xr:uid="{891D3AFB-8750-4435-BF69-4EFB41504BE5}"/>
    <cellStyle name="s_Valuation _Ebit-tree-version 5p_Discovery_Financials Consortium_Balance sheet_GL_Payroll with Code Prime102011 2 4" xfId="11250" xr:uid="{85657E76-8F51-426C-A5B7-E0D21CB618EC}"/>
    <cellStyle name="s_Valuation _Ebit-tree-version 5p_Discovery_Financials Consortium_Balance sheet_GL_Payroll with Code Prime102011 3" xfId="5918" xr:uid="{FA15AF56-2E64-4A72-BBAB-DF04D1428BFD}"/>
    <cellStyle name="s_Valuation _Ebit-tree-version 5p_Discovery_Financials Consortium_Balance sheet_GL_Payroll with Code Prime102011 3 2" xfId="11253" xr:uid="{D03EE604-9969-4944-99E7-1E27939F87F0}"/>
    <cellStyle name="s_Valuation _Ebit-tree-version 5p_Discovery_Financials Consortium_Balance sheet_GL_Payroll with Code Prime102011 4" xfId="6353" xr:uid="{A2D1CADF-ABC6-46E6-B013-571407EB15B2}"/>
    <cellStyle name="s_Valuation _Ebit-tree-version 5p_Discovery_Financials Consortium_Balance sheet_GL_Payroll with Code Prime102011 4 2" xfId="11254" xr:uid="{DD433959-7F50-41C1-9EAF-6A73079CC5A5}"/>
    <cellStyle name="s_Valuation _Ebit-tree-version 5p_Discovery_Financials Consortium_Balance sheet_GL_Payroll with Code Prime102011 5" xfId="11249" xr:uid="{90C8A070-9BF6-4168-A801-D5FFE43571A4}"/>
    <cellStyle name="s_Valuation _Ebit-tree-version 5p_Discovery_Financials Consortium_Balance sheet_Net debt historicals" xfId="227" xr:uid="{A896BAA7-DD9B-4FF3-A3F3-26067F0FFC54}"/>
    <cellStyle name="s_Valuation _Ebit-tree-version 5p_Discovery_Financials Consortium_Balance sheet_Net debt historicals 2" xfId="5919" xr:uid="{01B52309-C387-4780-8844-CAD2A6DC6E71}"/>
    <cellStyle name="s_Valuation _Ebit-tree-version 5p_Discovery_Financials Consortium_Balance sheet_Net debt historicals 2 2" xfId="11256" xr:uid="{9D5A2EA0-748D-4C1A-BA5B-DB25E3FEA725}"/>
    <cellStyle name="s_Valuation _Ebit-tree-version 5p_Discovery_Financials Consortium_Balance sheet_Net debt historicals 3" xfId="6351" xr:uid="{0853B6DC-B4F4-45B7-A9A6-92C4D4EFA751}"/>
    <cellStyle name="s_Valuation _Ebit-tree-version 5p_Discovery_Financials Consortium_Balance sheet_Net debt historicals 3 2" xfId="11257" xr:uid="{963542D5-6371-467D-B49A-90BB79846CF6}"/>
    <cellStyle name="s_Valuation _Ebit-tree-version 5p_Discovery_Financials Consortium_Balance sheet_Net debt historicals 4" xfId="11255" xr:uid="{586775B1-6337-42E6-A6C4-149ED4211B7A}"/>
    <cellStyle name="s_Valuation _Ebit-tree-version 5p_Discovery_Financials Consortium_Balance sheet_Operation viability" xfId="5014" xr:uid="{13D2CDCB-C6EE-4587-AE83-F9CE6DB28B30}"/>
    <cellStyle name="s_Valuation _Ebit-tree-version 5p_Discovery_Financials Consortium_Balance sheet_Operation viability 2" xfId="5015" xr:uid="{DB943206-ABA8-45C7-BABA-F8420CE97323}"/>
    <cellStyle name="s_Valuation _Ebit-tree-version 5p_Discovery_Financials Consortium_Balance sheet_Operation viability 2 2" xfId="6349" xr:uid="{51017762-D6CD-4AC3-A178-A9A8A69B41C5}"/>
    <cellStyle name="s_Valuation _Ebit-tree-version 5p_Discovery_Financials Consortium_Balance sheet_Operation viability 2 2 2" xfId="11258" xr:uid="{C70818B1-46C6-4E9A-8AE7-9B9847B7AA23}"/>
    <cellStyle name="s_Valuation _Ebit-tree-version 5p_Discovery_Financials Consortium_Balance sheet_Operation viability 3" xfId="6350" xr:uid="{D6656AFD-214D-405B-A855-7134062AE295}"/>
    <cellStyle name="s_Valuation _Ebit-tree-version 5p_Discovery_Financials Consortium_Balance sheet_Operation viability 3 2" xfId="11259" xr:uid="{4CF9FD7D-C78E-492C-8E97-AC3DFBC8E0B3}"/>
    <cellStyle name="s_Valuation _Ebit-tree-version 5p_Discovery_Financials Consortium_Balance sheet_QR1 2012 BS  CF" xfId="5016" xr:uid="{35F61743-355D-405B-BFA6-8EFC5F80EDA9}"/>
    <cellStyle name="s_Valuation _Ebit-tree-version 5p_Discovery_Financials Consortium_Balance sheet_QR1 2012 BS  CF 2" xfId="5920" xr:uid="{2B8B22CE-262C-433E-B767-5A36493F48D9}"/>
    <cellStyle name="s_Valuation _Ebit-tree-version 5p_Discovery_Financials Consortium_Balance sheet_QR1 2012 BS  CF 2 2" xfId="11261" xr:uid="{E7F1B686-E6A7-4BAD-8CD7-4DF10161A0E4}"/>
    <cellStyle name="s_Valuation _Ebit-tree-version 5p_Discovery_Financials Consortium_Balance sheet_QR1 2012 BS  CF 3" xfId="6348" xr:uid="{DE73CA6E-665E-437B-B9C7-92FDBED58E83}"/>
    <cellStyle name="s_Valuation _Ebit-tree-version 5p_Discovery_Financials Consortium_Balance sheet_QR1 2012 BS  CF 3 2" xfId="11262" xr:uid="{AD2180E2-B53A-460E-AEDA-C16274B9B6A5}"/>
    <cellStyle name="s_Valuation _Ebit-tree-version 5p_Discovery_Financials Consortium_Balance sheet_QR1 2012 BS  CF 4" xfId="11260" xr:uid="{5A733B54-D755-4DE7-B209-252A6AF311FD}"/>
    <cellStyle name="s_Valuation _Ebit-tree-version 5p_Discovery_Financials Consortium_Balance sheet_QR1 2012 input for Cash flow WB 13 4 2012 FINAL" xfId="5017" xr:uid="{E89EBF4C-32F5-4FB1-8659-DB2769E0A6DD}"/>
    <cellStyle name="s_Valuation _Ebit-tree-version 5p_Discovery_Financials Consortium_Balance sheet_QR1 2012 input for Cash flow WB 13 4 2012 FINAL 2" xfId="5921" xr:uid="{0F9B513D-5A33-4B11-9180-2F03BCBB27DD}"/>
    <cellStyle name="s_Valuation _Ebit-tree-version 5p_Discovery_Financials Consortium_Balance sheet_QR1 2012 input for Cash flow WB 13 4 2012 FINAL 2 2" xfId="11264" xr:uid="{962A8301-DD63-4215-B9D1-D3518CD04769}"/>
    <cellStyle name="s_Valuation _Ebit-tree-version 5p_Discovery_Financials Consortium_Balance sheet_QR1 2012 input for Cash flow WB 13 4 2012 FINAL 3" xfId="6347" xr:uid="{DC76B9D5-134A-4BEA-A534-8EF6EBE62039}"/>
    <cellStyle name="s_Valuation _Ebit-tree-version 5p_Discovery_Financials Consortium_Balance sheet_QR1 2012 input for Cash flow WB 13 4 2012 FINAL 3 2" xfId="11265" xr:uid="{96D9629A-485F-4439-A13B-98C29E7FB4B5}"/>
    <cellStyle name="s_Valuation _Ebit-tree-version 5p_Discovery_Financials Consortium_Balance sheet_QR1 2012 input for Cash flow WB 13 4 2012 FINAL 4" xfId="11263" xr:uid="{7D6A62E2-5FEC-4C9F-B19A-7DD9FDE5E06A}"/>
    <cellStyle name="s_Valuation _Ebit-tree-version 5p_Discovery_Financials Consortium_Balance sheet_QRI 2012 BS - CF_FINAL" xfId="5018" xr:uid="{180CB80B-08DE-42F4-B70D-80A6A51C94AB}"/>
    <cellStyle name="s_Valuation _Ebit-tree-version 5p_Discovery_Financials Consortium_Balance sheet_QRI 2012 BS - CF_FINAL 2" xfId="5922" xr:uid="{9D9645BF-1227-45CB-AB0D-A08338C90558}"/>
    <cellStyle name="s_Valuation _Ebit-tree-version 5p_Discovery_Financials Consortium_Balance sheet_QRI 2012 BS - CF_FINAL 2 2" xfId="11267" xr:uid="{AAC55A6D-8FE2-43F5-A0B8-22F166D626C2}"/>
    <cellStyle name="s_Valuation _Ebit-tree-version 5p_Discovery_Financials Consortium_Balance sheet_QRI 2012 BS - CF_FINAL 3" xfId="6346" xr:uid="{CCF7778D-EE77-4665-9D89-77CBDE161771}"/>
    <cellStyle name="s_Valuation _Ebit-tree-version 5p_Discovery_Financials Consortium_Balance sheet_QRI 2012 BS - CF_FINAL 3 2" xfId="11268" xr:uid="{C298501B-CAF9-4F06-8744-22D1DEEE9C05}"/>
    <cellStyle name="s_Valuation _Ebit-tree-version 5p_Discovery_Financials Consortium_Balance sheet_QRI 2012 BS - CF_FINAL 4" xfId="11266" xr:uid="{8EE79B3F-A361-46AB-82CA-8D1148140CC3}"/>
    <cellStyle name="s_Valuation _Ebit-tree-version 5p_Discovery_Financials Consortium_Balance sheet_Xl0000028" xfId="5019" xr:uid="{FF7187C4-FC4E-4FB4-A7E0-97B70B6D1EE4}"/>
    <cellStyle name="s_Valuation _Ebit-tree-version 5p_Discovery_Financials Consortium_Balance sheet_Xl0000028 2" xfId="5923" xr:uid="{96620FC5-50EA-49D0-AC35-9E6A82BA576F}"/>
    <cellStyle name="s_Valuation _Ebit-tree-version 5p_Discovery_Financials Consortium_Balance sheet_Xl0000028 2 2" xfId="11270" xr:uid="{E8A4F5BF-552D-4856-A5C4-A855D9DDC3B3}"/>
    <cellStyle name="s_Valuation _Ebit-tree-version 5p_Discovery_Financials Consortium_Balance sheet_Xl0000028 3" xfId="6345" xr:uid="{89AF12E6-7618-428D-A668-C566A61C0DED}"/>
    <cellStyle name="s_Valuation _Ebit-tree-version 5p_Discovery_Financials Consortium_Balance sheet_Xl0000028 3 2" xfId="11271" xr:uid="{F50A5908-8FB3-4A6D-9874-EED497A8A868}"/>
    <cellStyle name="s_Valuation _Ebit-tree-version 5p_Discovery_Financials Consortium_Balance sheet_Xl0000028 4" xfId="11269" xr:uid="{60274345-783D-4E31-A4A6-955E4D4C4978}"/>
    <cellStyle name="s_Valuation _Ebit-tree-version 5p_Discovery_Financials-ent details_Consortium" xfId="228" xr:uid="{6CEBBB78-A639-4F31-BF20-7194216CB75A}"/>
    <cellStyle name="s_Valuation _Ebit-tree-version 5p_Discovery_Financials-ent details_Consortium 2" xfId="5020" xr:uid="{0F1EE840-4724-4653-91E0-83DEFD394F50}"/>
    <cellStyle name="s_Valuation _Ebit-tree-version 5p_Discovery_Financials-ent details_Consortium 2 2" xfId="5021" xr:uid="{3AAD6467-01FE-4263-A11D-B739BB151316}"/>
    <cellStyle name="s_Valuation _Ebit-tree-version 5p_Discovery_Financials-ent details_Consortium 2 2 2" xfId="5924" xr:uid="{AC9B0E44-1ED3-485D-8BB8-B72B5CF1B473}"/>
    <cellStyle name="s_Valuation _Ebit-tree-version 5p_Discovery_Financials-ent details_Consortium 2 2 2 2" xfId="11273" xr:uid="{B69D2C4C-4957-4ED0-97FF-0E9ED32E0AE4}"/>
    <cellStyle name="s_Valuation _Ebit-tree-version 5p_Discovery_Financials-ent details_Consortium 2 2 3" xfId="6343" xr:uid="{178B5F8B-7186-4FE4-AFAB-266E7AB6A294}"/>
    <cellStyle name="s_Valuation _Ebit-tree-version 5p_Discovery_Financials-ent details_Consortium 2 2 3 2" xfId="11274" xr:uid="{4A6E2F26-C89D-4D2F-8F74-90BF36222A80}"/>
    <cellStyle name="s_Valuation _Ebit-tree-version 5p_Discovery_Financials-ent details_Consortium 2 2 4" xfId="11272" xr:uid="{85669D02-C125-4AC0-B09C-7CB7A8287778}"/>
    <cellStyle name="s_Valuation _Ebit-tree-version 5p_Discovery_Financials-ent details_Consortium 2 3" xfId="5311" xr:uid="{05A82E48-FD03-40A0-B243-E8CE3892AA94}"/>
    <cellStyle name="s_Valuation _Ebit-tree-version 5p_Discovery_Financials-ent details_Consortium 2 3 2" xfId="5925" xr:uid="{5432C22F-D4BF-44A3-9773-D1B44620139C}"/>
    <cellStyle name="s_Valuation _Ebit-tree-version 5p_Discovery_Financials-ent details_Consortium 2 3 2 2" xfId="11276" xr:uid="{7789291C-B76A-4532-BFBB-EEE3D2B360B3}"/>
    <cellStyle name="s_Valuation _Ebit-tree-version 5p_Discovery_Financials-ent details_Consortium 2 3 3" xfId="6342" xr:uid="{20BF104C-08CD-4C02-83BC-AFF0E145F124}"/>
    <cellStyle name="s_Valuation _Ebit-tree-version 5p_Discovery_Financials-ent details_Consortium 2 3 3 2" xfId="11277" xr:uid="{94648FF2-AB28-469E-921E-BC541B52B97B}"/>
    <cellStyle name="s_Valuation _Ebit-tree-version 5p_Discovery_Financials-ent details_Consortium 2 3 4" xfId="11275" xr:uid="{FD1208AB-B861-483C-AED3-294216DE7B1C}"/>
    <cellStyle name="s_Valuation _Ebit-tree-version 5p_Discovery_Financials-ent details_Consortium 2 4" xfId="6344" xr:uid="{CE14311C-6D63-4C38-90F8-71CF7F200D15}"/>
    <cellStyle name="s_Valuation _Ebit-tree-version 5p_Discovery_Financials-ent details_Consortium 2 4 2" xfId="11278" xr:uid="{4A85490F-4A55-427F-AEAF-E3CA743BA1EC}"/>
    <cellStyle name="s_Valuation _Ebit-tree-version 5p_Discovery_Financials-ent details_Consortium 3" xfId="5516" xr:uid="{403B0715-17F1-4ADD-A4E5-6D62C3315167}"/>
    <cellStyle name="s_Valuation _Ebit-tree-version 5p_Discovery_Financials-ent details_Consortium 3 2" xfId="6341" xr:uid="{4C2ED1F8-1B77-4F7F-90C9-3F494F31F61E}"/>
    <cellStyle name="s_Valuation _Ebit-tree-version 5p_Discovery_Financials-ent details_Consortium 3 2 2" xfId="11280" xr:uid="{CC0B5F03-661E-4DB2-8904-1A408B88553C}"/>
    <cellStyle name="s_Valuation _Ebit-tree-version 5p_Discovery_Financials-ent details_Consortium 3 3" xfId="11279" xr:uid="{59BF8D86-EE62-4E5F-8E9A-EC9368F030F2}"/>
    <cellStyle name="s_Valuation _Ebit-tree-version 5p_Discovery_Financials-ent details_Consortium 4" xfId="6340" xr:uid="{C6EE607B-214F-43A0-89B8-01F3FC16E45F}"/>
    <cellStyle name="s_Valuation _Ebit-tree-version 5p_Discovery_Financials-ent details_Consortium 4 2" xfId="11281" xr:uid="{CFE8D0D2-36C9-428C-A43E-08A8BBF751C5}"/>
    <cellStyle name="s_Valuation _Ebit-tree-version 5p_Discovery_Financials-ent details_Consortium 5" xfId="6339" xr:uid="{F63E9342-D24A-4CC1-8CF6-C547F69C1C4F}"/>
    <cellStyle name="s_Valuation _Ebit-tree-version 5p_Discovery_Financials-ent details_Consortium 5 2" xfId="11282" xr:uid="{AB52E463-F214-4ED2-925E-711BA31D75F5}"/>
    <cellStyle name="s_Valuation _Ebit-tree-version 5p_Discovery_Financials-ent details_Consortium 6" xfId="6049" xr:uid="{7D33331C-0601-4C82-A6C3-673600AA7A9B}"/>
    <cellStyle name="s_Valuation _Ebit-tree-version 5p_Discovery_Financials-ent details_Consortium 6 2" xfId="11283" xr:uid="{85122C85-0ED4-450B-A246-D58315B8C444}"/>
    <cellStyle name="s_Valuation _Ebit-tree-version 5p_Discovery_Financials-ent details_Consortium_061_QR1_FINAL" xfId="229" xr:uid="{2F0AFDB2-7EF6-4560-8B0A-C8774F429C14}"/>
    <cellStyle name="s_Valuation _Ebit-tree-version 5p_Discovery_Financials-ent details_Consortium_061_QR1_FINAL 2" xfId="5926" xr:uid="{E08B7F09-D3CF-401C-B429-7F212A198FB0}"/>
    <cellStyle name="s_Valuation _Ebit-tree-version 5p_Discovery_Financials-ent details_Consortium_061_QR1_FINAL 2 2" xfId="11285" xr:uid="{B49A9D74-D56E-4959-91FB-1F0CC2EBE7E4}"/>
    <cellStyle name="s_Valuation _Ebit-tree-version 5p_Discovery_Financials-ent details_Consortium_061_QR1_FINAL 3" xfId="6338" xr:uid="{0A1CE6E2-BFEB-45A1-86FE-027EC809A3AD}"/>
    <cellStyle name="s_Valuation _Ebit-tree-version 5p_Discovery_Financials-ent details_Consortium_061_QR1_FINAL 3 2" xfId="11286" xr:uid="{BC40B5B7-71B1-44BB-BF3D-7175D29C562C}"/>
    <cellStyle name="s_Valuation _Ebit-tree-version 5p_Discovery_Financials-ent details_Consortium_061_QR1_FINAL 4" xfId="11284" xr:uid="{DEFAC953-07A0-4D7C-8959-C7E431B1B9F0}"/>
    <cellStyle name="s_Valuation _Ebit-tree-version 5p_Discovery_Financials-ent details_Consortium_2012 QR1 Waterfall_Capex28 3 2012" xfId="5022" xr:uid="{DEF7624A-62AD-46AD-9DB4-852AA1B3855E}"/>
    <cellStyle name="s_Valuation _Ebit-tree-version 5p_Discovery_Financials-ent details_Consortium_2012 QR1 Waterfall_Capex28 3 2012 2" xfId="5927" xr:uid="{9A4E8446-549B-4045-8B08-D65C11B718EA}"/>
    <cellStyle name="s_Valuation _Ebit-tree-version 5p_Discovery_Financials-ent details_Consortium_2012 QR1 Waterfall_Capex28 3 2012 2 2" xfId="11288" xr:uid="{E2C01B21-B80B-49B5-9237-158A2F755688}"/>
    <cellStyle name="s_Valuation _Ebit-tree-version 5p_Discovery_Financials-ent details_Consortium_2012 QR1 Waterfall_Capex28 3 2012 3" xfId="6048" xr:uid="{647E77AB-AF5E-4241-B234-106E13B5CC90}"/>
    <cellStyle name="s_Valuation _Ebit-tree-version 5p_Discovery_Financials-ent details_Consortium_2012 QR1 Waterfall_Capex28 3 2012 3 2" xfId="11289" xr:uid="{7E99D22D-D8EE-4CA6-93CB-83CCD1C91511}"/>
    <cellStyle name="s_Valuation _Ebit-tree-version 5p_Discovery_Financials-ent details_Consortium_2012 QR1 Waterfall_Capex28 3 2012 4" xfId="11287" xr:uid="{3F692B3F-5186-4C78-AB51-088A8BDD44F8}"/>
    <cellStyle name="s_Valuation _Ebit-tree-version 5p_Discovery_Financials-ent details_Consortium_Cash_Flow_2011" xfId="5023" xr:uid="{D4F16E5A-ECF3-4C1B-994E-6E0CCBBB144A}"/>
    <cellStyle name="s_Valuation _Ebit-tree-version 5p_Discovery_Financials-ent details_Consortium_Cash_Flow_2011 2" xfId="5928" xr:uid="{82E2C1FB-45CD-4D1C-8D1B-8075AC476BDF}"/>
    <cellStyle name="s_Valuation _Ebit-tree-version 5p_Discovery_Financials-ent details_Consortium_Cash_Flow_2011 2 2" xfId="11291" xr:uid="{D399D530-25B4-420E-82AE-26836E310828}"/>
    <cellStyle name="s_Valuation _Ebit-tree-version 5p_Discovery_Financials-ent details_Consortium_Cash_Flow_2011 3" xfId="6337" xr:uid="{57B06E5D-F749-4929-8C7E-C7D7C3390022}"/>
    <cellStyle name="s_Valuation _Ebit-tree-version 5p_Discovery_Financials-ent details_Consortium_Cash_Flow_2011 3 2" xfId="11292" xr:uid="{9C9E67AB-C62B-4595-9A7E-1C1928E899EC}"/>
    <cellStyle name="s_Valuation _Ebit-tree-version 5p_Discovery_Financials-ent details_Consortium_Cash_Flow_2011 4" xfId="11290" xr:uid="{F6133A7C-F7BE-45DC-9936-75F94409880A}"/>
    <cellStyle name="s_Valuation _Ebit-tree-version 5p_Discovery_Financials-ent details_Consortium_Consolidated_Income Statement_2011" xfId="5024" xr:uid="{A43F4B25-6575-4D37-BB7E-FB6C8B38EF64}"/>
    <cellStyle name="s_Valuation _Ebit-tree-version 5p_Discovery_Financials-ent details_Consortium_Consolidated_Income Statement_2011 2" xfId="5025" xr:uid="{9B375617-5484-475C-BF34-1EF7EC72CF9B}"/>
    <cellStyle name="s_Valuation _Ebit-tree-version 5p_Discovery_Financials-ent details_Consortium_Consolidated_Income Statement_2011 2 2" xfId="5929" xr:uid="{B83B5DD3-6CCC-4A38-842E-B289292F00CA}"/>
    <cellStyle name="s_Valuation _Ebit-tree-version 5p_Discovery_Financials-ent details_Consortium_Consolidated_Income Statement_2011 2 2 2" xfId="11295" xr:uid="{73CC49FA-8A27-4EAD-9B72-3400DC505E0A}"/>
    <cellStyle name="s_Valuation _Ebit-tree-version 5p_Discovery_Financials-ent details_Consortium_Consolidated_Income Statement_2011 2 3" xfId="6335" xr:uid="{AE9C0D5D-C806-4501-9C2C-6F88BD854DEC}"/>
    <cellStyle name="s_Valuation _Ebit-tree-version 5p_Discovery_Financials-ent details_Consortium_Consolidated_Income Statement_2011 2 3 2" xfId="11296" xr:uid="{A6D20003-5020-4166-984A-075545FF657B}"/>
    <cellStyle name="s_Valuation _Ebit-tree-version 5p_Discovery_Financials-ent details_Consortium_Consolidated_Income Statement_2011 2 4" xfId="11294" xr:uid="{C6D1A5CB-9AC0-4B2B-AA81-AA478C5A42DB}"/>
    <cellStyle name="s_Valuation _Ebit-tree-version 5p_Discovery_Financials-ent details_Consortium_Consolidated_Income Statement_2011 3" xfId="5930" xr:uid="{000E549A-4F30-48BE-8DCE-8DCFAF4D841C}"/>
    <cellStyle name="s_Valuation _Ebit-tree-version 5p_Discovery_Financials-ent details_Consortium_Consolidated_Income Statement_2011 3 2" xfId="11297" xr:uid="{CE882837-4375-449C-8077-279E660EDE03}"/>
    <cellStyle name="s_Valuation _Ebit-tree-version 5p_Discovery_Financials-ent details_Consortium_Consolidated_Income Statement_2011 4" xfId="6336" xr:uid="{90F6E0EF-CD2C-4525-9624-93456B3CA46A}"/>
    <cellStyle name="s_Valuation _Ebit-tree-version 5p_Discovery_Financials-ent details_Consortium_Consolidated_Income Statement_2011 4 2" xfId="11298" xr:uid="{134BF6E9-19C0-426B-ADD3-2535D293683B}"/>
    <cellStyle name="s_Valuation _Ebit-tree-version 5p_Discovery_Financials-ent details_Consortium_Consolidated_Income Statement_2011 5" xfId="11293" xr:uid="{E8F4FA1D-8854-46C2-970C-48A700366DDF}"/>
    <cellStyle name="s_Valuation _Ebit-tree-version 5p_Discovery_Financials-ent details_Consortium_EBIT Var Bud" xfId="5026" xr:uid="{AEF92956-6DC9-4451-8401-B6732D0C85EE}"/>
    <cellStyle name="s_Valuation _Ebit-tree-version 5p_Discovery_Financials-ent details_Consortium_EBIT Var Bud 2" xfId="6334" xr:uid="{0C92DBDD-B46B-4B96-9FA9-2BA11549F83B}"/>
    <cellStyle name="s_Valuation _Ebit-tree-version 5p_Discovery_Financials-ent details_Consortium_EBIT Var Bud 2 2" xfId="11299" xr:uid="{B5CCBEA2-36C1-45CB-9791-183705C9C16E}"/>
    <cellStyle name="s_Valuation _Ebit-tree-version 5p_Discovery_Financials-ent details_Consortium_écritures ESOP 2011- closing 08-2011" xfId="230" xr:uid="{E7081D65-40DA-4EB9-A556-AF7EE58B7335}"/>
    <cellStyle name="s_Valuation _Ebit-tree-version 5p_Discovery_Financials-ent details_Consortium_écritures ESOP 2011- closing 08-2011 2" xfId="5931" xr:uid="{6BBF6601-9D47-4445-959E-1976FE78A0BD}"/>
    <cellStyle name="s_Valuation _Ebit-tree-version 5p_Discovery_Financials-ent details_Consortium_écritures ESOP 2011- closing 08-2011 2 2" xfId="11301" xr:uid="{E66EAE4B-4EAF-462F-A593-EA01BFFF87A6}"/>
    <cellStyle name="s_Valuation _Ebit-tree-version 5p_Discovery_Financials-ent details_Consortium_écritures ESOP 2011- closing 08-2011 3" xfId="6333" xr:uid="{AA106456-3BF5-4F27-AC03-C0D945FBDA54}"/>
    <cellStyle name="s_Valuation _Ebit-tree-version 5p_Discovery_Financials-ent details_Consortium_écritures ESOP 2011- closing 08-2011 3 2" xfId="11302" xr:uid="{A4AD2CFA-8751-4D90-961D-F0E559BDF7E7}"/>
    <cellStyle name="s_Valuation _Ebit-tree-version 5p_Discovery_Financials-ent details_Consortium_écritures ESOP 2011- closing 08-2011 4" xfId="11300" xr:uid="{996BB8BA-757F-4076-AA90-52F059D05FDF}"/>
    <cellStyle name="s_Valuation _Ebit-tree-version 5p_Discovery_Financials-ent details_Consortium_ESOP vEY_detail calculation_closing 2009_AFTER Towers Watson Input" xfId="231" xr:uid="{3E8952EB-DB09-43F0-8B0B-61B61E88A9E4}"/>
    <cellStyle name="s_Valuation _Ebit-tree-version 5p_Discovery_Financials-ent details_Consortium_ESOP vEY_detail calculation_closing 2009_AFTER Towers Watson Input 2" xfId="5932" xr:uid="{C86A2F4E-6771-45F8-813B-23A79DAF991F}"/>
    <cellStyle name="s_Valuation _Ebit-tree-version 5p_Discovery_Financials-ent details_Consortium_ESOP vEY_detail calculation_closing 2009_AFTER Towers Watson Input 2 2" xfId="11304" xr:uid="{CB266600-4511-41D4-A5B6-5C9E1490C4C3}"/>
    <cellStyle name="s_Valuation _Ebit-tree-version 5p_Discovery_Financials-ent details_Consortium_ESOP vEY_detail calculation_closing 2009_AFTER Towers Watson Input 3" xfId="6332" xr:uid="{F3FADC7B-EFA3-49D4-B19A-7D1D5E5D0029}"/>
    <cellStyle name="s_Valuation _Ebit-tree-version 5p_Discovery_Financials-ent details_Consortium_ESOP vEY_detail calculation_closing 2009_AFTER Towers Watson Input 3 2" xfId="11305" xr:uid="{22C12B72-C0C1-4628-ABEF-22AB479D3929}"/>
    <cellStyle name="s_Valuation _Ebit-tree-version 5p_Discovery_Financials-ent details_Consortium_ESOP vEY_detail calculation_closing 2009_AFTER Towers Watson Input 4" xfId="11303" xr:uid="{C73A6224-D41A-497F-A4B8-06C72310C2CA}"/>
    <cellStyle name="s_Valuation _Ebit-tree-version 5p_Discovery_Financials-ent details_Consortium_ETR " xfId="368" xr:uid="{36BD29C5-8422-4263-AA6E-4EF2044591AC}"/>
    <cellStyle name="s_Valuation _Ebit-tree-version 5p_Discovery_Financials-ent details_Consortium_ETR  2" xfId="5933" xr:uid="{9C20F3D0-8804-48D7-ACCD-1A21B3F69152}"/>
    <cellStyle name="s_Valuation _Ebit-tree-version 5p_Discovery_Financials-ent details_Consortium_ETR  2 2" xfId="11307" xr:uid="{55B29854-8620-4CFE-9051-AE0167EEB078}"/>
    <cellStyle name="s_Valuation _Ebit-tree-version 5p_Discovery_Financials-ent details_Consortium_ETR  3" xfId="6331" xr:uid="{339BDA9F-E48F-4A42-B392-891FA1EDE7F8}"/>
    <cellStyle name="s_Valuation _Ebit-tree-version 5p_Discovery_Financials-ent details_Consortium_ETR  3 2" xfId="11308" xr:uid="{8C98EA82-9DB4-497A-AAEF-12FD56746D01}"/>
    <cellStyle name="s_Valuation _Ebit-tree-version 5p_Discovery_Financials-ent details_Consortium_ETR  4" xfId="11306" xr:uid="{98D7F398-614C-473A-A6D8-67497C3B3538}"/>
    <cellStyle name="s_Valuation _Ebit-tree-version 5p_Discovery_Financials-ent details_Consortium_ETR _Reporting Bundle_2012 04" xfId="369" xr:uid="{6A0DFE6D-3F8E-4F88-AA9C-D115B5F38AEA}"/>
    <cellStyle name="s_Valuation _Ebit-tree-version 5p_Discovery_Financials-ent details_Consortium_ETR _Reporting Bundle_2012 04 2" xfId="5934" xr:uid="{4CE791DD-A628-4DFF-B8D2-F9B96F1AA1FC}"/>
    <cellStyle name="s_Valuation _Ebit-tree-version 5p_Discovery_Financials-ent details_Consortium_ETR _Reporting Bundle_2012 04 2 2" xfId="11310" xr:uid="{F1264081-DD90-4FBD-B56D-B767919E5FB1}"/>
    <cellStyle name="s_Valuation _Ebit-tree-version 5p_Discovery_Financials-ent details_Consortium_ETR _Reporting Bundle_2012 04 3" xfId="6330" xr:uid="{F0FAB269-5596-439E-BEB6-C8DE404DD028}"/>
    <cellStyle name="s_Valuation _Ebit-tree-version 5p_Discovery_Financials-ent details_Consortium_ETR _Reporting Bundle_2012 04 3 2" xfId="11311" xr:uid="{B16B1CC7-9654-4AEE-B214-4550E02661B6}"/>
    <cellStyle name="s_Valuation _Ebit-tree-version 5p_Discovery_Financials-ent details_Consortium_ETR _Reporting Bundle_2012 04 4" xfId="11309" xr:uid="{EA7D1485-5519-452C-9361-752768EA77B8}"/>
    <cellStyle name="s_Valuation _Ebit-tree-version 5p_Discovery_Financials-ent details_Consortium_ETR-Summary" xfId="370" xr:uid="{7309D0EA-9AB0-4199-AD08-A1639B089A06}"/>
    <cellStyle name="s_Valuation _Ebit-tree-version 5p_Discovery_Financials-ent details_Consortium_ETR-Summary 2" xfId="5935" xr:uid="{58DD9E34-C261-4EC5-8330-2B48F5AAA07D}"/>
    <cellStyle name="s_Valuation _Ebit-tree-version 5p_Discovery_Financials-ent details_Consortium_ETR-Summary 2 2" xfId="11313" xr:uid="{4A749748-364B-48E3-916A-E64C313F59D4}"/>
    <cellStyle name="s_Valuation _Ebit-tree-version 5p_Discovery_Financials-ent details_Consortium_ETR-Summary 3" xfId="6329" xr:uid="{C6BE5233-2299-4FCD-B31F-A5D09EFE6130}"/>
    <cellStyle name="s_Valuation _Ebit-tree-version 5p_Discovery_Financials-ent details_Consortium_ETR-Summary 3 2" xfId="11314" xr:uid="{0F2B0DDF-49FC-46DE-A912-2EE492E9E3A0}"/>
    <cellStyle name="s_Valuation _Ebit-tree-version 5p_Discovery_Financials-ent details_Consortium_ETR-Summary 4" xfId="11312" xr:uid="{C9686E41-FAE8-4749-B351-39CF49CB66BC}"/>
    <cellStyle name="s_Valuation _Ebit-tree-version 5p_Discovery_Financials-ent details_Consortium_ETR-Summary_Reporting Bundle_2012 04" xfId="371" xr:uid="{CF03E7F3-B65A-44BC-876A-44C78B734515}"/>
    <cellStyle name="s_Valuation _Ebit-tree-version 5p_Discovery_Financials-ent details_Consortium_ETR-Summary_Reporting Bundle_2012 04 2" xfId="5936" xr:uid="{977FF65E-48CA-46BF-B659-47A1AAD2BE9F}"/>
    <cellStyle name="s_Valuation _Ebit-tree-version 5p_Discovery_Financials-ent details_Consortium_ETR-Summary_Reporting Bundle_2012 04 2 2" xfId="11316" xr:uid="{55616E96-CFDE-4231-B3AA-698571FDC713}"/>
    <cellStyle name="s_Valuation _Ebit-tree-version 5p_Discovery_Financials-ent details_Consortium_ETR-Summary_Reporting Bundle_2012 04 3" xfId="6047" xr:uid="{7357009A-1938-4F8B-92BE-F0E051E8944A}"/>
    <cellStyle name="s_Valuation _Ebit-tree-version 5p_Discovery_Financials-ent details_Consortium_ETR-Summary_Reporting Bundle_2012 04 3 2" xfId="11317" xr:uid="{666AE76A-E261-4E6B-B56F-61A1B980AE8D}"/>
    <cellStyle name="s_Valuation _Ebit-tree-version 5p_Discovery_Financials-ent details_Consortium_ETR-Summary_Reporting Bundle_2012 04 4" xfId="11315" xr:uid="{4F7AC08F-EFA2-4CB2-AA38-8CBE6F7964B0}"/>
    <cellStyle name="s_Valuation _Ebit-tree-version 5p_Discovery_Financials-ent details_Consortium_GL_Payroll with Code Prime 06102011xls" xfId="372" xr:uid="{243E31AF-9FC2-4726-8F49-CAFD81068427}"/>
    <cellStyle name="s_Valuation _Ebit-tree-version 5p_Discovery_Financials-ent details_Consortium_GL_Payroll with Code Prime 06102011xls 2" xfId="5027" xr:uid="{F2004D5B-7B6C-4C6A-8EE4-34961F797B27}"/>
    <cellStyle name="s_Valuation _Ebit-tree-version 5p_Discovery_Financials-ent details_Consortium_GL_Payroll with Code Prime 06102011xls 2 2" xfId="5937" xr:uid="{BD51DE8C-0C9E-4FDE-ACF8-46D77531DD97}"/>
    <cellStyle name="s_Valuation _Ebit-tree-version 5p_Discovery_Financials-ent details_Consortium_GL_Payroll with Code Prime 06102011xls 2 2 2" xfId="11320" xr:uid="{3B6A779D-AD14-4843-9863-78E875908202}"/>
    <cellStyle name="s_Valuation _Ebit-tree-version 5p_Discovery_Financials-ent details_Consortium_GL_Payroll with Code Prime 06102011xls 2 3" xfId="6327" xr:uid="{0A5A3C10-E50B-42AD-B427-BD8636BD85B9}"/>
    <cellStyle name="s_Valuation _Ebit-tree-version 5p_Discovery_Financials-ent details_Consortium_GL_Payroll with Code Prime 06102011xls 2 3 2" xfId="11321" xr:uid="{7861ECBD-A0B4-46C1-AEFF-E1238812BCC0}"/>
    <cellStyle name="s_Valuation _Ebit-tree-version 5p_Discovery_Financials-ent details_Consortium_GL_Payroll with Code Prime 06102011xls 2 4" xfId="11319" xr:uid="{87828819-0916-4B81-A007-1EC3425E98E2}"/>
    <cellStyle name="s_Valuation _Ebit-tree-version 5p_Discovery_Financials-ent details_Consortium_GL_Payroll with Code Prime 06102011xls 3" xfId="5938" xr:uid="{5A6DDF69-2FD4-4EEC-BA23-EB9D57E5A596}"/>
    <cellStyle name="s_Valuation _Ebit-tree-version 5p_Discovery_Financials-ent details_Consortium_GL_Payroll with Code Prime 06102011xls 3 2" xfId="11322" xr:uid="{427DFE49-33EE-4102-9F42-DBE3DD2C838C}"/>
    <cellStyle name="s_Valuation _Ebit-tree-version 5p_Discovery_Financials-ent details_Consortium_GL_Payroll with Code Prime 06102011xls 4" xfId="6328" xr:uid="{0152919A-3F7D-41C9-ACD8-EC1EA4DE43FA}"/>
    <cellStyle name="s_Valuation _Ebit-tree-version 5p_Discovery_Financials-ent details_Consortium_GL_Payroll with Code Prime 06102011xls 4 2" xfId="11323" xr:uid="{1DDE983A-F0B9-40F3-BE76-9333E686B732}"/>
    <cellStyle name="s_Valuation _Ebit-tree-version 5p_Discovery_Financials-ent details_Consortium_GL_Payroll with Code Prime 06102011xls 5" xfId="11318" xr:uid="{B58CA2B0-373B-443F-8C5F-3353AFEEFEFE}"/>
    <cellStyle name="s_Valuation _Ebit-tree-version 5p_Discovery_Financials-ent details_Consortium_GL_Payroll with Code Prime102011" xfId="373" xr:uid="{ACDFA7EB-C56D-4EB1-A1BB-0C0E4CD2A85A}"/>
    <cellStyle name="s_Valuation _Ebit-tree-version 5p_Discovery_Financials-ent details_Consortium_GL_Payroll with Code Prime102011 2" xfId="5028" xr:uid="{1601B598-9178-4A3B-AB7D-C89525E33482}"/>
    <cellStyle name="s_Valuation _Ebit-tree-version 5p_Discovery_Financials-ent details_Consortium_GL_Payroll with Code Prime102011 2 2" xfId="5939" xr:uid="{5C9EF457-96E2-4EA7-8DAB-67DAED545E10}"/>
    <cellStyle name="s_Valuation _Ebit-tree-version 5p_Discovery_Financials-ent details_Consortium_GL_Payroll with Code Prime102011 2 2 2" xfId="11326" xr:uid="{1ADC5FCE-54F2-4993-AC1A-2F612F089A6D}"/>
    <cellStyle name="s_Valuation _Ebit-tree-version 5p_Discovery_Financials-ent details_Consortium_GL_Payroll with Code Prime102011 2 3" xfId="6325" xr:uid="{66BF1985-38B3-4A7D-85F0-9884FCDA7505}"/>
    <cellStyle name="s_Valuation _Ebit-tree-version 5p_Discovery_Financials-ent details_Consortium_GL_Payroll with Code Prime102011 2 3 2" xfId="11327" xr:uid="{BA07BB0D-4C4A-4B46-AFA0-607D39541B38}"/>
    <cellStyle name="s_Valuation _Ebit-tree-version 5p_Discovery_Financials-ent details_Consortium_GL_Payroll with Code Prime102011 2 4" xfId="11325" xr:uid="{52A6B96C-5092-4A89-ADE0-1F4DA9B28E30}"/>
    <cellStyle name="s_Valuation _Ebit-tree-version 5p_Discovery_Financials-ent details_Consortium_GL_Payroll with Code Prime102011 3" xfId="5940" xr:uid="{AFAE4968-00B4-4F63-A3CB-EC71D6F47BAA}"/>
    <cellStyle name="s_Valuation _Ebit-tree-version 5p_Discovery_Financials-ent details_Consortium_GL_Payroll with Code Prime102011 3 2" xfId="11328" xr:uid="{12CFE8F7-88A5-4BCE-ABA7-42805C61D81F}"/>
    <cellStyle name="s_Valuation _Ebit-tree-version 5p_Discovery_Financials-ent details_Consortium_GL_Payroll with Code Prime102011 4" xfId="6326" xr:uid="{DA56E2C9-0286-4334-8893-41F677FDEFF8}"/>
    <cellStyle name="s_Valuation _Ebit-tree-version 5p_Discovery_Financials-ent details_Consortium_GL_Payroll with Code Prime102011 4 2" xfId="11329" xr:uid="{4FF4442C-E9EF-4252-855D-F4C348041502}"/>
    <cellStyle name="s_Valuation _Ebit-tree-version 5p_Discovery_Financials-ent details_Consortium_GL_Payroll with Code Prime102011 5" xfId="11324" xr:uid="{4F2CA420-4E1D-4CF5-AABB-F841FE7AF804}"/>
    <cellStyle name="s_Valuation _Ebit-tree-version 5p_Discovery_Financials-ent details_Consortium_Net debt historicals" xfId="232" xr:uid="{1ABFB109-AF9F-429F-B326-6C87A43B4385}"/>
    <cellStyle name="s_Valuation _Ebit-tree-version 5p_Discovery_Financials-ent details_Consortium_Net debt historicals 2" xfId="5941" xr:uid="{9F78172C-7183-4EB9-BF89-6EA35C94278F}"/>
    <cellStyle name="s_Valuation _Ebit-tree-version 5p_Discovery_Financials-ent details_Consortium_Net debt historicals 2 2" xfId="11331" xr:uid="{39B84CB9-EF9D-44DB-A680-7FE9ED4BCBBC}"/>
    <cellStyle name="s_Valuation _Ebit-tree-version 5p_Discovery_Financials-ent details_Consortium_Net debt historicals 3" xfId="6324" xr:uid="{B1C1CB26-A4B0-4B5E-A7EF-F0F178BDDF61}"/>
    <cellStyle name="s_Valuation _Ebit-tree-version 5p_Discovery_Financials-ent details_Consortium_Net debt historicals 3 2" xfId="11332" xr:uid="{F63F960A-320C-4855-9A10-271AEFF4B319}"/>
    <cellStyle name="s_Valuation _Ebit-tree-version 5p_Discovery_Financials-ent details_Consortium_Net debt historicals 4" xfId="11330" xr:uid="{3E1497C1-FE47-40E2-9D93-A1232364B9CF}"/>
    <cellStyle name="s_Valuation _Ebit-tree-version 5p_Discovery_Financials-ent details_Consortium_Operation viability" xfId="5029" xr:uid="{64289020-733F-4CB1-A31A-817440AB72E0}"/>
    <cellStyle name="s_Valuation _Ebit-tree-version 5p_Discovery_Financials-ent details_Consortium_Operation viability 2" xfId="5030" xr:uid="{1DB3437A-2035-4633-9EE3-295C068988AA}"/>
    <cellStyle name="s_Valuation _Ebit-tree-version 5p_Discovery_Financials-ent details_Consortium_Operation viability 2 2" xfId="6322" xr:uid="{E3EC6292-DE8F-4FBD-84F3-98EE5F2C4002}"/>
    <cellStyle name="s_Valuation _Ebit-tree-version 5p_Discovery_Financials-ent details_Consortium_Operation viability 2 2 2" xfId="11333" xr:uid="{74399B84-5E42-4DAB-9738-0AB6C15B894B}"/>
    <cellStyle name="s_Valuation _Ebit-tree-version 5p_Discovery_Financials-ent details_Consortium_Operation viability 3" xfId="6323" xr:uid="{423DC665-AD47-4952-8D98-3FAE499B9033}"/>
    <cellStyle name="s_Valuation _Ebit-tree-version 5p_Discovery_Financials-ent details_Consortium_Operation viability 3 2" xfId="11334" xr:uid="{6FE0DDC9-EE50-43CC-B7CC-D99D6382F456}"/>
    <cellStyle name="s_Valuation _Ebit-tree-version 5p_Discovery_Financials-ent details_Consortium_QR1 2012 BS  CF" xfId="5031" xr:uid="{4F33EAB0-F474-4124-8B96-7BF8B58B9772}"/>
    <cellStyle name="s_Valuation _Ebit-tree-version 5p_Discovery_Financials-ent details_Consortium_QR1 2012 BS  CF 2" xfId="5942" xr:uid="{5A83C116-D156-48C3-AE14-6C9499C0744F}"/>
    <cellStyle name="s_Valuation _Ebit-tree-version 5p_Discovery_Financials-ent details_Consortium_QR1 2012 BS  CF 2 2" xfId="11336" xr:uid="{E43D9C28-38CF-48DD-8EA4-1864AC83500A}"/>
    <cellStyle name="s_Valuation _Ebit-tree-version 5p_Discovery_Financials-ent details_Consortium_QR1 2012 BS  CF 3" xfId="6321" xr:uid="{50973AE4-5B8C-4D1A-BB08-AB35090893CC}"/>
    <cellStyle name="s_Valuation _Ebit-tree-version 5p_Discovery_Financials-ent details_Consortium_QR1 2012 BS  CF 3 2" xfId="11337" xr:uid="{3350BA4C-D8F4-4FB6-BBC4-84367D20EDE6}"/>
    <cellStyle name="s_Valuation _Ebit-tree-version 5p_Discovery_Financials-ent details_Consortium_QR1 2012 BS  CF 4" xfId="11335" xr:uid="{B28CD865-5BD7-4FA3-A790-47EEAF04AB49}"/>
    <cellStyle name="s_Valuation _Ebit-tree-version 5p_Discovery_Financials-ent details_Consortium_QR1 2012 input for Cash flow WB 13 4 2012 FINAL" xfId="5032" xr:uid="{CC5AA687-30DB-406D-AB27-558C450E43AE}"/>
    <cellStyle name="s_Valuation _Ebit-tree-version 5p_Discovery_Financials-ent details_Consortium_QR1 2012 input for Cash flow WB 13 4 2012 FINAL 2" xfId="5943" xr:uid="{FCA197A7-1D9E-46C9-BD48-4CBD8B2E4FAF}"/>
    <cellStyle name="s_Valuation _Ebit-tree-version 5p_Discovery_Financials-ent details_Consortium_QR1 2012 input for Cash flow WB 13 4 2012 FINAL 2 2" xfId="11339" xr:uid="{2EC1DDEE-01AA-4065-9D02-1D963F5F28DE}"/>
    <cellStyle name="s_Valuation _Ebit-tree-version 5p_Discovery_Financials-ent details_Consortium_QR1 2012 input for Cash flow WB 13 4 2012 FINAL 3" xfId="6320" xr:uid="{F619943C-03EC-45B6-AD1F-C49E7DCAC286}"/>
    <cellStyle name="s_Valuation _Ebit-tree-version 5p_Discovery_Financials-ent details_Consortium_QR1 2012 input for Cash flow WB 13 4 2012 FINAL 3 2" xfId="11340" xr:uid="{A85089A4-DCA8-4877-A296-0F72E31ACF82}"/>
    <cellStyle name="s_Valuation _Ebit-tree-version 5p_Discovery_Financials-ent details_Consortium_QR1 2012 input for Cash flow WB 13 4 2012 FINAL 4" xfId="11338" xr:uid="{4165E6C8-0ACF-43B4-87E1-44A95DBC1C28}"/>
    <cellStyle name="s_Valuation _Ebit-tree-version 5p_Discovery_Financials-ent details_Consortium_QRI 2012 BS - CF_FINAL" xfId="5033" xr:uid="{B89D902B-A9AB-429B-B345-4CB45AA89713}"/>
    <cellStyle name="s_Valuation _Ebit-tree-version 5p_Discovery_Financials-ent details_Consortium_QRI 2012 BS - CF_FINAL 2" xfId="5944" xr:uid="{13A99544-0E35-4E5D-B35C-7D77FD3184ED}"/>
    <cellStyle name="s_Valuation _Ebit-tree-version 5p_Discovery_Financials-ent details_Consortium_QRI 2012 BS - CF_FINAL 2 2" xfId="11342" xr:uid="{8EBD1AAD-4990-49CD-8C48-3C849C31E597}"/>
    <cellStyle name="s_Valuation _Ebit-tree-version 5p_Discovery_Financials-ent details_Consortium_QRI 2012 BS - CF_FINAL 3" xfId="6319" xr:uid="{FA8BC0EE-6AC0-482A-A864-A8DC192B823D}"/>
    <cellStyle name="s_Valuation _Ebit-tree-version 5p_Discovery_Financials-ent details_Consortium_QRI 2012 BS - CF_FINAL 3 2" xfId="11343" xr:uid="{39349D66-81E8-4B01-BAC7-80E06F2A6D19}"/>
    <cellStyle name="s_Valuation _Ebit-tree-version 5p_Discovery_Financials-ent details_Consortium_QRI 2012 BS - CF_FINAL 4" xfId="11341" xr:uid="{C7D0A1A2-DE64-438F-AC63-1D65A7127AA9}"/>
    <cellStyle name="s_Valuation _Ebit-tree-version 5p_Discovery_Financials-ent details_Consortium_Xl0000028" xfId="5034" xr:uid="{943F83C2-5666-4F06-9846-1F7850A0D6DC}"/>
    <cellStyle name="s_Valuation _Ebit-tree-version 5p_Discovery_Financials-ent details_Consortium_Xl0000028 2" xfId="5945" xr:uid="{F5470B1E-A6DB-49D7-8C58-FA54D8E0419D}"/>
    <cellStyle name="s_Valuation _Ebit-tree-version 5p_Discovery_Financials-ent details_Consortium_Xl0000028 2 2" xfId="11345" xr:uid="{78371237-FD0B-4F06-99BE-5564D707A393}"/>
    <cellStyle name="s_Valuation _Ebit-tree-version 5p_Discovery_Financials-ent details_Consortium_Xl0000028 3" xfId="6318" xr:uid="{2CC27910-9FD8-40FC-8265-AC9A193F302E}"/>
    <cellStyle name="s_Valuation _Ebit-tree-version 5p_Discovery_Financials-ent details_Consortium_Xl0000028 3 2" xfId="11346" xr:uid="{F49A565F-FB65-40B7-A880-A901A17FD30C}"/>
    <cellStyle name="s_Valuation _Ebit-tree-version 5p_Discovery_Financials-ent details_Consortium_Xl0000028 4" xfId="11344" xr:uid="{06A3D935-110F-4EB4-8126-14604CC60A11}"/>
    <cellStyle name="s_Valuation _Ebit-tree-version 5p_EBIT Var Bud" xfId="5035" xr:uid="{93EA7DFB-20D9-4DB8-96B8-3E2F6813B65E}"/>
    <cellStyle name="s_Valuation _Ebit-tree-version 5p_EBIT Var Bud 2" xfId="6317" xr:uid="{6E31FE11-E0A6-47BF-A0FD-411ACBED7A07}"/>
    <cellStyle name="s_Valuation _Ebit-tree-version 5p_EBIT Var Bud 2 2" xfId="11347" xr:uid="{95E08006-1312-4B2B-B93C-54C1EC858BEA}"/>
    <cellStyle name="s_Valuation _Ebit-tree-version 5p_écritures ESOP 2011- closing 08-2011" xfId="233" xr:uid="{4743D34D-8BDC-45C7-AFE3-F2D6522808FC}"/>
    <cellStyle name="s_Valuation _Ebit-tree-version 5p_écritures ESOP 2011- closing 08-2011 2" xfId="5946" xr:uid="{C67931C6-0325-47B1-9B92-00D3B7EC918F}"/>
    <cellStyle name="s_Valuation _Ebit-tree-version 5p_écritures ESOP 2011- closing 08-2011 2 2" xfId="11349" xr:uid="{B53E3061-F414-4FFF-A23F-860B2BCB62D4}"/>
    <cellStyle name="s_Valuation _Ebit-tree-version 5p_écritures ESOP 2011- closing 08-2011 3" xfId="6316" xr:uid="{C7213CFD-F221-4348-B668-153C5123B760}"/>
    <cellStyle name="s_Valuation _Ebit-tree-version 5p_écritures ESOP 2011- closing 08-2011 3 2" xfId="11350" xr:uid="{0146A1A3-7F6B-47EB-AB36-627416471704}"/>
    <cellStyle name="s_Valuation _Ebit-tree-version 5p_écritures ESOP 2011- closing 08-2011 4" xfId="11348" xr:uid="{2DF8402B-B878-4800-98E2-2FC71DAEE83F}"/>
    <cellStyle name="s_Valuation _Ebit-tree-version 5p_ESOP vEY_detail calculation_closing 2009_AFTER Towers Watson Input" xfId="234" xr:uid="{895322A1-059C-4055-A38E-1D0086C970D2}"/>
    <cellStyle name="s_Valuation _Ebit-tree-version 5p_ESOP vEY_detail calculation_closing 2009_AFTER Towers Watson Input 2" xfId="5947" xr:uid="{4DA88953-B516-4F19-A8D0-DD9D514C6D80}"/>
    <cellStyle name="s_Valuation _Ebit-tree-version 5p_ESOP vEY_detail calculation_closing 2009_AFTER Towers Watson Input 2 2" xfId="11352" xr:uid="{1226172D-42FA-43DE-808D-73E713C659FF}"/>
    <cellStyle name="s_Valuation _Ebit-tree-version 5p_ESOP vEY_detail calculation_closing 2009_AFTER Towers Watson Input 3" xfId="6315" xr:uid="{C074A13E-F9FD-4C22-AA25-0CE42CB1F2E7}"/>
    <cellStyle name="s_Valuation _Ebit-tree-version 5p_ESOP vEY_detail calculation_closing 2009_AFTER Towers Watson Input 3 2" xfId="11353" xr:uid="{87A9D04B-D333-40D7-BF34-63D04910D8E4}"/>
    <cellStyle name="s_Valuation _Ebit-tree-version 5p_ESOP vEY_detail calculation_closing 2009_AFTER Towers Watson Input 4" xfId="11351" xr:uid="{05307224-5764-48B0-A769-00117D43C607}"/>
    <cellStyle name="s_Valuation _Ebit-tree-version 5p_ETR " xfId="374" xr:uid="{50E03B68-A3FE-45A5-B5C4-D4FF56E38410}"/>
    <cellStyle name="s_Valuation _Ebit-tree-version 5p_ETR  2" xfId="5948" xr:uid="{82389416-4036-4886-821B-676DD23A48AA}"/>
    <cellStyle name="s_Valuation _Ebit-tree-version 5p_ETR  2 2" xfId="11355" xr:uid="{333B10F5-41AF-47FF-AA53-09C5883E1F96}"/>
    <cellStyle name="s_Valuation _Ebit-tree-version 5p_ETR  3" xfId="6314" xr:uid="{EAC566D0-4F7E-4638-8C68-D4012775CACC}"/>
    <cellStyle name="s_Valuation _Ebit-tree-version 5p_ETR  3 2" xfId="11356" xr:uid="{0F13DA09-2317-4F2A-B7B3-A47E65CE57FA}"/>
    <cellStyle name="s_Valuation _Ebit-tree-version 5p_ETR  4" xfId="11354" xr:uid="{1274A04E-DF72-49BE-818B-E19F338DCB0A}"/>
    <cellStyle name="s_Valuation _Ebit-tree-version 5p_ETR _Reporting Bundle_2012 04" xfId="375" xr:uid="{745787AA-419B-46CA-AEDC-F2B4348E69DD}"/>
    <cellStyle name="s_Valuation _Ebit-tree-version 5p_ETR _Reporting Bundle_2012 04 2" xfId="5949" xr:uid="{BE390C42-D470-4430-ABA9-2541B88E4589}"/>
    <cellStyle name="s_Valuation _Ebit-tree-version 5p_ETR _Reporting Bundle_2012 04 2 2" xfId="11358" xr:uid="{5C96DE5C-79AE-4879-BBC9-5C7243D9C54D}"/>
    <cellStyle name="s_Valuation _Ebit-tree-version 5p_ETR _Reporting Bundle_2012 04 3" xfId="6313" xr:uid="{CC60B65E-572B-4A36-AACC-1B2AFE2EE769}"/>
    <cellStyle name="s_Valuation _Ebit-tree-version 5p_ETR _Reporting Bundle_2012 04 3 2" xfId="11359" xr:uid="{A2B9456D-0D66-4147-A782-1BE3D9B9F219}"/>
    <cellStyle name="s_Valuation _Ebit-tree-version 5p_ETR _Reporting Bundle_2012 04 4" xfId="11357" xr:uid="{62842F86-1776-41E2-9FA7-F5C8532A06BF}"/>
    <cellStyle name="s_Valuation _Ebit-tree-version 5p_ETR-Summary" xfId="376" xr:uid="{51B36ED8-1809-4E29-A478-45962C629CB8}"/>
    <cellStyle name="s_Valuation _Ebit-tree-version 5p_ETR-Summary 2" xfId="5950" xr:uid="{056E00D6-CF6A-4088-A7CD-A4D1DFFDE50C}"/>
    <cellStyle name="s_Valuation _Ebit-tree-version 5p_ETR-Summary 2 2" xfId="11361" xr:uid="{3BF702FB-D7F1-46D2-9ED9-966D5D0E864E}"/>
    <cellStyle name="s_Valuation _Ebit-tree-version 5p_ETR-Summary 3" xfId="6312" xr:uid="{30B45C6A-7F4B-426E-BDE2-2ECEE39271FF}"/>
    <cellStyle name="s_Valuation _Ebit-tree-version 5p_ETR-Summary 3 2" xfId="11362" xr:uid="{8688BBF3-104E-4312-AE1B-C6A47C900DD0}"/>
    <cellStyle name="s_Valuation _Ebit-tree-version 5p_ETR-Summary 4" xfId="11360" xr:uid="{25F8120F-B4A6-4A19-9D27-225F8BE0F841}"/>
    <cellStyle name="s_Valuation _Ebit-tree-version 5p_ETR-Summary_Reporting Bundle_2012 04" xfId="377" xr:uid="{9FD3ABAF-5360-4C6E-B2B4-BB23B8C77A87}"/>
    <cellStyle name="s_Valuation _Ebit-tree-version 5p_ETR-Summary_Reporting Bundle_2012 04 2" xfId="5951" xr:uid="{FF1DC9CD-6AC0-4749-8B60-52909075F9A3}"/>
    <cellStyle name="s_Valuation _Ebit-tree-version 5p_ETR-Summary_Reporting Bundle_2012 04 2 2" xfId="11364" xr:uid="{0A6AF6A2-D8CC-4573-B4F2-ED7D366514E4}"/>
    <cellStyle name="s_Valuation _Ebit-tree-version 5p_ETR-Summary_Reporting Bundle_2012 04 3" xfId="6311" xr:uid="{8E82FCAA-D93D-45AF-BAFC-115D719CEB4A}"/>
    <cellStyle name="s_Valuation _Ebit-tree-version 5p_ETR-Summary_Reporting Bundle_2012 04 3 2" xfId="11365" xr:uid="{584ADDC5-3229-425F-BF97-DC553033F1F1}"/>
    <cellStyle name="s_Valuation _Ebit-tree-version 5p_ETR-Summary_Reporting Bundle_2012 04 4" xfId="11363" xr:uid="{11D658A3-E950-47FE-9ECE-6A17A284FC7A}"/>
    <cellStyle name="s_Valuation _Ebit-tree-version 5p_GL_Payroll with Code Prime 06102011xls" xfId="378" xr:uid="{54F1977C-483C-431D-B8B3-0FC9F8F9DA79}"/>
    <cellStyle name="s_Valuation _Ebit-tree-version 5p_GL_Payroll with Code Prime 06102011xls 2" xfId="5036" xr:uid="{E62A9C09-4604-49E0-99D5-D8FBBD6E7DD5}"/>
    <cellStyle name="s_Valuation _Ebit-tree-version 5p_GL_Payroll with Code Prime 06102011xls 2 2" xfId="5952" xr:uid="{75116C7A-8E4D-41AD-A01E-1A3897724D6E}"/>
    <cellStyle name="s_Valuation _Ebit-tree-version 5p_GL_Payroll with Code Prime 06102011xls 2 2 2" xfId="11368" xr:uid="{B7F96C9B-C0DC-454D-B145-59AC3A483B68}"/>
    <cellStyle name="s_Valuation _Ebit-tree-version 5p_GL_Payroll with Code Prime 06102011xls 2 3" xfId="6309" xr:uid="{2CA285E1-E6FF-4089-81FB-3496B1FBB270}"/>
    <cellStyle name="s_Valuation _Ebit-tree-version 5p_GL_Payroll with Code Prime 06102011xls 2 3 2" xfId="11369" xr:uid="{ECA8B4A9-B842-4C8B-9A16-E9CA0D0D0946}"/>
    <cellStyle name="s_Valuation _Ebit-tree-version 5p_GL_Payroll with Code Prime 06102011xls 2 4" xfId="11367" xr:uid="{A602BB81-4853-4B77-A279-D27F856B6D44}"/>
    <cellStyle name="s_Valuation _Ebit-tree-version 5p_GL_Payroll with Code Prime 06102011xls 3" xfId="5953" xr:uid="{A1FF2164-F719-4789-80AA-E7626F036065}"/>
    <cellStyle name="s_Valuation _Ebit-tree-version 5p_GL_Payroll with Code Prime 06102011xls 3 2" xfId="11370" xr:uid="{56645E93-BA63-4282-A969-D8F66F814529}"/>
    <cellStyle name="s_Valuation _Ebit-tree-version 5p_GL_Payroll with Code Prime 06102011xls 4" xfId="6310" xr:uid="{B10E2007-461E-4AC6-97C4-FDA42AAA1B0F}"/>
    <cellStyle name="s_Valuation _Ebit-tree-version 5p_GL_Payroll with Code Prime 06102011xls 4 2" xfId="11371" xr:uid="{AF293789-F00B-4ABC-8192-C0333709CBF9}"/>
    <cellStyle name="s_Valuation _Ebit-tree-version 5p_GL_Payroll with Code Prime 06102011xls 5" xfId="11366" xr:uid="{1B86D895-90C2-4FD4-B21B-DEB0EAB17DCE}"/>
    <cellStyle name="s_Valuation _Ebit-tree-version 5p_GL_Payroll with Code Prime102011" xfId="379" xr:uid="{478AA7CC-EA52-4AE9-8146-3087C8DC93E1}"/>
    <cellStyle name="s_Valuation _Ebit-tree-version 5p_GL_Payroll with Code Prime102011 2" xfId="5037" xr:uid="{0CFAD168-2669-4A15-899E-7D90906FFE1A}"/>
    <cellStyle name="s_Valuation _Ebit-tree-version 5p_GL_Payroll with Code Prime102011 2 2" xfId="5954" xr:uid="{1F4FE599-A1F9-442E-B5E0-54F2F9821DD6}"/>
    <cellStyle name="s_Valuation _Ebit-tree-version 5p_GL_Payroll with Code Prime102011 2 2 2" xfId="11374" xr:uid="{8DB8F11E-AC68-404E-8E6A-F30E90A059B4}"/>
    <cellStyle name="s_Valuation _Ebit-tree-version 5p_GL_Payroll with Code Prime102011 2 3" xfId="6307" xr:uid="{52929D26-7E1B-4683-A5A4-F8EC2F2170C3}"/>
    <cellStyle name="s_Valuation _Ebit-tree-version 5p_GL_Payroll with Code Prime102011 2 3 2" xfId="11375" xr:uid="{827BF92C-7F3F-4526-B39C-4C37C8C8D8F6}"/>
    <cellStyle name="s_Valuation _Ebit-tree-version 5p_GL_Payroll with Code Prime102011 2 4" xfId="11373" xr:uid="{DDF41BAB-D531-409D-931C-141AC44BFDA1}"/>
    <cellStyle name="s_Valuation _Ebit-tree-version 5p_GL_Payroll with Code Prime102011 3" xfId="5955" xr:uid="{2EB8617D-9383-4EC9-8E56-2608F0CDE69E}"/>
    <cellStyle name="s_Valuation _Ebit-tree-version 5p_GL_Payroll with Code Prime102011 3 2" xfId="11376" xr:uid="{041EAC78-E063-4D43-BA92-79276B6D1F0E}"/>
    <cellStyle name="s_Valuation _Ebit-tree-version 5p_GL_Payroll with Code Prime102011 4" xfId="6308" xr:uid="{0756C90D-842D-4E13-914E-0B9C6B66E63C}"/>
    <cellStyle name="s_Valuation _Ebit-tree-version 5p_GL_Payroll with Code Prime102011 4 2" xfId="11377" xr:uid="{8BAFE91D-C192-47BB-A1B0-3B50CA02746B}"/>
    <cellStyle name="s_Valuation _Ebit-tree-version 5p_GL_Payroll with Code Prime102011 5" xfId="11372" xr:uid="{EDFA1A8D-8D3D-4758-B678-FBAB426294E4}"/>
    <cellStyle name="s_Valuation _Ebit-tree-version 5p_Net debt historicals" xfId="235" xr:uid="{392B325A-1C41-4257-AB13-C83D9ABD0604}"/>
    <cellStyle name="s_Valuation _Ebit-tree-version 5p_Net debt historicals 2" xfId="5956" xr:uid="{A4403017-A2BE-45C4-B2BC-96455E0CF910}"/>
    <cellStyle name="s_Valuation _Ebit-tree-version 5p_Net debt historicals 2 2" xfId="11379" xr:uid="{C9A5D4F7-0C67-4001-8B6D-85647A00CAD3}"/>
    <cellStyle name="s_Valuation _Ebit-tree-version 5p_Net debt historicals 3" xfId="6046" xr:uid="{1EC74ADA-A1B2-4171-B4FD-6D39EE5C5A6F}"/>
    <cellStyle name="s_Valuation _Ebit-tree-version 5p_Net debt historicals 3 2" xfId="11380" xr:uid="{FE453A9F-3D04-4006-9251-A575EC0304D0}"/>
    <cellStyle name="s_Valuation _Ebit-tree-version 5p_Net debt historicals 4" xfId="11378" xr:uid="{8768BF18-F8B2-43F5-B78A-2CE9753188ED}"/>
    <cellStyle name="s_Valuation _Ebit-tree-version 5p_Operation viability" xfId="5038" xr:uid="{6C38C583-CC3E-4FBF-BC3B-14BB40EE677C}"/>
    <cellStyle name="s_Valuation _Ebit-tree-version 5p_Operation viability 2" xfId="5039" xr:uid="{89914D41-EB02-4F77-AA5E-E4616C0ADC7F}"/>
    <cellStyle name="s_Valuation _Ebit-tree-version 5p_Operation viability 2 2" xfId="6305" xr:uid="{153F6111-5CD3-4BB0-8916-8A91F39604B8}"/>
    <cellStyle name="s_Valuation _Ebit-tree-version 5p_Operation viability 2 2 2" xfId="11381" xr:uid="{5E308E59-E235-4489-BA13-AA3CD73F056D}"/>
    <cellStyle name="s_Valuation _Ebit-tree-version 5p_Operation viability 3" xfId="6306" xr:uid="{C9D974EC-836F-4AA3-B613-660E39097FB2}"/>
    <cellStyle name="s_Valuation _Ebit-tree-version 5p_Operation viability 3 2" xfId="11382" xr:uid="{AC71B082-555E-4B18-B096-BBABD6E54FF9}"/>
    <cellStyle name="s_Valuation _Ebit-tree-version 5p_QR1 2012 BS  CF" xfId="5040" xr:uid="{52AA1726-E846-4194-859A-40CAB3C8CC93}"/>
    <cellStyle name="s_Valuation _Ebit-tree-version 5p_QR1 2012 BS  CF 2" xfId="5957" xr:uid="{126125D1-6C7D-4635-A289-793F12C139BB}"/>
    <cellStyle name="s_Valuation _Ebit-tree-version 5p_QR1 2012 BS  CF 2 2" xfId="11384" xr:uid="{47D5DB7F-79DE-4FBF-B732-1539EA0A0B91}"/>
    <cellStyle name="s_Valuation _Ebit-tree-version 5p_QR1 2012 BS  CF 3" xfId="6304" xr:uid="{108C6722-34DA-4F5B-9897-AE1E4729DEA2}"/>
    <cellStyle name="s_Valuation _Ebit-tree-version 5p_QR1 2012 BS  CF 3 2" xfId="11385" xr:uid="{2615A6FE-0ADA-4CD4-AF1D-96523E44FE20}"/>
    <cellStyle name="s_Valuation _Ebit-tree-version 5p_QR1 2012 BS  CF 4" xfId="11383" xr:uid="{FC811293-42E0-406D-8463-B7FD3F4A3E09}"/>
    <cellStyle name="s_Valuation _Ebit-tree-version 5p_QR1 2012 input for Cash flow WB 13 4 2012 FINAL" xfId="5041" xr:uid="{10A7B8F3-01D7-4E47-A678-E89740C70FB8}"/>
    <cellStyle name="s_Valuation _Ebit-tree-version 5p_QR1 2012 input for Cash flow WB 13 4 2012 FINAL 2" xfId="5958" xr:uid="{9440F4E9-0539-46DB-81CA-8538F75A6DEC}"/>
    <cellStyle name="s_Valuation _Ebit-tree-version 5p_QR1 2012 input for Cash flow WB 13 4 2012 FINAL 2 2" xfId="11387" xr:uid="{460A61C8-99A7-4BE3-9B81-AC4ECF8F5ACF}"/>
    <cellStyle name="s_Valuation _Ebit-tree-version 5p_QR1 2012 input for Cash flow WB 13 4 2012 FINAL 3" xfId="6303" xr:uid="{81F9F10F-81D7-43FB-A6E2-F642A485EB5C}"/>
    <cellStyle name="s_Valuation _Ebit-tree-version 5p_QR1 2012 input for Cash flow WB 13 4 2012 FINAL 3 2" xfId="11388" xr:uid="{6A3BE3CA-0997-41EA-AB4E-5D443918D11B}"/>
    <cellStyle name="s_Valuation _Ebit-tree-version 5p_QR1 2012 input for Cash flow WB 13 4 2012 FINAL 4" xfId="11386" xr:uid="{6FA462E7-66DD-410B-B451-8A00911C6F24}"/>
    <cellStyle name="s_Valuation _Ebit-tree-version 5p_QRI 2012 BS - CF_FINAL" xfId="5042" xr:uid="{594B35E6-BF65-4233-BF4B-0920E117FF4F}"/>
    <cellStyle name="s_Valuation _Ebit-tree-version 5p_QRI 2012 BS - CF_FINAL 2" xfId="5959" xr:uid="{46893481-552A-4CFE-8F85-695B68DC7924}"/>
    <cellStyle name="s_Valuation _Ebit-tree-version 5p_QRI 2012 BS - CF_FINAL 2 2" xfId="11390" xr:uid="{0EB29EF6-BAC7-4E17-B8AA-213B1EADB8A0}"/>
    <cellStyle name="s_Valuation _Ebit-tree-version 5p_QRI 2012 BS - CF_FINAL 3" xfId="6302" xr:uid="{8EE97DAE-8F19-4FC7-9831-91E38833892B}"/>
    <cellStyle name="s_Valuation _Ebit-tree-version 5p_QRI 2012 BS - CF_FINAL 3 2" xfId="11391" xr:uid="{722D4362-BD75-4ADA-913C-6A6232E3B8F2}"/>
    <cellStyle name="s_Valuation _Ebit-tree-version 5p_QRI 2012 BS - CF_FINAL 4" xfId="11389" xr:uid="{36ACD8B8-E8EB-44C6-BB44-E83A15E8ADC0}"/>
    <cellStyle name="s_Valuation _Ebit-tree-version 5p_Xl0000028" xfId="5043" xr:uid="{6FE69961-5144-440D-87A8-9EB7D2D269DD}"/>
    <cellStyle name="s_Valuation _Ebit-tree-version 5p_Xl0000028 2" xfId="5960" xr:uid="{7D7D64AC-5163-4C9A-8F8F-15C56CB73EA3}"/>
    <cellStyle name="s_Valuation _Ebit-tree-version 5p_Xl0000028 2 2" xfId="11393" xr:uid="{377ABCE1-D3E4-47F4-A1BD-8884D0A6683F}"/>
    <cellStyle name="s_Valuation _Ebit-tree-version 5p_Xl0000028 3" xfId="6301" xr:uid="{72D755DD-896A-4CCB-8C8E-4BE8E3240F54}"/>
    <cellStyle name="s_Valuation _Ebit-tree-version 5p_Xl0000028 3 2" xfId="11394" xr:uid="{4ECF4D8D-7A54-4E95-8A7B-8B641FAC7650}"/>
    <cellStyle name="s_Valuation _Ebit-tree-version 5p_Xl0000028 4" xfId="11392" xr:uid="{271A039C-6501-4F65-A841-503D0B12B7EF}"/>
    <cellStyle name="s_Valuation _écritures ESOP 2011- closing 08-2011" xfId="236" xr:uid="{95355AB4-84FB-485E-BFA3-85586A72ED4F}"/>
    <cellStyle name="s_Valuation _écritures ESOP 2011- closing 08-2011 2" xfId="5961" xr:uid="{117D8FDB-518C-4D9A-8688-99A367EB0A6F}"/>
    <cellStyle name="s_Valuation _écritures ESOP 2011- closing 08-2011 2 2" xfId="11396" xr:uid="{3F5368CE-FBAE-47C7-9CB8-263631F8652C}"/>
    <cellStyle name="s_Valuation _écritures ESOP 2011- closing 08-2011 3" xfId="6300" xr:uid="{4990AE46-E6C1-49A4-A8E6-C303E91D78A5}"/>
    <cellStyle name="s_Valuation _écritures ESOP 2011- closing 08-2011 3 2" xfId="11397" xr:uid="{621E4F12-87C0-4E43-9203-574C71695E45}"/>
    <cellStyle name="s_Valuation _écritures ESOP 2011- closing 08-2011 4" xfId="11395" xr:uid="{F150F230-F331-45FE-81E0-AB5B7C2B579D}"/>
    <cellStyle name="s_Valuation _ESOP closing Oct 2010_AFTER Towers Watson Input" xfId="237" xr:uid="{6B0D08DB-145E-4C42-A5CC-57D436F9D391}"/>
    <cellStyle name="s_Valuation _ESOP closing Oct 2010_AFTER Towers Watson Input 2" xfId="5962" xr:uid="{ACAE90DA-1D88-4CCB-AF85-96509162ACC9}"/>
    <cellStyle name="s_Valuation _ESOP closing Oct 2010_AFTER Towers Watson Input 2 2" xfId="11399" xr:uid="{48A42B68-A7E2-4F42-A130-79CC513A8E31}"/>
    <cellStyle name="s_Valuation _ESOP closing Oct 2010_AFTER Towers Watson Input 3" xfId="6299" xr:uid="{FBF70CDC-0170-4E32-B586-CC1310F0769C}"/>
    <cellStyle name="s_Valuation _ESOP closing Oct 2010_AFTER Towers Watson Input 3 2" xfId="11400" xr:uid="{65F501D2-381A-4A1F-8690-C35413C0E88C}"/>
    <cellStyle name="s_Valuation _ESOP closing Oct 2010_AFTER Towers Watson Input 4" xfId="11398" xr:uid="{502BCBB0-7FB4-4585-9E17-9B1E2A3B298D}"/>
    <cellStyle name="s_Valuation _ESOP closing Oct 2010_AFTER Towers Watson Input_Reporting Bundle_2012 04" xfId="380" xr:uid="{D861DCBD-6A48-4C09-8FC4-EB79D04CBE70}"/>
    <cellStyle name="s_Valuation _ESOP closing Oct 2010_AFTER Towers Watson Input_Reporting Bundle_2012 04 2" xfId="5963" xr:uid="{52D46BCD-5B74-4958-841E-0649280B09A0}"/>
    <cellStyle name="s_Valuation _ESOP closing Oct 2010_AFTER Towers Watson Input_Reporting Bundle_2012 04 2 2" xfId="11402" xr:uid="{3F33877D-9165-4730-A182-289014CF1DE8}"/>
    <cellStyle name="s_Valuation _ESOP closing Oct 2010_AFTER Towers Watson Input_Reporting Bundle_2012 04 3" xfId="6298" xr:uid="{6526FD3B-CCC3-40D1-B9EA-E4C85F233C62}"/>
    <cellStyle name="s_Valuation _ESOP closing Oct 2010_AFTER Towers Watson Input_Reporting Bundle_2012 04 3 2" xfId="11403" xr:uid="{16C1A45B-23A3-47DE-9111-D8976878A4E1}"/>
    <cellStyle name="s_Valuation _ESOP closing Oct 2010_AFTER Towers Watson Input_Reporting Bundle_2012 04 4" xfId="11401" xr:uid="{D6815C57-AA10-4C30-B911-AACE7EB26EDD}"/>
    <cellStyle name="s_Valuation _ESOP détail calculation closing 092011_AFTER update share price_window 062011 " xfId="238" xr:uid="{4DDA8096-9326-4BE0-A44D-F2A5EB5AC7D9}"/>
    <cellStyle name="s_Valuation _ESOP détail calculation closing 092011_AFTER update share price_window 062011  2" xfId="5964" xr:uid="{42B9CFF5-E720-4A38-A7FD-59F4BB239C89}"/>
    <cellStyle name="s_Valuation _ESOP détail calculation closing 092011_AFTER update share price_window 062011  2 2" xfId="11405" xr:uid="{C24B8EEA-1FE7-4A2C-8B28-AD72688AE137}"/>
    <cellStyle name="s_Valuation _ESOP détail calculation closing 092011_AFTER update share price_window 062011  3" xfId="6297" xr:uid="{B96BC94E-6B6F-4548-AF3F-0E950B144E10}"/>
    <cellStyle name="s_Valuation _ESOP détail calculation closing 092011_AFTER update share price_window 062011  3 2" xfId="11406" xr:uid="{C6820B20-6BC8-4221-B86B-F8B27CD93603}"/>
    <cellStyle name="s_Valuation _ESOP détail calculation closing 092011_AFTER update share price_window 062011  4" xfId="11404" xr:uid="{281879C3-96BF-467F-865A-05573B5F2A8A}"/>
    <cellStyle name="s_Valuation _ESOP vEY_detail calculation_closing 2009_AFTER Towers Watson Input" xfId="239" xr:uid="{00608738-064C-4189-9984-127F02D33E3F}"/>
    <cellStyle name="s_Valuation _ESOP vEY_detail calculation_closing 2009_AFTER Towers Watson Input 2" xfId="5965" xr:uid="{31CC4161-4406-420C-B7A9-55FD252618A9}"/>
    <cellStyle name="s_Valuation _ESOP vEY_detail calculation_closing 2009_AFTER Towers Watson Input 2 2" xfId="11408" xr:uid="{79321F35-1915-4A4B-8D42-AF6605A81746}"/>
    <cellStyle name="s_Valuation _ESOP vEY_detail calculation_closing 2009_AFTER Towers Watson Input 3" xfId="6296" xr:uid="{8995F50C-081E-46EF-A3BC-F8CEF9B403B3}"/>
    <cellStyle name="s_Valuation _ESOP vEY_detail calculation_closing 2009_AFTER Towers Watson Input 3 2" xfId="11409" xr:uid="{91C72D01-248B-46B8-83E8-5016A934B823}"/>
    <cellStyle name="s_Valuation _ESOP vEY_detail calculation_closing 2009_AFTER Towers Watson Input 4" xfId="11407" xr:uid="{436A67D8-4062-455B-912B-2ED8AF89C157}"/>
    <cellStyle name="s_Valuation _GL_Payroll with Code Prime 06102011xls" xfId="381" xr:uid="{F66AA2E4-F9E8-4027-85F9-CBF91145E3C0}"/>
    <cellStyle name="s_Valuation _GL_Payroll with Code Prime 06102011xls 2" xfId="5044" xr:uid="{BEC72D43-1F93-4E21-A6F5-19083C2D239D}"/>
    <cellStyle name="s_Valuation _GL_Payroll with Code Prime 06102011xls 2 2" xfId="5966" xr:uid="{63FFB2EB-A67C-484C-9002-B2744EC88EEF}"/>
    <cellStyle name="s_Valuation _GL_Payroll with Code Prime 06102011xls 2 2 2" xfId="11412" xr:uid="{C1B738D1-1D09-4183-86F0-EA5E96D9F8E1}"/>
    <cellStyle name="s_Valuation _GL_Payroll with Code Prime 06102011xls 2 3" xfId="6045" xr:uid="{066FB8ED-885F-42B3-ACA4-7107381D5E9A}"/>
    <cellStyle name="s_Valuation _GL_Payroll with Code Prime 06102011xls 2 3 2" xfId="11413" xr:uid="{0F5A6600-5C31-4715-9AE8-ADAFF29F64E3}"/>
    <cellStyle name="s_Valuation _GL_Payroll with Code Prime 06102011xls 2 4" xfId="11411" xr:uid="{BA700C10-BC9A-43F6-BA95-B090354C17D1}"/>
    <cellStyle name="s_Valuation _GL_Payroll with Code Prime 06102011xls 3" xfId="5967" xr:uid="{6DC6FBAE-1525-4844-96C5-F3DE26092C94}"/>
    <cellStyle name="s_Valuation _GL_Payroll with Code Prime 06102011xls 3 2" xfId="11414" xr:uid="{432559DE-76B9-4FD0-932C-37EB674F183B}"/>
    <cellStyle name="s_Valuation _GL_Payroll with Code Prime 06102011xls 4" xfId="6295" xr:uid="{1A67C75E-C2C6-4764-915D-58BD5DF342D8}"/>
    <cellStyle name="s_Valuation _GL_Payroll with Code Prime 06102011xls 4 2" xfId="11415" xr:uid="{F6FBD677-8674-4778-A288-F6B9675388C7}"/>
    <cellStyle name="s_Valuation _GL_Payroll with Code Prime 06102011xls 5" xfId="11410" xr:uid="{F55482CD-AA21-463F-BB27-4D5479109387}"/>
    <cellStyle name="s_Valuation _GL_Payroll with Code Prime102011" xfId="382" xr:uid="{4A351439-E1F7-4D7E-90EE-62ED46A3DE50}"/>
    <cellStyle name="s_Valuation _GL_Payroll with Code Prime102011 2" xfId="5045" xr:uid="{0A3E266F-98A0-4749-A1E3-44A95E70EA02}"/>
    <cellStyle name="s_Valuation _GL_Payroll with Code Prime102011 2 2" xfId="5968" xr:uid="{9319A32A-D32B-4F7C-8304-FA83D4DDD960}"/>
    <cellStyle name="s_Valuation _GL_Payroll with Code Prime102011 2 2 2" xfId="11418" xr:uid="{5F562478-582B-4542-891E-C08B94597394}"/>
    <cellStyle name="s_Valuation _GL_Payroll with Code Prime102011 2 3" xfId="6044" xr:uid="{AA848048-DB19-4298-8357-A0E4EA27E458}"/>
    <cellStyle name="s_Valuation _GL_Payroll with Code Prime102011 2 3 2" xfId="11419" xr:uid="{097A8427-772C-45CD-947F-8F07806376AD}"/>
    <cellStyle name="s_Valuation _GL_Payroll with Code Prime102011 2 4" xfId="11417" xr:uid="{1506656B-4F19-4C86-8D7F-9AFE7C3812A3}"/>
    <cellStyle name="s_Valuation _GL_Payroll with Code Prime102011 3" xfId="5969" xr:uid="{65FF205C-0632-469E-BEF9-A8A6BBAADB34}"/>
    <cellStyle name="s_Valuation _GL_Payroll with Code Prime102011 3 2" xfId="11420" xr:uid="{2ACC9DC6-1606-4F7A-8B18-F0854B3FDC94}"/>
    <cellStyle name="s_Valuation _GL_Payroll with Code Prime102011 4" xfId="6294" xr:uid="{9CEC0F60-06AB-4698-91F4-22A23E4B5150}"/>
    <cellStyle name="s_Valuation _GL_Payroll with Code Prime102011 4 2" xfId="11421" xr:uid="{D0FEA29F-FF6C-41E6-85B5-C1F35BB70A42}"/>
    <cellStyle name="s_Valuation _GL_Payroll with Code Prime102011 5" xfId="11416" xr:uid="{749D45EE-9758-473A-A3F8-107D0215073C}"/>
    <cellStyle name="s_Valuation _Net debt historicals" xfId="240" xr:uid="{64650B33-8926-4BB1-9B20-58D18C9597A0}"/>
    <cellStyle name="s_Valuation _Net debt historicals 2" xfId="5970" xr:uid="{CB8A7A4C-C3E2-43C8-8E70-6234E244C9C1}"/>
    <cellStyle name="s_Valuation _Net debt historicals 2 2" xfId="11423" xr:uid="{1F1AE3B0-BC1E-4F39-9B9A-AF394FA04871}"/>
    <cellStyle name="s_Valuation _Net debt historicals 3" xfId="6293" xr:uid="{21BBC131-DB2A-4AF0-9BF3-8133B8512379}"/>
    <cellStyle name="s_Valuation _Net debt historicals 3 2" xfId="11424" xr:uid="{FDA685BA-302C-45E9-B4DE-98C27E25BF17}"/>
    <cellStyle name="s_Valuation _Net debt historicals 4" xfId="11422" xr:uid="{610C98E8-889F-4EEB-B53B-E2B8B515CE41}"/>
    <cellStyle name="s_Valuation _New VAT model LTP 2010-2015 All Simulations Dries DV_AR" xfId="5046" xr:uid="{53B7721A-2801-46DB-8317-3F0A804D28F2}"/>
    <cellStyle name="s_Valuation _New VAT model LTP 2010-2015 All Simulations Dries DV_AR 2" xfId="5047" xr:uid="{DE33F464-1DD4-4992-ACF2-1C67B489C6D4}"/>
    <cellStyle name="s_Valuation _New VAT model LTP 2010-2015 All Simulations Dries DV_AR 2 2" xfId="6291" xr:uid="{E90A6A5B-2D5A-4A71-8B97-0C3A81B95A22}"/>
    <cellStyle name="s_Valuation _New VAT model LTP 2010-2015 All Simulations Dries DV_AR 2 2 2" xfId="11425" xr:uid="{A33424A1-901C-4FBB-8620-DDB7AB146506}"/>
    <cellStyle name="s_Valuation _New VAT model LTP 2010-2015 All Simulations Dries DV_AR 3" xfId="6292" xr:uid="{3B7F70E0-3684-4E28-BD9F-84C2F3F97D08}"/>
    <cellStyle name="s_Valuation _New VAT model LTP 2010-2015 All Simulations Dries DV_AR 3 2" xfId="11426" xr:uid="{D50979DB-8070-44FC-9A56-7322972884D9}"/>
    <cellStyle name="s_Valuation _New VAT model LTP 2010-2015 All Simulations Dries DV_AR_Operation viability" xfId="5048" xr:uid="{1396E404-34D9-4200-8097-56D84B698987}"/>
    <cellStyle name="s_Valuation _New VAT model LTP 2010-2015 All Simulations Dries DV_AR_Operation viability 2" xfId="5049" xr:uid="{0E777F98-59EA-4D5F-9834-5B4466B6E9E4}"/>
    <cellStyle name="s_Valuation _New VAT model LTP 2010-2015 All Simulations Dries DV_AR_Operation viability 2 2" xfId="6289" xr:uid="{294DC7F0-B96A-4358-8A12-A541E7D520EE}"/>
    <cellStyle name="s_Valuation _New VAT model LTP 2010-2015 All Simulations Dries DV_AR_Operation viability 2 2 2" xfId="11427" xr:uid="{3CF58601-71CA-44B2-A356-7466E88B8762}"/>
    <cellStyle name="s_Valuation _New VAT model LTP 2010-2015 All Simulations Dries DV_AR_Operation viability 3" xfId="6290" xr:uid="{2EBA7C1E-2985-441D-9463-538594F83E6C}"/>
    <cellStyle name="s_Valuation _New VAT model LTP 2010-2015 All Simulations Dries DV_AR_Operation viability 3 2" xfId="11428" xr:uid="{5C1A973A-938C-4AF5-9FA5-2DE5DFB34A53}"/>
    <cellStyle name="s_Valuation _NEWCO's 30-06-2009" xfId="241" xr:uid="{26A6F461-C87E-4F51-9379-7DC526EB26D3}"/>
    <cellStyle name="s_Valuation _NEWCO's 30-06-2009 2" xfId="5050" xr:uid="{15DD7A81-6B9A-42C2-9482-C684309D145B}"/>
    <cellStyle name="s_Valuation _NEWCO's 30-06-2009 2 2" xfId="5971" xr:uid="{1BCE48F6-29F2-4F08-B83D-ACA1A2DD1B40}"/>
    <cellStyle name="s_Valuation _NEWCO's 30-06-2009 2 2 2" xfId="11431" xr:uid="{BFFD7EE0-32E8-4933-96A6-759253389AA9}"/>
    <cellStyle name="s_Valuation _NEWCO's 30-06-2009 2 3" xfId="6287" xr:uid="{CF151BF5-3788-4633-8551-D1A703BFBF4D}"/>
    <cellStyle name="s_Valuation _NEWCO's 30-06-2009 2 3 2" xfId="11432" xr:uid="{69765082-F49C-4549-A643-ACFDD343E460}"/>
    <cellStyle name="s_Valuation _NEWCO's 30-06-2009 2 4" xfId="11430" xr:uid="{05EF2CD9-30C6-4E02-8DB1-0B5DA94BD879}"/>
    <cellStyle name="s_Valuation _NEWCO's 30-06-2009 3" xfId="5051" xr:uid="{0A476177-024B-40D7-BB5C-463BBC55476D}"/>
    <cellStyle name="s_Valuation _NEWCO's 30-06-2009 3 2" xfId="5972" xr:uid="{80242574-D8A9-4B15-A487-8D4DD4B1C719}"/>
    <cellStyle name="s_Valuation _NEWCO's 30-06-2009 3 2 2" xfId="11434" xr:uid="{5BEE6B27-C27C-49CD-A973-F5A09CFC0DE7}"/>
    <cellStyle name="s_Valuation _NEWCO's 30-06-2009 3 3" xfId="6286" xr:uid="{4F7EC5A8-5563-4CEA-B2B5-671C3B9F9073}"/>
    <cellStyle name="s_Valuation _NEWCO's 30-06-2009 3 3 2" xfId="11435" xr:uid="{EE3018F1-3B41-45D0-A8C6-273D4168CEAB}"/>
    <cellStyle name="s_Valuation _NEWCO's 30-06-2009 3 4" xfId="11433" xr:uid="{ABE1711E-2C72-454A-85C6-6DC5526DC457}"/>
    <cellStyle name="s_Valuation _NEWCO's 30-06-2009 4" xfId="5530" xr:uid="{C0A4C6A3-2D08-4F92-B0BE-0167B4E02243}"/>
    <cellStyle name="s_Valuation _NEWCO's 30-06-2009 4 2" xfId="5973" xr:uid="{36FB65A8-7457-49DC-AD2C-8781D9A04F2F}"/>
    <cellStyle name="s_Valuation _NEWCO's 30-06-2009 4 2 2" xfId="11437" xr:uid="{9A173A5C-8F2D-46BB-BC56-32EFDA73AB3B}"/>
    <cellStyle name="s_Valuation _NEWCO's 30-06-2009 4 3" xfId="6285" xr:uid="{BC21FD34-1F5A-42AD-BEDD-7BE625AEC5C5}"/>
    <cellStyle name="s_Valuation _NEWCO's 30-06-2009 4 3 2" xfId="11438" xr:uid="{CDD5E70C-43FD-4E72-AA28-14FE9CC89F55}"/>
    <cellStyle name="s_Valuation _NEWCO's 30-06-2009 4 4" xfId="11436" xr:uid="{61366653-690C-4B2A-B955-EC5107039A96}"/>
    <cellStyle name="s_Valuation _NEWCO's 30-06-2009 5" xfId="5476" xr:uid="{A8C94FFB-9FB9-457E-86F4-D393A5852E37}"/>
    <cellStyle name="s_Valuation _NEWCO's 30-06-2009 5 2" xfId="6284" xr:uid="{806250C0-8270-4C83-900F-633931429395}"/>
    <cellStyle name="s_Valuation _NEWCO's 30-06-2009 5 2 2" xfId="11440" xr:uid="{F56D07A8-A057-4BDD-90E3-0C2D50D7064E}"/>
    <cellStyle name="s_Valuation _NEWCO's 30-06-2009 5 3" xfId="11439" xr:uid="{DE7A56A8-E047-44B5-AC10-FBAF57D260B4}"/>
    <cellStyle name="s_Valuation _NEWCO's 30-06-2009 6" xfId="6283" xr:uid="{D25BF880-B3E6-4385-96C7-CF3796DE9145}"/>
    <cellStyle name="s_Valuation _NEWCO's 30-06-2009 6 2" xfId="11441" xr:uid="{7F9A0C25-1E85-4D9C-A0CB-16BC281FE867}"/>
    <cellStyle name="s_Valuation _NEWCO's 30-06-2009 7" xfId="6282" xr:uid="{D065FF62-32A6-4C41-A583-AE26755031FD}"/>
    <cellStyle name="s_Valuation _NEWCO's 30-06-2009 7 2" xfId="11442" xr:uid="{0E9B7E11-2FBB-4D4C-A5EF-CBF0175B0C39}"/>
    <cellStyle name="s_Valuation _NEWCO's 30-06-2009 8" xfId="6288" xr:uid="{982CD544-F0C0-4EAC-AAC1-7A6F2A0AC490}"/>
    <cellStyle name="s_Valuation _NEWCO's 30-06-2009 8 2" xfId="11443" xr:uid="{B91DBEAF-E4FF-4B4F-B2D5-212B55DE3923}"/>
    <cellStyle name="s_Valuation _NEWCO's 30-06-2009 9" xfId="11429" xr:uid="{6DCCB514-F661-47A2-8883-5556DB30A2B7}"/>
    <cellStyle name="s_Valuation _NEWCO's 30-06-2009_EBIT Var Bud" xfId="5052" xr:uid="{DA52F1F1-F48A-42FD-B4F5-ACA29F289E46}"/>
    <cellStyle name="s_Valuation _NEWCO's 30-06-2009_EBIT Var Bud 2" xfId="6281" xr:uid="{6C73C278-D89E-4710-81E1-13AEA4C4ADBE}"/>
    <cellStyle name="s_Valuation _NEWCO's 30-06-2009_EBIT Var Bud 2 2" xfId="11444" xr:uid="{60B6C823-A614-4CD9-8486-9A0E8E31C0A4}"/>
    <cellStyle name="s_Valuation _NEWCO's 30-06-2009_QR1 2012 input for Cash flow WB 13 4 2012 FINAL" xfId="5053" xr:uid="{48282371-FDD6-42AA-B47D-5D9D8511E69A}"/>
    <cellStyle name="s_Valuation _NEWCO's 30-06-2009_QR1 2012 input for Cash flow WB 13 4 2012 FINAL 2" xfId="5974" xr:uid="{46A652B1-A38E-49FD-AFF5-3EA2EABDD956}"/>
    <cellStyle name="s_Valuation _NEWCO's 30-06-2009_QR1 2012 input for Cash flow WB 13 4 2012 FINAL 2 2" xfId="11446" xr:uid="{9FB29FA5-90DB-4012-8A04-E13EB68C154E}"/>
    <cellStyle name="s_Valuation _NEWCO's 30-06-2009_QR1 2012 input for Cash flow WB 13 4 2012 FINAL 3" xfId="6280" xr:uid="{A5A88E6B-FD3A-4F39-94D8-E6FF1F5BB7CE}"/>
    <cellStyle name="s_Valuation _NEWCO's 30-06-2009_QR1 2012 input for Cash flow WB 13 4 2012 FINAL 3 2" xfId="11447" xr:uid="{98DC3E63-793C-43DC-9CDE-F68A57ADB558}"/>
    <cellStyle name="s_Valuation _NEWCO's 30-06-2009_QR1 2012 input for Cash flow WB 13 4 2012 FINAL 4" xfId="11445" xr:uid="{55AF49B8-1BDA-4D5B-B1A8-B27C8369196C}"/>
    <cellStyle name="s_Valuation _NEWCO's 30-06-2009_QRI 2012 BS - CF (new)" xfId="5054" xr:uid="{72480905-D837-4ADB-97B9-EE07E64922B6}"/>
    <cellStyle name="s_Valuation _NEWCO's 30-06-2009_QRI 2012 BS - CF (new) 2" xfId="5975" xr:uid="{A4BF2E1B-6843-4A8D-BC89-A9E1192647BB}"/>
    <cellStyle name="s_Valuation _NEWCO's 30-06-2009_QRI 2012 BS - CF (new) 2 2" xfId="11449" xr:uid="{480EA034-29E1-421D-8642-2249B5781221}"/>
    <cellStyle name="s_Valuation _NEWCO's 30-06-2009_QRI 2012 BS - CF (new) 3" xfId="6279" xr:uid="{8FED28E8-1505-4C19-A91F-62DA24DC3B89}"/>
    <cellStyle name="s_Valuation _NEWCO's 30-06-2009_QRI 2012 BS - CF (new) 3 2" xfId="11450" xr:uid="{2C37C394-B0DF-408F-81B7-C6EA8AC1310E}"/>
    <cellStyle name="s_Valuation _NEWCO's 30-06-2009_QRI 2012 BS - CF (new) 4" xfId="11448" xr:uid="{04CD9727-F5CA-4D0C-8F8E-829D3E39F410}"/>
    <cellStyle name="s_Valuation _NEWCO's 30-06-2009_QRI 2012 BS - CF_FINAL" xfId="5055" xr:uid="{EDB9EC10-B0A8-4A25-A343-59E6145AF5ED}"/>
    <cellStyle name="s_Valuation _NEWCO's 30-06-2009_QRI 2012 BS - CF_FINAL 2" xfId="5976" xr:uid="{65EB04A8-E774-4BCB-A153-23AC5CB197D9}"/>
    <cellStyle name="s_Valuation _NEWCO's 30-06-2009_QRI 2012 BS - CF_FINAL 2 2" xfId="11452" xr:uid="{458F80B6-BEC8-4E66-86A3-688C31041265}"/>
    <cellStyle name="s_Valuation _NEWCO's 30-06-2009_QRI 2012 BS - CF_FINAL 3" xfId="6278" xr:uid="{3FD16C82-4D41-4AC7-BF04-13420352812F}"/>
    <cellStyle name="s_Valuation _NEWCO's 30-06-2009_QRI 2012 BS - CF_FINAL 3 2" xfId="11453" xr:uid="{B390AE9D-2494-45CA-95BF-8B2FE1DE4333}"/>
    <cellStyle name="s_Valuation _NEWCO's 30-06-2009_QRI 2012 BS - CF_FINAL 4" xfId="11451" xr:uid="{938CA9FB-975C-4663-9F5C-5DDBB46A0A29}"/>
    <cellStyle name="s_Valuation _NEWCO's 30-06-2009_Xl0000028" xfId="5056" xr:uid="{D505AE84-C6D6-43B4-BBEB-8AF786599D24}"/>
    <cellStyle name="s_Valuation _NEWCO's 30-06-2009_Xl0000028 2" xfId="5977" xr:uid="{5AFA8BE5-D69B-445A-A27E-879785BFCDD3}"/>
    <cellStyle name="s_Valuation _NEWCO's 30-06-2009_Xl0000028 2 2" xfId="11455" xr:uid="{92C73909-F5CA-4F2C-8E92-66E1DDA3AC36}"/>
    <cellStyle name="s_Valuation _NEWCO's 30-06-2009_Xl0000028 3" xfId="6277" xr:uid="{C3BEB134-A58E-4763-8B2F-D237FB974AD5}"/>
    <cellStyle name="s_Valuation _NEWCO's 30-06-2009_Xl0000028 3 2" xfId="11456" xr:uid="{3505E5E7-5A65-4DFB-81D2-A9581B7103D2}"/>
    <cellStyle name="s_Valuation _NEWCO's 30-06-2009_Xl0000028 4" xfId="11454" xr:uid="{6E800409-A685-42E7-8CAB-D930ECD1C0F4}"/>
    <cellStyle name="s_Valuation _Operation viability" xfId="5057" xr:uid="{3DED522C-DCE3-40D5-A61F-297BCC3537D5}"/>
    <cellStyle name="s_Valuation _Operation viability 2" xfId="5058" xr:uid="{DB7E9E19-262A-48BC-94A6-379B954A9857}"/>
    <cellStyle name="s_Valuation _Operation viability 2 2" xfId="6275" xr:uid="{C9518D5D-D76A-40D8-BEA5-B43C9504C94C}"/>
    <cellStyle name="s_Valuation _Operation viability 2 2 2" xfId="11457" xr:uid="{2F910A5E-9B93-4132-A362-6C50EF55E5C9}"/>
    <cellStyle name="s_Valuation _Operation viability 3" xfId="6276" xr:uid="{2F94C764-92B6-43F5-8B65-1822F5681533}"/>
    <cellStyle name="s_Valuation _Operation viability 3 2" xfId="11458" xr:uid="{5F423D00-47E2-4BA5-861D-7C754AB21BFA}"/>
    <cellStyle name="s_Valuation _P&amp;I REVENUES" xfId="5059" xr:uid="{978F60F5-96E7-4003-BCAA-233332667E20}"/>
    <cellStyle name="s_Valuation _P&amp;I REVENUES 2" xfId="6274" xr:uid="{8354F3D2-1E1F-4812-A55B-035E5CAE8141}"/>
    <cellStyle name="s_Valuation _P&amp;I REVENUES 2 2" xfId="11459" xr:uid="{6651A02F-A079-47AF-B942-00A6346AAF10}"/>
    <cellStyle name="s_Valuation _P&amp;I REVENUES_1" xfId="5060" xr:uid="{2D48BF3D-23AA-4F8F-9BC1-EDD0845298A7}"/>
    <cellStyle name="s_Valuation _P&amp;I REVENUES_1 2" xfId="6273" xr:uid="{79F737B6-544C-4E13-A876-C5041253A18F}"/>
    <cellStyle name="s_Valuation _P&amp;I REVENUES_1 2 2" xfId="11460" xr:uid="{DE373CA2-A90B-492E-A615-6930E2846E21}"/>
    <cellStyle name="s_Valuation _P&amp;I VOLUMES" xfId="5061" xr:uid="{951BF3CB-BAE0-4F1B-B44B-FF3F128CE233}"/>
    <cellStyle name="s_Valuation _P&amp;I VOLUMES 2" xfId="6272" xr:uid="{A28601A3-0FAD-482F-9229-109486BAE7C4}"/>
    <cellStyle name="s_Valuation _P&amp;I VOLUMES 2 2" xfId="11461" xr:uid="{8ED58244-3648-4049-BF3F-568B51D51E9A}"/>
    <cellStyle name="s_Valuation _P&amp;I VOLUMES_1" xfId="5062" xr:uid="{5ADD5F32-AA83-46BC-9385-9121C554FB3C}"/>
    <cellStyle name="s_Valuation _P&amp;I VOLUMES_1 2" xfId="6271" xr:uid="{5BCF5036-800C-430B-98D9-3AF011475B91}"/>
    <cellStyle name="s_Valuation _P&amp;I VOLUMES_1 2 2" xfId="11462" xr:uid="{C624933E-57AB-4FC2-A69C-9F1F6C0352D4}"/>
    <cellStyle name="s_Valuation _P&amp;L Asia" xfId="5063" xr:uid="{1EB91229-BC41-467F-8189-8862C9DE374A}"/>
    <cellStyle name="s_Valuation _P&amp;L Asia 2" xfId="6043" xr:uid="{5EDFE2FA-4E15-4533-89F1-7F2EC57A42D5}"/>
    <cellStyle name="s_Valuation _P&amp;L Asia 2 2" xfId="11463" xr:uid="{E2B236F1-45CD-4AF2-A1FB-A615F955B1DE}"/>
    <cellStyle name="s_Valuation _P&amp;L MSI" xfId="5064" xr:uid="{D8B285C7-4391-4488-A6F6-810DC5806C54}"/>
    <cellStyle name="s_Valuation _P&amp;L MSI 2" xfId="6270" xr:uid="{05A68B88-C3D7-4828-8AF8-BE962DB3E353}"/>
    <cellStyle name="s_Valuation _P&amp;L MSI 2 2" xfId="11464" xr:uid="{F5329D8A-567C-438C-BF9B-BB0B7D9D1021}"/>
    <cellStyle name="s_Valuation _P&amp;L P&amp;I Conso" xfId="5065" xr:uid="{B28A5C04-F053-4BA6-8822-8C3FDFC868E6}"/>
    <cellStyle name="s_Valuation _P&amp;L P&amp;I Conso 2" xfId="6269" xr:uid="{F43B99AE-74B4-4A86-AECD-CDDD942A97A6}"/>
    <cellStyle name="s_Valuation _P&amp;L P&amp;I Conso 2 2" xfId="11465" xr:uid="{8F877095-BA4B-4667-A52B-3C1B66F4873F}"/>
    <cellStyle name="s_Valuation _P&amp;L S&amp;D" xfId="5066" xr:uid="{5E9F1FD9-AA82-4D7D-9FB5-169A3387DAFC}"/>
    <cellStyle name="s_Valuation _P&amp;L S&amp;D 2" xfId="6268" xr:uid="{D65C0CFE-C801-4E45-82CC-8BCB02729B10}"/>
    <cellStyle name="s_Valuation _P&amp;L S&amp;D 2 2" xfId="11466" xr:uid="{1F93C080-F7FA-4AA4-B906-A25F29A03CC1}"/>
    <cellStyle name="s_Valuation _P&amp;L SLog" xfId="5067" xr:uid="{6D410166-C0DE-477D-865D-684026A9F287}"/>
    <cellStyle name="s_Valuation _P&amp;L SLog 2" xfId="6267" xr:uid="{D029E8EB-E2F6-42E4-B7F3-C7062B206C7A}"/>
    <cellStyle name="s_Valuation _P&amp;L SLog 2 2" xfId="11467" xr:uid="{980672D5-CEC1-4477-9B35-72E7A913BE69}"/>
    <cellStyle name="s_Valuation _Press + pensions" xfId="5068" xr:uid="{F4EE043B-B5D8-4E57-ADF9-AD9E27027450}"/>
    <cellStyle name="s_Valuation _Press + pensions 2" xfId="5069" xr:uid="{9ACF8E53-B831-4DFC-B742-C33527004D0C}"/>
    <cellStyle name="s_Valuation _Press + pensions 2 2" xfId="6265" xr:uid="{28A65C08-9D99-47FA-BCF0-8E1359563C7A}"/>
    <cellStyle name="s_Valuation _Press + pensions 2 2 2" xfId="11468" xr:uid="{C79DAC95-326C-489E-9CC9-635051B0DA4B}"/>
    <cellStyle name="s_Valuation _Press + pensions 3" xfId="6266" xr:uid="{AD29B9DA-A3D8-4EF4-96C7-7EB4E9F81FAB}"/>
    <cellStyle name="s_Valuation _Press + pensions 3 2" xfId="11469" xr:uid="{A399FFF7-AF15-4743-BC0D-1C7FDAD2180D}"/>
    <cellStyle name="s_Valuation _Press + pensions_Operation viability" xfId="5070" xr:uid="{414F3F5F-E154-42D9-83FF-6002F224D9B7}"/>
    <cellStyle name="s_Valuation _Press + pensions_Operation viability 2" xfId="5071" xr:uid="{235ADA67-03D9-44F1-9EF1-9D80458D2107}"/>
    <cellStyle name="s_Valuation _Press + pensions_Operation viability 2 2" xfId="6263" xr:uid="{339CDAF9-59C6-470E-A25F-A7A23753E677}"/>
    <cellStyle name="s_Valuation _Press + pensions_Operation viability 2 2 2" xfId="11470" xr:uid="{AAFC44A1-0276-4358-93D3-A1A13255EA71}"/>
    <cellStyle name="s_Valuation _Press + pensions_Operation viability 3" xfId="6264" xr:uid="{7F3053CE-0444-4B13-B317-4A9E972E7F34}"/>
    <cellStyle name="s_Valuation _Press + pensions_Operation viability 3 2" xfId="11471" xr:uid="{F5F1FAC8-0750-4CD9-83EC-FB31127F199D}"/>
    <cellStyle name="s_Valuation _QR1 2012 input for Cash flow WB 13 4 2012 FINAL" xfId="5072" xr:uid="{8DD5E6C7-D428-4F5A-BBAD-E8A8FE4EA13B}"/>
    <cellStyle name="s_Valuation _QR1 2012 input for Cash flow WB 13 4 2012 FINAL 2" xfId="5978" xr:uid="{6D65FBD0-DF91-40DA-A8CA-221FCE22E59D}"/>
    <cellStyle name="s_Valuation _QR1 2012 input for Cash flow WB 13 4 2012 FINAL 2 2" xfId="11473" xr:uid="{8B40A7D4-7E26-49DC-A263-40526A95B456}"/>
    <cellStyle name="s_Valuation _QR1 2012 input for Cash flow WB 13 4 2012 FINAL 3" xfId="6262" xr:uid="{BFC9BEC9-F52F-40C0-BC80-711841A5DBFD}"/>
    <cellStyle name="s_Valuation _QR1 2012 input for Cash flow WB 13 4 2012 FINAL 3 2" xfId="11474" xr:uid="{D46436F4-1298-4DAC-975D-A2618C370ECD}"/>
    <cellStyle name="s_Valuation _QR1 2012 input for Cash flow WB 13 4 2012 FINAL 4" xfId="11472" xr:uid="{B77924F4-3861-447B-A40F-DD3F822A551B}"/>
    <cellStyle name="s_Valuation _QRI 2012 BS - CF_FINAL" xfId="5073" xr:uid="{FE575EB6-63F4-4BD7-8FFB-29D384CD81F7}"/>
    <cellStyle name="s_Valuation _QRI 2012 BS - CF_FINAL 2" xfId="5979" xr:uid="{DD67DFDE-2657-4225-B71F-3FB94D012CF3}"/>
    <cellStyle name="s_Valuation _QRI 2012 BS - CF_FINAL 2 2" xfId="11476" xr:uid="{767C6936-0B75-43C4-BA5C-C7DA148BA1E8}"/>
    <cellStyle name="s_Valuation _QRI 2012 BS - CF_FINAL 3" xfId="6261" xr:uid="{5A21FF29-8C7E-4D46-AA56-CDC23C47B820}"/>
    <cellStyle name="s_Valuation _QRI 2012 BS - CF_FINAL 3 2" xfId="11477" xr:uid="{96F77AA2-2B68-4C44-A9D3-2DFECE231379}"/>
    <cellStyle name="s_Valuation _QRI 2012 BS - CF_FINAL 4" xfId="11475" xr:uid="{692344ED-5942-4C55-9485-C54D167D0953}"/>
    <cellStyle name="s_Valuation _S.R.M. (BS) 2008 IFRS BPG (10-08-2009)" xfId="242" xr:uid="{F10BF152-BD8E-4CA6-BFE1-74359FDDE52E}"/>
    <cellStyle name="s_Valuation _S.R.M. (BS) 2008 IFRS BPG (10-08-2009) 2" xfId="5074" xr:uid="{22574D5A-E8C3-4116-9B3D-47E81F974CC3}"/>
    <cellStyle name="s_Valuation _S.R.M. (BS) 2008 IFRS BPG (10-08-2009) 2 2" xfId="5075" xr:uid="{1FBED4C9-6E31-4651-B58A-74F2F5FDE87E}"/>
    <cellStyle name="s_Valuation _S.R.M. (BS) 2008 IFRS BPG (10-08-2009) 2 2 2" xfId="5980" xr:uid="{54B81561-F7BD-4096-87F1-DC25BCC0CA28}"/>
    <cellStyle name="s_Valuation _S.R.M. (BS) 2008 IFRS BPG (10-08-2009) 2 2 2 2" xfId="11481" xr:uid="{CE789844-7C55-43C6-BEB6-51884D9175EC}"/>
    <cellStyle name="s_Valuation _S.R.M. (BS) 2008 IFRS BPG (10-08-2009) 2 2 3" xfId="6258" xr:uid="{62D745E0-52C2-4E8B-903A-A3332FFEB055}"/>
    <cellStyle name="s_Valuation _S.R.M. (BS) 2008 IFRS BPG (10-08-2009) 2 2 3 2" xfId="11482" xr:uid="{13D1054F-9D64-431B-88CC-10D76FC841EF}"/>
    <cellStyle name="s_Valuation _S.R.M. (BS) 2008 IFRS BPG (10-08-2009) 2 2 4" xfId="11480" xr:uid="{1E30B184-F043-41B2-A3D0-69EF7D33316F}"/>
    <cellStyle name="s_Valuation _S.R.M. (BS) 2008 IFRS BPG (10-08-2009) 2 3" xfId="5312" xr:uid="{5AE34222-F5F9-4298-8138-59A063C2848E}"/>
    <cellStyle name="s_Valuation _S.R.M. (BS) 2008 IFRS BPG (10-08-2009) 2 3 2" xfId="5981" xr:uid="{FD905A2D-0A82-420F-BBA2-DAD05CD4F9B0}"/>
    <cellStyle name="s_Valuation _S.R.M. (BS) 2008 IFRS BPG (10-08-2009) 2 3 2 2" xfId="11484" xr:uid="{B386C948-1BAD-4CDD-9CEF-9B796EBAE38C}"/>
    <cellStyle name="s_Valuation _S.R.M. (BS) 2008 IFRS BPG (10-08-2009) 2 3 3" xfId="6257" xr:uid="{D654222C-188B-44EE-A8AE-DCADEFC26130}"/>
    <cellStyle name="s_Valuation _S.R.M. (BS) 2008 IFRS BPG (10-08-2009) 2 3 3 2" xfId="11485" xr:uid="{FC952E81-CDC1-438C-8E53-415C7A799AFD}"/>
    <cellStyle name="s_Valuation _S.R.M. (BS) 2008 IFRS BPG (10-08-2009) 2 3 4" xfId="11483" xr:uid="{B0C1FB52-4E3A-4CD9-B343-C2487C464B2F}"/>
    <cellStyle name="s_Valuation _S.R.M. (BS) 2008 IFRS BPG (10-08-2009) 2 4" xfId="5982" xr:uid="{FD74F9E3-EC3F-44AD-BB1A-3C80CA00EFC6}"/>
    <cellStyle name="s_Valuation _S.R.M. (BS) 2008 IFRS BPG (10-08-2009) 2 4 2" xfId="11486" xr:uid="{C941F864-D525-413E-9C6A-F567C58B5A59}"/>
    <cellStyle name="s_Valuation _S.R.M. (BS) 2008 IFRS BPG (10-08-2009) 2 5" xfId="6259" xr:uid="{D32FCD7E-68EE-49A8-97C7-B4756B9A19FC}"/>
    <cellStyle name="s_Valuation _S.R.M. (BS) 2008 IFRS BPG (10-08-2009) 2 5 2" xfId="11487" xr:uid="{919A903B-750E-4BEF-9634-CD3F57E67C5A}"/>
    <cellStyle name="s_Valuation _S.R.M. (BS) 2008 IFRS BPG (10-08-2009) 2 6" xfId="11479" xr:uid="{1A07E841-83B8-46A1-9951-1EC3DE80CEA7}"/>
    <cellStyle name="s_Valuation _S.R.M. (BS) 2008 IFRS BPG (10-08-2009) 3" xfId="5320" xr:uid="{1171BE99-495C-4199-A593-9D954B7C1D03}"/>
    <cellStyle name="s_Valuation _S.R.M. (BS) 2008 IFRS BPG (10-08-2009) 3 2" xfId="6256" xr:uid="{FC106182-10FE-4956-97E5-C1B846D27919}"/>
    <cellStyle name="s_Valuation _S.R.M. (BS) 2008 IFRS BPG (10-08-2009) 3 2 2" xfId="11489" xr:uid="{198229CE-B9FD-4728-AD6D-16D4D70920C5}"/>
    <cellStyle name="s_Valuation _S.R.M. (BS) 2008 IFRS BPG (10-08-2009) 3 3" xfId="11488" xr:uid="{7F930B81-4F27-49F8-8F34-161241D43BF1}"/>
    <cellStyle name="s_Valuation _S.R.M. (BS) 2008 IFRS BPG (10-08-2009) 4" xfId="6255" xr:uid="{5AD22EAC-BA4B-47CA-8F5C-0B7FF401570B}"/>
    <cellStyle name="s_Valuation _S.R.M. (BS) 2008 IFRS BPG (10-08-2009) 4 2" xfId="11490" xr:uid="{DA228EFF-5D6A-4369-AC61-ED40C20BB0E8}"/>
    <cellStyle name="s_Valuation _S.R.M. (BS) 2008 IFRS BPG (10-08-2009) 5" xfId="6254" xr:uid="{6B05417E-EEA8-46B5-87DB-90097E1358D4}"/>
    <cellStyle name="s_Valuation _S.R.M. (BS) 2008 IFRS BPG (10-08-2009) 5 2" xfId="11491" xr:uid="{FE82B486-4640-48E1-8E8E-6751B29956CA}"/>
    <cellStyle name="s_Valuation _S.R.M. (BS) 2008 IFRS BPG (10-08-2009) 6" xfId="6260" xr:uid="{1BAA30DE-3C62-43D7-AF0C-82A8846C7605}"/>
    <cellStyle name="s_Valuation _S.R.M. (BS) 2008 IFRS BPG (10-08-2009) 6 2" xfId="11492" xr:uid="{2C2E908F-80D2-4BCB-BC70-A5656F91E5A6}"/>
    <cellStyle name="s_Valuation _S.R.M. (BS) 2008 IFRS BPG (10-08-2009) 7" xfId="11478" xr:uid="{A6BEAA8D-45D4-4816-A346-0328F391D780}"/>
    <cellStyle name="s_Valuation _S.R.M. (BS) 2008 IFRS BPG (10-08-2009)_2012 QR1 Waterfall_Capex28 3 2012" xfId="5076" xr:uid="{CFF47B41-4AC6-446B-8F36-2CBC56E26573}"/>
    <cellStyle name="s_Valuation _S.R.M. (BS) 2008 IFRS BPG (10-08-2009)_2012 QR1 Waterfall_Capex28 3 2012 2" xfId="5983" xr:uid="{25D8D596-D2E4-4859-98E4-58DCB61CF608}"/>
    <cellStyle name="s_Valuation _S.R.M. (BS) 2008 IFRS BPG (10-08-2009)_2012 QR1 Waterfall_Capex28 3 2012 2 2" xfId="11494" xr:uid="{D882519B-F6D0-4649-8433-5993B2AA2793}"/>
    <cellStyle name="s_Valuation _S.R.M. (BS) 2008 IFRS BPG (10-08-2009)_2012 QR1 Waterfall_Capex28 3 2012 3" xfId="6253" xr:uid="{6E3A8C1B-36D9-4C52-BF2B-E319BC94CE29}"/>
    <cellStyle name="s_Valuation _S.R.M. (BS) 2008 IFRS BPG (10-08-2009)_2012 QR1 Waterfall_Capex28 3 2012 3 2" xfId="11495" xr:uid="{C10AACC6-2229-4222-824B-3DFEB5E33ABF}"/>
    <cellStyle name="s_Valuation _S.R.M. (BS) 2008 IFRS BPG (10-08-2009)_2012 QR1 Waterfall_Capex28 3 2012 4" xfId="11493" xr:uid="{F338E274-B091-453E-9FA9-7C3A950C8C9D}"/>
    <cellStyle name="s_Valuation _S.R.M. (BS) 2008 IFRS BPG (10-08-2009)_Cash_Flow_2011" xfId="5077" xr:uid="{7E3B3C36-9758-411B-A4D6-DB1501B521EA}"/>
    <cellStyle name="s_Valuation _S.R.M. (BS) 2008 IFRS BPG (10-08-2009)_Cash_Flow_2011 2" xfId="5984" xr:uid="{117EB3E0-9EF9-4D76-9737-383AA016641B}"/>
    <cellStyle name="s_Valuation _S.R.M. (BS) 2008 IFRS BPG (10-08-2009)_Cash_Flow_2011 2 2" xfId="11497" xr:uid="{7319F1E6-0341-4955-8DA4-989F14576B95}"/>
    <cellStyle name="s_Valuation _S.R.M. (BS) 2008 IFRS BPG (10-08-2009)_Cash_Flow_2011 3" xfId="6252" xr:uid="{8077DE79-F536-44DC-AA64-5E5C5416A6F1}"/>
    <cellStyle name="s_Valuation _S.R.M. (BS) 2008 IFRS BPG (10-08-2009)_Cash_Flow_2011 3 2" xfId="11498" xr:uid="{00A6E389-87F3-4AF1-8448-2983BAF0472D}"/>
    <cellStyle name="s_Valuation _S.R.M. (BS) 2008 IFRS BPG (10-08-2009)_Cash_Flow_2011 4" xfId="11496" xr:uid="{939630F3-F480-4443-9781-82C403C2CFDE}"/>
    <cellStyle name="s_Valuation _S.R.M. (BS) 2008 IFRS BPG (10-08-2009)_EBIT Var Bud" xfId="5078" xr:uid="{2EEBA84B-F2D3-4C58-999E-716FDEB6B63A}"/>
    <cellStyle name="s_Valuation _S.R.M. (BS) 2008 IFRS BPG (10-08-2009)_EBIT Var Bud 2" xfId="6251" xr:uid="{6B3B2748-4AE4-424F-B072-3BDBF6F115FB}"/>
    <cellStyle name="s_Valuation _S.R.M. (BS) 2008 IFRS BPG (10-08-2009)_EBIT Var Bud 2 2" xfId="11499" xr:uid="{B7F946D5-927C-445B-89D7-84413D498B9B}"/>
    <cellStyle name="s_Valuation _S.R.M. (BS) 2008 IFRS BPG (10-08-2009)_QR1 2012 BS  CF" xfId="5079" xr:uid="{96DF234D-8359-4E07-BCE7-E0F08230619C}"/>
    <cellStyle name="s_Valuation _S.R.M. (BS) 2008 IFRS BPG (10-08-2009)_QR1 2012 BS  CF 2" xfId="5985" xr:uid="{2C6EE7A5-0DA5-4E3B-966B-9726FC0D20CB}"/>
    <cellStyle name="s_Valuation _S.R.M. (BS) 2008 IFRS BPG (10-08-2009)_QR1 2012 BS  CF 2 2" xfId="11501" xr:uid="{F7EC217B-A292-40A3-8FB1-2956C26DAF2B}"/>
    <cellStyle name="s_Valuation _S.R.M. (BS) 2008 IFRS BPG (10-08-2009)_QR1 2012 BS  CF 3" xfId="6250" xr:uid="{5AE99163-D2BC-49DD-BA50-1D6715BC1F6E}"/>
    <cellStyle name="s_Valuation _S.R.M. (BS) 2008 IFRS BPG (10-08-2009)_QR1 2012 BS  CF 3 2" xfId="11502" xr:uid="{9CDF8257-66CE-4DE2-B151-402C097F3D14}"/>
    <cellStyle name="s_Valuation _S.R.M. (BS) 2008 IFRS BPG (10-08-2009)_QR1 2012 BS  CF 4" xfId="11500" xr:uid="{C2B8F9A8-E85E-451A-8856-2103FA29645A}"/>
    <cellStyle name="s_Valuation _S.R.M. (BS) 2008 IFRS BPG (10-08-2009)_QR1 2012 input for Cash flow WB 13 4 2012 FINAL" xfId="5080" xr:uid="{2FCE5CD4-CCAF-4439-9532-EFEF437457E0}"/>
    <cellStyle name="s_Valuation _S.R.M. (BS) 2008 IFRS BPG (10-08-2009)_QR1 2012 input for Cash flow WB 13 4 2012 FINAL 2" xfId="5986" xr:uid="{6732841B-6B71-458D-8E48-15890207804E}"/>
    <cellStyle name="s_Valuation _S.R.M. (BS) 2008 IFRS BPG (10-08-2009)_QR1 2012 input for Cash flow WB 13 4 2012 FINAL 2 2" xfId="11504" xr:uid="{8DBA26B4-2563-4BA5-A8CB-E5826B04D856}"/>
    <cellStyle name="s_Valuation _S.R.M. (BS) 2008 IFRS BPG (10-08-2009)_QR1 2012 input for Cash flow WB 13 4 2012 FINAL 3" xfId="6249" xr:uid="{567CB752-166C-4F86-8880-394565DDEE6F}"/>
    <cellStyle name="s_Valuation _S.R.M. (BS) 2008 IFRS BPG (10-08-2009)_QR1 2012 input for Cash flow WB 13 4 2012 FINAL 3 2" xfId="11505" xr:uid="{626D4FD7-20E0-451A-99E3-D53460EA4B6D}"/>
    <cellStyle name="s_Valuation _S.R.M. (BS) 2008 IFRS BPG (10-08-2009)_QR1 2012 input for Cash flow WB 13 4 2012 FINAL 4" xfId="11503" xr:uid="{E8DDFD4B-691F-45EE-A08C-CD77619DAC93}"/>
    <cellStyle name="s_Valuation _S.R.M. (BS) 2008 IFRS BPG (10-08-2009)_QRI 2012 BS - CF_FINAL" xfId="5081" xr:uid="{6AE5B2EA-FCC8-459C-9E2A-944E26E4B389}"/>
    <cellStyle name="s_Valuation _S.R.M. (BS) 2008 IFRS BPG (10-08-2009)_QRI 2012 BS - CF_FINAL 2" xfId="5987" xr:uid="{8B47A709-995B-4E01-A5DE-1A475C5767F1}"/>
    <cellStyle name="s_Valuation _S.R.M. (BS) 2008 IFRS BPG (10-08-2009)_QRI 2012 BS - CF_FINAL 2 2" xfId="11507" xr:uid="{CD582B62-D2F0-4741-A0F7-DA886AFD7529}"/>
    <cellStyle name="s_Valuation _S.R.M. (BS) 2008 IFRS BPG (10-08-2009)_QRI 2012 BS - CF_FINAL 3" xfId="6042" xr:uid="{F085ED6B-A0B0-4B54-9405-4FB2FE8DDE68}"/>
    <cellStyle name="s_Valuation _S.R.M. (BS) 2008 IFRS BPG (10-08-2009)_QRI 2012 BS - CF_FINAL 3 2" xfId="11508" xr:uid="{34663B50-628F-48EB-A5AC-FD5AB024B7CE}"/>
    <cellStyle name="s_Valuation _S.R.M. (BS) 2008 IFRS BPG (10-08-2009)_QRI 2012 BS - CF_FINAL 4" xfId="11506" xr:uid="{F104AF84-F923-4365-B6DA-A29F886A50B4}"/>
    <cellStyle name="s_Valuation _S.R.M. (BS) 2008 IFRS BPG (10-08-2009)_Xl0000028" xfId="5082" xr:uid="{99325653-AF69-43A3-A2C7-67E6A5A7B972}"/>
    <cellStyle name="s_Valuation _S.R.M. (BS) 2008 IFRS BPG (10-08-2009)_Xl0000028 2" xfId="5988" xr:uid="{1E4CEED6-2E0A-4841-9E9A-9C660353A609}"/>
    <cellStyle name="s_Valuation _S.R.M. (BS) 2008 IFRS BPG (10-08-2009)_Xl0000028 2 2" xfId="11510" xr:uid="{503010DE-B905-4E8D-B674-19219A098FBA}"/>
    <cellStyle name="s_Valuation _S.R.M. (BS) 2008 IFRS BPG (10-08-2009)_Xl0000028 3" xfId="6248" xr:uid="{617BAF13-21B8-4DD9-9EBD-829FF4B9211B}"/>
    <cellStyle name="s_Valuation _S.R.M. (BS) 2008 IFRS BPG (10-08-2009)_Xl0000028 3 2" xfId="11511" xr:uid="{CFB8202F-6609-4517-8C97-8BD97E4D142A}"/>
    <cellStyle name="s_Valuation _S.R.M. (BS) 2008 IFRS BPG (10-08-2009)_Xl0000028 4" xfId="11509" xr:uid="{4CC72BFF-2750-4262-A8EF-5D3CB968E151}"/>
    <cellStyle name="s_Valuation _Tableau ISOC des Mutations classe 16_SFI_20120229" xfId="243" xr:uid="{A16586B6-23E1-4F83-A2BD-2FE4FB9A8CD9}"/>
    <cellStyle name="s_Valuation _Tableau ISOC des Mutations classe 16_SFI_20120229 2" xfId="5989" xr:uid="{DA68047F-9FCF-433E-802B-3C4D720F8C11}"/>
    <cellStyle name="s_Valuation _Tableau ISOC des Mutations classe 16_SFI_20120229 2 2" xfId="11513" xr:uid="{07A7BF4D-E8D1-4E97-B4D6-44F212E73A69}"/>
    <cellStyle name="s_Valuation _Tableau ISOC des Mutations classe 16_SFI_20120229 3" xfId="6247" xr:uid="{BA19858D-B840-4DE3-81A9-28A6368C6BCD}"/>
    <cellStyle name="s_Valuation _Tableau ISOC des Mutations classe 16_SFI_20120229 3 2" xfId="11514" xr:uid="{14A2739A-B39E-4990-8FD5-0D0F0C3EB5DE}"/>
    <cellStyle name="s_Valuation _Tableau ISOC des Mutations classe 16_SFI_20120229 4" xfId="11512" xr:uid="{AF557C2A-F178-4627-B415-99F151426B1B}"/>
    <cellStyle name="s_Valuation _Working capital analysis 201103 Post NV BGAAP Hard Close" xfId="5083" xr:uid="{25DAB5B1-D712-47AC-8AD4-379EB5DAF609}"/>
    <cellStyle name="s_Valuation _Working capital analysis 201103 Post NV BGAAP Hard Close 2" xfId="5990" xr:uid="{3E46E8B6-C3CF-4024-B5E0-EC7D10693CEE}"/>
    <cellStyle name="s_Valuation _Working capital analysis 201103 Post NV BGAAP Hard Close 2 2" xfId="11516" xr:uid="{3A04FFE7-AB4E-4DAC-8653-A51C70F73C11}"/>
    <cellStyle name="s_Valuation _Working capital analysis 201103 Post NV BGAAP Hard Close 3" xfId="6246" xr:uid="{1ADBDEBD-996D-412F-AC9A-DB6F1EC7A4B9}"/>
    <cellStyle name="s_Valuation _Working capital analysis 201103 Post NV BGAAP Hard Close 3 2" xfId="11517" xr:uid="{07B4C707-3BEE-47CC-8AED-77DD1203B2C4}"/>
    <cellStyle name="s_Valuation _Working capital analysis 201103 Post NV BGAAP Hard Close 4" xfId="11515" xr:uid="{3C066D24-AF9B-425E-BDC7-7F64B018412E}"/>
    <cellStyle name="s_Valuation _Xl0000028" xfId="5084" xr:uid="{094F452E-7856-47D5-AF1C-7F734E63AD5C}"/>
    <cellStyle name="s_Valuation _Xl0000028 2" xfId="5991" xr:uid="{4BA556FD-87A3-4E20-B3CA-E4E5FB10985C}"/>
    <cellStyle name="s_Valuation _Xl0000028 2 2" xfId="11519" xr:uid="{1DFB4B95-BBCB-4AEA-898B-CD7E982F9C19}"/>
    <cellStyle name="s_Valuation _Xl0000028 3" xfId="6245" xr:uid="{90C5FDED-B84E-4096-BB7C-16F17FF79EE0}"/>
    <cellStyle name="s_Valuation _Xl0000028 3 2" xfId="11520" xr:uid="{13413E58-BFFA-427F-A3CB-3FEA4610FFC0}"/>
    <cellStyle name="s_Valuation _Xl0000028 4" xfId="11518" xr:uid="{04606F1B-9841-4F43-8A12-765BD0CD6D1F}"/>
    <cellStyle name="s_Valuation _YTD-STD" xfId="5085" xr:uid="{06D58F7D-829D-418E-85CD-7DD0D01ADB43}"/>
    <cellStyle name="s_Valuation _YTD-STD 2" xfId="6244" xr:uid="{91266F15-C1DA-4290-9DFA-40B60EBFDBFE}"/>
    <cellStyle name="s_Valuation _YTD-STD 2 2" xfId="11521" xr:uid="{86D0FA43-658C-4682-AFED-B1B85CA25D7D}"/>
    <cellStyle name="Salida" xfId="5086" xr:uid="{D1B33E08-8976-4912-9B80-36A07AEC4749}"/>
    <cellStyle name="Salida 2" xfId="5087" xr:uid="{C47FFE41-1A20-40DE-8F35-3C96D7071F1B}"/>
    <cellStyle name="Salida 2 2" xfId="6242" xr:uid="{7C73E049-B1A0-4A5B-B047-0178736D39F3}"/>
    <cellStyle name="Salida 2 2 2" xfId="11522" xr:uid="{19D80B05-4BD7-4F1D-AF56-EB7D8810532E}"/>
    <cellStyle name="Salida 3" xfId="6243" xr:uid="{D5098522-50AE-4F79-BAB8-2184EE0C473E}"/>
    <cellStyle name="Salida 3 2" xfId="11523" xr:uid="{85740A90-9D52-4321-B735-E60742BE70C3}"/>
    <cellStyle name="Salida_Operation viability" xfId="5088" xr:uid="{B05A39FD-A983-4198-9402-BFA540C5E2C4}"/>
    <cellStyle name="SAPBEXaggData" xfId="244" xr:uid="{123077B2-F156-4B35-96CE-D41620A6476D}"/>
    <cellStyle name="SAPBEXaggData 2" xfId="5089" xr:uid="{81AB9F0F-D691-4A89-8ED1-CDD694F5E441}"/>
    <cellStyle name="SAPBEXaggData 2 2" xfId="6240" xr:uid="{F008EFDB-46B2-40FE-9143-CB064199CEE4}"/>
    <cellStyle name="SAPBEXaggData 2 2 2" xfId="11524" xr:uid="{CFDD652F-32FF-483C-971A-B44EE3758175}"/>
    <cellStyle name="SAPBEXaggData 3" xfId="6239" xr:uid="{83B24D06-8FAB-4ADA-A6B3-157D0EA99485}"/>
    <cellStyle name="SAPBEXaggData 3 2" xfId="11525" xr:uid="{56CA1841-6DA9-4D3D-9094-7BFA56BEA90D}"/>
    <cellStyle name="SAPBEXaggData 4" xfId="6241" xr:uid="{58851613-F807-401E-8C81-06E718EEE7AF}"/>
    <cellStyle name="SAPBEXaggData 4 2" xfId="11526" xr:uid="{CDE631FD-FEC7-415E-960F-082B701EE390}"/>
    <cellStyle name="SAPBEXaggData_Operation viability" xfId="5090" xr:uid="{94068D0C-10CA-498A-94E8-D3FF6EDBCC00}"/>
    <cellStyle name="SAPBEXaggDataEmph" xfId="245" xr:uid="{CD1E6062-078D-41E7-9CE3-DA1806E818D8}"/>
    <cellStyle name="SAPBEXaggDataEmph 2" xfId="5091" xr:uid="{59F71A01-41EF-45C3-996A-8E423836F767}"/>
    <cellStyle name="SAPBEXaggDataEmph 2 2" xfId="6237" xr:uid="{9CB0643A-4CD7-47F7-9A09-559D6F93A331}"/>
    <cellStyle name="SAPBEXaggDataEmph 2 2 2" xfId="11527" xr:uid="{000B5B71-454F-4DEB-A59E-4968B9CCE1B5}"/>
    <cellStyle name="SAPBEXaggDataEmph 3" xfId="6236" xr:uid="{9687F09B-99A3-4CC5-B85A-A5564DC88296}"/>
    <cellStyle name="SAPBEXaggDataEmph 3 2" xfId="11528" xr:uid="{3F4FB4BA-5500-4586-9399-E5A79AC37223}"/>
    <cellStyle name="SAPBEXaggDataEmph 4" xfId="6238" xr:uid="{FF0A2CEB-C95D-40FC-9191-41FB6151B609}"/>
    <cellStyle name="SAPBEXaggDataEmph 4 2" xfId="11529" xr:uid="{213C1C10-522C-4AB8-9102-3AD0596A427E}"/>
    <cellStyle name="SAPBEXaggDataEmph_Operation viability" xfId="5092" xr:uid="{DD11E105-5F2D-46C9-861D-E02982260724}"/>
    <cellStyle name="SAPBEXaggItem" xfId="246" xr:uid="{DCD784EC-DE0A-4789-A359-C1A6A61DF825}"/>
    <cellStyle name="SAPBEXaggItem 2" xfId="5093" xr:uid="{DE08CC2B-2254-4756-8CDB-B1A0CDB234E1}"/>
    <cellStyle name="SAPBEXaggItem 2 2" xfId="6234" xr:uid="{C946EB2F-2680-4936-99CF-FF503776412F}"/>
    <cellStyle name="SAPBEXaggItem 2 2 2" xfId="11530" xr:uid="{D237A19C-B551-4BC7-8FD8-BC59597D2136}"/>
    <cellStyle name="SAPBEXaggItem 3" xfId="6233" xr:uid="{3B6A5079-1948-4495-AAA7-52F19FC9BD63}"/>
    <cellStyle name="SAPBEXaggItem 3 2" xfId="11531" xr:uid="{5CDD844E-D6AF-4385-8401-8D566416D646}"/>
    <cellStyle name="SAPBEXaggItem 4" xfId="6235" xr:uid="{3F09A977-D389-49C5-9E80-B5C7851FBCF3}"/>
    <cellStyle name="SAPBEXaggItem 4 2" xfId="11532" xr:uid="{4EEA7100-693C-4709-8BFF-7344112F23D2}"/>
    <cellStyle name="SAPBEXaggItem_Operation viability" xfId="5094" xr:uid="{F4A4DB6C-3C42-4316-8288-218BB3703BB4}"/>
    <cellStyle name="SAPBEXaggItemX" xfId="247" xr:uid="{6A1E451E-611E-4BE7-9466-37E9EBBC198B}"/>
    <cellStyle name="SAPBEXaggItemX 2" xfId="5095" xr:uid="{46CBD7A7-4CB6-465E-AEDB-18BB15FF27F1}"/>
    <cellStyle name="SAPBEXaggItemX 2 2" xfId="6231" xr:uid="{CB33DBA2-58DD-40F8-BD45-E96925AA7CF9}"/>
    <cellStyle name="SAPBEXaggItemX 2 2 2" xfId="11533" xr:uid="{251C8888-2A59-44EC-AE66-B23BEA775552}"/>
    <cellStyle name="SAPBEXaggItemX 3" xfId="6041" xr:uid="{79BC1C39-4941-4E74-A559-DA73F47DF2F9}"/>
    <cellStyle name="SAPBEXaggItemX 3 2" xfId="11534" xr:uid="{6E7EAEDD-9255-4ACC-9102-0F30EFF5B757}"/>
    <cellStyle name="SAPBEXaggItemX 4" xfId="6232" xr:uid="{66886D17-D440-45A5-BDDD-BFD19957BD18}"/>
    <cellStyle name="SAPBEXaggItemX 4 2" xfId="11535" xr:uid="{900AF132-D28A-49BE-B480-4E09B777CABA}"/>
    <cellStyle name="SAPBEXaggItemX_Operation viability" xfId="5096" xr:uid="{520118FC-7CCE-4C01-A067-2BD86F84E3F3}"/>
    <cellStyle name="SAPBEXchaText" xfId="248" xr:uid="{2F4C7A19-D97C-462A-B371-92A4AEF7F470}"/>
    <cellStyle name="SAPBEXchaText 2" xfId="5097" xr:uid="{F7B2330B-316A-4E87-A690-97B133E4C778}"/>
    <cellStyle name="SAPBEXchaText 2 2" xfId="6229" xr:uid="{92B099CF-CB64-40B6-970C-8182F552E777}"/>
    <cellStyle name="SAPBEXchaText 2 2 2" xfId="11536" xr:uid="{DA6CEB0E-5754-4810-BEE6-A6720FB60255}"/>
    <cellStyle name="SAPBEXchaText 3" xfId="6228" xr:uid="{7795396B-514C-4E82-A43A-CA6869C2A8A7}"/>
    <cellStyle name="SAPBEXchaText 3 2" xfId="11537" xr:uid="{6E3E6EEC-6CEC-4439-8C32-E22E7B6CA045}"/>
    <cellStyle name="SAPBEXchaText 4" xfId="6230" xr:uid="{FB1AF948-8392-4EE6-B311-BBE829B75451}"/>
    <cellStyle name="SAPBEXchaText 4 2" xfId="11538" xr:uid="{2C894EA0-15BE-464D-9D2C-44ECAE199F9D}"/>
    <cellStyle name="SAPBEXchaText_Operation viability" xfId="5098" xr:uid="{C93F6057-9EF9-4994-9F88-5AF44A75C34F}"/>
    <cellStyle name="SAPBEXexcBad7" xfId="249" xr:uid="{C4FC222A-B3DA-4C3C-8AEF-4F5478224FB5}"/>
    <cellStyle name="SAPBEXexcBad7 2" xfId="5099" xr:uid="{FF7E350C-09D1-439E-9FA4-B08655DD2B19}"/>
    <cellStyle name="SAPBEXexcBad7 2 2" xfId="6226" xr:uid="{4380EC8E-ABBC-4738-8659-1FF6F41EE0C7}"/>
    <cellStyle name="SAPBEXexcBad7 2 2 2" xfId="11539" xr:uid="{AD22F363-FECA-48EA-817B-B1DA030063A2}"/>
    <cellStyle name="SAPBEXexcBad7 2 2 3" xfId="8402" xr:uid="{3A292FEF-35BB-46CE-BCEA-4AC49E3A1C10}"/>
    <cellStyle name="SAPBEXexcBad7 3" xfId="5100" xr:uid="{9FD9F35D-D9D6-405B-AB40-57A9CC53C003}"/>
    <cellStyle name="SAPBEXexcBad7 3 2" xfId="6040" xr:uid="{D7EE3288-9632-4418-8805-B11C8A694C88}"/>
    <cellStyle name="SAPBEXexcBad7 3 2 2" xfId="11541" xr:uid="{D7E8E61D-F8A0-47FF-A594-596783565DFC}"/>
    <cellStyle name="SAPBEXexcBad7 3 3" xfId="11540" xr:uid="{37936C0B-579C-4715-8703-A8913D23ACA4}"/>
    <cellStyle name="SAPBEXexcBad7 4" xfId="6225" xr:uid="{38987CB7-6597-48B9-9286-80C366341B9C}"/>
    <cellStyle name="SAPBEXexcBad7 4 2" xfId="11542" xr:uid="{D5522127-A9B5-4D05-BB21-D80F0D1FA6C3}"/>
    <cellStyle name="SAPBEXexcBad7 5" xfId="6227" xr:uid="{44CF485C-5669-4B9C-A981-DFD5F4DF5EC2}"/>
    <cellStyle name="SAPBEXexcBad7 5 2" xfId="11543" xr:uid="{236B8C1F-CA44-4A32-9EA4-DE846D895ACF}"/>
    <cellStyle name="SAPBEXexcBad7_Operation viability" xfId="5101" xr:uid="{5033B4A8-F431-465A-91BE-5FAA2D075218}"/>
    <cellStyle name="SAPBEXexcBad8" xfId="250" xr:uid="{64EE6292-D651-4B26-8EBA-03014D559D4A}"/>
    <cellStyle name="SAPBEXexcBad8 2" xfId="5102" xr:uid="{9E5725B8-0864-423A-B4C2-89977A7E1750}"/>
    <cellStyle name="SAPBEXexcBad8 2 2" xfId="6223" xr:uid="{79DC67FC-B4A2-486A-A9FB-D80AD2E1256B}"/>
    <cellStyle name="SAPBEXexcBad8 2 2 2" xfId="11544" xr:uid="{03540B1C-AFEB-4283-B31A-82A43DC2BEF6}"/>
    <cellStyle name="SAPBEXexcBad8 2 2 3" xfId="8403" xr:uid="{3C09714F-6DC1-4D57-ABFC-7102869A7A4E}"/>
    <cellStyle name="SAPBEXexcBad8 3" xfId="5103" xr:uid="{7228F3B9-C812-4EEF-8470-E747A6B280D7}"/>
    <cellStyle name="SAPBEXexcBad8 3 2" xfId="6222" xr:uid="{0E1FA947-7477-4205-8457-CF33E5B73CEF}"/>
    <cellStyle name="SAPBEXexcBad8 3 2 2" xfId="11546" xr:uid="{EFA87632-E0CB-4681-A82E-356C5E54472B}"/>
    <cellStyle name="SAPBEXexcBad8 3 3" xfId="11545" xr:uid="{7E3FEFDD-94C0-4A32-B370-0CBBA5CA733C}"/>
    <cellStyle name="SAPBEXexcBad8 4" xfId="6221" xr:uid="{BBB3BAC2-1473-4AAC-9133-7E1DAAE86ED0}"/>
    <cellStyle name="SAPBEXexcBad8 4 2" xfId="11547" xr:uid="{516191BB-004A-41FE-9635-69990E732A98}"/>
    <cellStyle name="SAPBEXexcBad8 5" xfId="6224" xr:uid="{479711C8-0381-41F6-88A6-53527996F189}"/>
    <cellStyle name="SAPBEXexcBad8 5 2" xfId="11548" xr:uid="{9A902A10-9316-49F0-A1D8-2DF5CF17CB63}"/>
    <cellStyle name="SAPBEXexcBad8_Operation viability" xfId="5104" xr:uid="{27DB6D3A-DD20-48D5-8EC7-9A47B616187A}"/>
    <cellStyle name="SAPBEXexcBad9" xfId="251" xr:uid="{2C9FAB39-8378-4AFB-AB09-FEA3D1070843}"/>
    <cellStyle name="SAPBEXexcBad9 2" xfId="5105" xr:uid="{4EEEB5F5-C811-4102-B00B-83421C6CFD81}"/>
    <cellStyle name="SAPBEXexcBad9 2 2" xfId="6219" xr:uid="{9ECF0DEB-266E-433D-8ECE-68B0482014E5}"/>
    <cellStyle name="SAPBEXexcBad9 2 2 2" xfId="11549" xr:uid="{544A1DD6-F3EC-4897-BC43-296524FF5C5A}"/>
    <cellStyle name="SAPBEXexcBad9 2 2 3" xfId="8404" xr:uid="{236215E1-B2E7-46C2-B17F-2D34BE872D5F}"/>
    <cellStyle name="SAPBEXexcBad9 3" xfId="5106" xr:uid="{90018DF2-B461-4C79-BC05-A7571166B7EE}"/>
    <cellStyle name="SAPBEXexcBad9 3 2" xfId="6039" xr:uid="{5AA54B3E-7810-4769-AF0E-2FEF87FA1B95}"/>
    <cellStyle name="SAPBEXexcBad9 3 2 2" xfId="11551" xr:uid="{01A12003-4E44-4FD0-8CB5-2A13DBEAACB1}"/>
    <cellStyle name="SAPBEXexcBad9 3 3" xfId="11550" xr:uid="{DBA44508-5DA9-4DF4-90BD-C563BD931F2B}"/>
    <cellStyle name="SAPBEXexcBad9 4" xfId="6218" xr:uid="{23C5B9BB-06C9-4701-821C-F800C46944FA}"/>
    <cellStyle name="SAPBEXexcBad9 4 2" xfId="11552" xr:uid="{F10842E3-6203-458B-9F85-8B5F2E7E2930}"/>
    <cellStyle name="SAPBEXexcBad9 5" xfId="6220" xr:uid="{1643C60F-70E2-4809-85B7-575FD8DAF531}"/>
    <cellStyle name="SAPBEXexcBad9 5 2" xfId="11553" xr:uid="{DEE13634-E9C1-478B-9973-12756A066BBF}"/>
    <cellStyle name="SAPBEXexcBad9_Operation viability" xfId="5107" xr:uid="{1C73A762-0988-4256-8865-E2D3C6CDBE9A}"/>
    <cellStyle name="SAPBEXexcCritical4" xfId="252" xr:uid="{BDA52585-2B10-426E-AD6B-966043D658FE}"/>
    <cellStyle name="SAPBEXexcCritical4 2" xfId="5108" xr:uid="{F2F13AE6-E8F3-4906-9990-850C618E4857}"/>
    <cellStyle name="SAPBEXexcCritical4 2 2" xfId="6216" xr:uid="{054244D1-BC7F-4241-A5E9-72118CFE0EEB}"/>
    <cellStyle name="SAPBEXexcCritical4 2 2 2" xfId="11554" xr:uid="{3C8F67EB-ED46-469A-BD4A-525AD92C83B9}"/>
    <cellStyle name="SAPBEXexcCritical4 2 2 3" xfId="8405" xr:uid="{EF1F70EA-7B45-4093-9AD9-0BB3AA832B46}"/>
    <cellStyle name="SAPBEXexcCritical4 3" xfId="5109" xr:uid="{2868335C-689B-4983-B03F-1A55BE3ECCC2}"/>
    <cellStyle name="SAPBEXexcCritical4 3 2" xfId="6215" xr:uid="{2882E96E-9F3B-402D-90CE-353F364FD496}"/>
    <cellStyle name="SAPBEXexcCritical4 3 2 2" xfId="11556" xr:uid="{61D78830-D675-4483-B6F2-A06784FD2F88}"/>
    <cellStyle name="SAPBEXexcCritical4 3 3" xfId="11555" xr:uid="{0C9AE65B-B6F2-46B9-8042-AF8CEC9CB9FC}"/>
    <cellStyle name="SAPBEXexcCritical4 4" xfId="6214" xr:uid="{29EEA551-BC43-4DF0-BC00-E13320A152F3}"/>
    <cellStyle name="SAPBEXexcCritical4 4 2" xfId="11557" xr:uid="{7D5091FD-2952-447A-8447-0C58030DA3C9}"/>
    <cellStyle name="SAPBEXexcCritical4 5" xfId="6217" xr:uid="{5C95D507-6260-4FB9-95CB-64E36E5BD6BF}"/>
    <cellStyle name="SAPBEXexcCritical4 5 2" xfId="11558" xr:uid="{67C8BACB-7719-4296-B950-EFC0FEBD69F3}"/>
    <cellStyle name="SAPBEXexcCritical4_Operation viability" xfId="5110" xr:uid="{481A2B89-AFAC-4A8C-8312-42C9C8DCC001}"/>
    <cellStyle name="SAPBEXexcCritical5" xfId="253" xr:uid="{31CC4B17-6DA4-4E40-908C-0839A0FD4B04}"/>
    <cellStyle name="SAPBEXexcCritical5 2" xfId="5111" xr:uid="{D50514EE-4FD4-448F-995C-B2B2D8094468}"/>
    <cellStyle name="SAPBEXexcCritical5 2 2" xfId="6212" xr:uid="{A0B9D4F6-92C4-421B-8708-83FE1E617E5D}"/>
    <cellStyle name="SAPBEXexcCritical5 2 2 2" xfId="11559" xr:uid="{14D55672-2FEE-4BCA-A9BB-0159FF9F7729}"/>
    <cellStyle name="SAPBEXexcCritical5 2 2 3" xfId="8406" xr:uid="{BE4DF4CC-A56F-414A-9876-C9B724A3C08D}"/>
    <cellStyle name="SAPBEXexcCritical5 3" xfId="5112" xr:uid="{65C56637-F26F-4DE2-9CED-52022FD8BA4F}"/>
    <cellStyle name="SAPBEXexcCritical5 3 2" xfId="6211" xr:uid="{8FF28A18-1F34-4CAF-A1ED-1EEA75551D45}"/>
    <cellStyle name="SAPBEXexcCritical5 3 2 2" xfId="11561" xr:uid="{89AC5EC6-8F78-456B-B71A-6FA8ACACBE3D}"/>
    <cellStyle name="SAPBEXexcCritical5 3 3" xfId="11560" xr:uid="{283AE923-6AA6-453F-94DE-C7007FD6AD1C}"/>
    <cellStyle name="SAPBEXexcCritical5 4" xfId="6210" xr:uid="{A653B6BB-C012-48BA-9576-E55394240411}"/>
    <cellStyle name="SAPBEXexcCritical5 4 2" xfId="11562" xr:uid="{9C53A2A6-CF14-4A54-BF3D-F32CF96B22F4}"/>
    <cellStyle name="SAPBEXexcCritical5 5" xfId="6213" xr:uid="{B02C27FA-1E50-4A19-9885-6B556077FE39}"/>
    <cellStyle name="SAPBEXexcCritical5 5 2" xfId="11563" xr:uid="{FABB5100-FAAB-4A9C-A404-DDACA4D66723}"/>
    <cellStyle name="SAPBEXexcCritical5_Operation viability" xfId="5113" xr:uid="{92E3352B-C931-4692-B7C6-DF88B3FA5DAF}"/>
    <cellStyle name="SAPBEXexcCritical6" xfId="254" xr:uid="{69CAE13C-35E6-4778-8538-55E9CFA21CE4}"/>
    <cellStyle name="SAPBEXexcCritical6 2" xfId="5114" xr:uid="{9BE63BFD-DF8F-4A4E-B0D9-0F29CB43ED89}"/>
    <cellStyle name="SAPBEXexcCritical6 2 2" xfId="6208" xr:uid="{25F0E385-2915-4B1B-AE70-E8E04562999F}"/>
    <cellStyle name="SAPBEXexcCritical6 2 2 2" xfId="11564" xr:uid="{6BC85654-44A8-4087-AAC5-B943123145AE}"/>
    <cellStyle name="SAPBEXexcCritical6 2 2 3" xfId="8407" xr:uid="{3EDAF508-A0FC-41D2-8452-C2A9548FBC6B}"/>
    <cellStyle name="SAPBEXexcCritical6 3" xfId="5115" xr:uid="{2057B090-5FF5-4546-AFAF-6EBF8A9F353D}"/>
    <cellStyle name="SAPBEXexcCritical6 3 2" xfId="6207" xr:uid="{0ECE39F3-B2B5-4EF5-90E3-95A868F9E037}"/>
    <cellStyle name="SAPBEXexcCritical6 3 2 2" xfId="11566" xr:uid="{D49C0424-C2A7-41E2-BD4A-6702B58A543B}"/>
    <cellStyle name="SAPBEXexcCritical6 3 3" xfId="11565" xr:uid="{61D2629E-CEEF-464C-A6AC-DA6AD34F6EE2}"/>
    <cellStyle name="SAPBEXexcCritical6 4" xfId="6206" xr:uid="{7CD85779-E9C6-4D51-AFC8-B4E39F8B2E63}"/>
    <cellStyle name="SAPBEXexcCritical6 4 2" xfId="11567" xr:uid="{4978BC56-4967-45F8-99FE-D29758A54B5C}"/>
    <cellStyle name="SAPBEXexcCritical6 5" xfId="6209" xr:uid="{64595AC7-2A00-4E71-9231-576A83CD1611}"/>
    <cellStyle name="SAPBEXexcCritical6 5 2" xfId="11568" xr:uid="{729C9DB1-713B-47DC-9B54-2BECBB5BBE3B}"/>
    <cellStyle name="SAPBEXexcCritical6_Operation viability" xfId="5116" xr:uid="{6FABFA45-C7C5-453F-BA0C-520D91840083}"/>
    <cellStyle name="SAPBEXexcGood1" xfId="255" xr:uid="{B390AF7C-3EC1-4994-BEAA-8B32AD0A295A}"/>
    <cellStyle name="SAPBEXexcGood1 2" xfId="5117" xr:uid="{B8C4A339-01BB-46CD-908B-8207A3F2452A}"/>
    <cellStyle name="SAPBEXexcGood1 2 2" xfId="6204" xr:uid="{E893D241-1715-44EB-9C83-3E5D64D91F7E}"/>
    <cellStyle name="SAPBEXexcGood1 2 2 2" xfId="11569" xr:uid="{BD4CCA59-F769-43F3-B880-A63FE5F89C28}"/>
    <cellStyle name="SAPBEXexcGood1 2 2 3" xfId="8408" xr:uid="{6A863D8B-4D44-4F7F-848B-3ABE163F87ED}"/>
    <cellStyle name="SAPBEXexcGood1 3" xfId="5118" xr:uid="{4A4133DC-F36B-4CFB-863E-14A9AB47D2BE}"/>
    <cellStyle name="SAPBEXexcGood1 3 2" xfId="6203" xr:uid="{59F68653-19E6-43D0-9A87-62DFF5FCF588}"/>
    <cellStyle name="SAPBEXexcGood1 3 2 2" xfId="11571" xr:uid="{005FCE72-06CF-4B70-AEDD-1F275227B5B7}"/>
    <cellStyle name="SAPBEXexcGood1 3 3" xfId="11570" xr:uid="{885107FE-5697-4570-868E-8A41F766645D}"/>
    <cellStyle name="SAPBEXexcGood1 4" xfId="6202" xr:uid="{4FE04537-E231-458B-813B-8A0C9824406A}"/>
    <cellStyle name="SAPBEXexcGood1 4 2" xfId="11572" xr:uid="{8B43457C-49BF-41F5-A297-B34980503D20}"/>
    <cellStyle name="SAPBEXexcGood1 5" xfId="6205" xr:uid="{752DF07E-26F8-4E14-A409-EFF0FAEE9F92}"/>
    <cellStyle name="SAPBEXexcGood1 5 2" xfId="11573" xr:uid="{58566557-A81E-47D4-BF5C-85B50744F238}"/>
    <cellStyle name="SAPBEXexcGood1_Operation viability" xfId="5119" xr:uid="{225FD1E1-2A2F-4190-9E05-DC41E2C9257C}"/>
    <cellStyle name="SAPBEXexcGood2" xfId="256" xr:uid="{E3D75FC6-F500-4F46-8645-C6EAE641731D}"/>
    <cellStyle name="SAPBEXexcGood2 2" xfId="5120" xr:uid="{B444D0CE-A5F9-4F2C-9E97-356A12D241A8}"/>
    <cellStyle name="SAPBEXexcGood2 2 2" xfId="6201" xr:uid="{AF8924B8-76D1-4D5E-9815-B3618711C4A3}"/>
    <cellStyle name="SAPBEXexcGood2 2 2 2" xfId="11574" xr:uid="{8632EE3D-8E62-47C1-9A54-E10F7048952C}"/>
    <cellStyle name="SAPBEXexcGood2 2 2 3" xfId="8409" xr:uid="{22FD7935-F3EC-4C62-923E-6C9149CAD39E}"/>
    <cellStyle name="SAPBEXexcGood2 3" xfId="5121" xr:uid="{CCBFB077-0C90-46E8-B7DF-50B6C3E908ED}"/>
    <cellStyle name="SAPBEXexcGood2 3 2" xfId="6200" xr:uid="{73F4F7CD-FBCC-4ED9-9104-92C2C500B601}"/>
    <cellStyle name="SAPBEXexcGood2 3 2 2" xfId="11576" xr:uid="{2521B019-8F9B-4D96-BE73-70E8A67492E8}"/>
    <cellStyle name="SAPBEXexcGood2 3 3" xfId="11575" xr:uid="{116A6538-0BF8-4FFC-B8F0-934872DD5425}"/>
    <cellStyle name="SAPBEXexcGood2 4" xfId="6199" xr:uid="{94782B19-5910-48B8-8CA0-EE6E50FC1EC1}"/>
    <cellStyle name="SAPBEXexcGood2 4 2" xfId="11577" xr:uid="{B5E65843-825B-43E2-BB70-C469DDD13AA1}"/>
    <cellStyle name="SAPBEXexcGood2 5" xfId="6038" xr:uid="{93B078BD-E3A4-47CE-83FE-E40156F500B5}"/>
    <cellStyle name="SAPBEXexcGood2 5 2" xfId="11578" xr:uid="{1D905962-2F1F-4E93-BC1D-43152FC72853}"/>
    <cellStyle name="SAPBEXexcGood2_Operation viability" xfId="5122" xr:uid="{2409EA74-A9E6-45D2-96B7-5C3131DB56BF}"/>
    <cellStyle name="SAPBEXexcGood3" xfId="257" xr:uid="{93ABB132-F9E1-4B93-8D07-6DE498530BD5}"/>
    <cellStyle name="SAPBEXexcGood3 2" xfId="5123" xr:uid="{1EBEB0C0-EBFC-441A-AE12-CD57352129B3}"/>
    <cellStyle name="SAPBEXexcGood3 2 2" xfId="6197" xr:uid="{EA2F6BEC-65A1-4FFA-97A6-0EE57369A44B}"/>
    <cellStyle name="SAPBEXexcGood3 2 2 2" xfId="11579" xr:uid="{DA8F926E-9E27-451F-836D-CAF43E220387}"/>
    <cellStyle name="SAPBEXexcGood3 2 2 3" xfId="8410" xr:uid="{CCB15465-B54F-4FC1-A622-3304F6B1F27E}"/>
    <cellStyle name="SAPBEXexcGood3 3" xfId="5124" xr:uid="{9F6A84DB-9D6A-4569-9BCB-64C8A9AA43C8}"/>
    <cellStyle name="SAPBEXexcGood3 3 2" xfId="6196" xr:uid="{A1D1BCC4-096A-4F30-8FB5-5138B95BAC3E}"/>
    <cellStyle name="SAPBEXexcGood3 3 2 2" xfId="11581" xr:uid="{F1391680-E2FA-4E87-8EDB-B4C89D600597}"/>
    <cellStyle name="SAPBEXexcGood3 3 3" xfId="11580" xr:uid="{A0D50EDA-6DAE-467D-B2B8-972349DCA7FC}"/>
    <cellStyle name="SAPBEXexcGood3 4" xfId="6195" xr:uid="{1F4F5CD5-4E80-4E0C-B6A8-BFBB2AA5F893}"/>
    <cellStyle name="SAPBEXexcGood3 4 2" xfId="11582" xr:uid="{E19145C0-61E3-4DEE-9BC7-2C2E2247B8E1}"/>
    <cellStyle name="SAPBEXexcGood3 5" xfId="6198" xr:uid="{22F72050-EDAB-495B-AEB2-06284262034F}"/>
    <cellStyle name="SAPBEXexcGood3 5 2" xfId="11583" xr:uid="{57B20D3F-16C7-483B-AB26-F78D57CECED8}"/>
    <cellStyle name="SAPBEXexcGood3_Operation viability" xfId="5125" xr:uid="{226BB74E-70FC-4C55-95A0-3B9E03FB52FD}"/>
    <cellStyle name="SAPBEXfilterDrill" xfId="258" xr:uid="{54E09326-F9AD-4B9C-96E3-4424EF927E1F}"/>
    <cellStyle name="SAPBEXfilterDrill 2" xfId="5126" xr:uid="{C666891B-0423-4F7A-A825-EB3B67CF5E8F}"/>
    <cellStyle name="SAPBEXfilterDrill 2 2" xfId="6193" xr:uid="{6A8069FE-D7C7-472C-832C-443E7B571983}"/>
    <cellStyle name="SAPBEXfilterDrill 2 2 2" xfId="11584" xr:uid="{A9D419F5-05AD-4BA6-A9CE-AA5DD3EF740C}"/>
    <cellStyle name="SAPBEXfilterDrill 3" xfId="6192" xr:uid="{87729625-A2CE-41A5-AA15-483CFF65230F}"/>
    <cellStyle name="SAPBEXfilterDrill 3 2" xfId="11585" xr:uid="{1F187A98-B803-447C-854B-ACD1F64E436F}"/>
    <cellStyle name="SAPBEXfilterDrill 4" xfId="6194" xr:uid="{7DAE8836-194F-40B8-9607-3EA1583799FD}"/>
    <cellStyle name="SAPBEXfilterDrill 4 2" xfId="11586" xr:uid="{0F6DAEB1-CA24-401A-8F23-EA0624EEC52B}"/>
    <cellStyle name="SAPBEXfilterDrill_Operation viability" xfId="5127" xr:uid="{05D68A97-1D05-4855-83F6-1E9AA2A3F0FE}"/>
    <cellStyle name="SAPBEXfilterItem" xfId="259" xr:uid="{5DA40B12-DB1E-4AB1-8B16-9B9B94D21234}"/>
    <cellStyle name="SAPBEXfilterItem 2" xfId="5128" xr:uid="{429004A0-781B-4945-9221-622422F627C0}"/>
    <cellStyle name="SAPBEXfilterItem 2 2" xfId="6191" xr:uid="{062735D7-CAEA-4DAE-9BF0-CE77832883D3}"/>
    <cellStyle name="SAPBEXfilterItem 2 2 2" xfId="11589" xr:uid="{FE9A893E-858E-4DA8-B632-390C64620811}"/>
    <cellStyle name="SAPBEXfilterItem 2 3" xfId="11588" xr:uid="{AC33B7A3-EA12-4666-A31E-C1B41C026437}"/>
    <cellStyle name="SAPBEXfilterItem 3" xfId="5129" xr:uid="{3B0F5B1E-D49A-4A7B-8848-A760C320A513}"/>
    <cellStyle name="SAPBEXfilterItem 3 2" xfId="6190" xr:uid="{E19B23FC-9F85-49DF-9B57-5333496748AE}"/>
    <cellStyle name="SAPBEXfilterItem 3 2 2" xfId="11591" xr:uid="{122DFF84-1806-4BA9-B1F4-78C11F1EDC5F}"/>
    <cellStyle name="SAPBEXfilterItem 3 3" xfId="11590" xr:uid="{162DB7FC-40D0-4918-89FE-091289DB9D8F}"/>
    <cellStyle name="SAPBEXfilterItem 4" xfId="6189" xr:uid="{E4178003-F1AB-45FE-80B3-20A7DAE61D18}"/>
    <cellStyle name="SAPBEXfilterItem 4 2" xfId="11592" xr:uid="{4515CDFA-55F3-4187-921B-B03D1CB76256}"/>
    <cellStyle name="SAPBEXfilterItem 5" xfId="6037" xr:uid="{CFB35272-4C4C-44D0-8CFD-13D6E8678506}"/>
    <cellStyle name="SAPBEXfilterItem 5 2" xfId="11593" xr:uid="{772ABFE0-6E09-4B0F-B217-2C2BF6390D55}"/>
    <cellStyle name="SAPBEXfilterItem 6" xfId="11587" xr:uid="{210040CB-8B34-44D3-B8C8-BF1FB2C9B3C4}"/>
    <cellStyle name="SAPBEXfilterText" xfId="260" xr:uid="{A6F7FD84-40D1-4D4D-A3B0-B00F66388740}"/>
    <cellStyle name="SAPBEXfilterText 2" xfId="5130" xr:uid="{F43FDE23-A24A-4A7A-9772-002FE4DA30BF}"/>
    <cellStyle name="SAPBEXfilterText 2 2" xfId="5131" xr:uid="{F8E041B2-C585-4536-A017-A9DCE2D80DFA}"/>
    <cellStyle name="SAPBEXfilterText 2 2 2" xfId="6186" xr:uid="{3EF5182B-BCFD-4278-B76B-1B4FF80252EF}"/>
    <cellStyle name="SAPBEXfilterText 2 2 2 2" xfId="11597" xr:uid="{480A20C8-61E4-4835-A731-8AD2E1B678FC}"/>
    <cellStyle name="SAPBEXfilterText 2 2 3" xfId="11596" xr:uid="{9AEC2025-4F51-4947-AD1B-EED3045C2E67}"/>
    <cellStyle name="SAPBEXfilterText 2 3" xfId="5313" xr:uid="{8B76C22A-A8A6-4960-ACF5-6AD2013211D6}"/>
    <cellStyle name="SAPBEXfilterText 2 3 2" xfId="6185" xr:uid="{35CCECB4-E0CD-44AC-83D8-1B6CB30C8ADF}"/>
    <cellStyle name="SAPBEXfilterText 2 3 2 2" xfId="11599" xr:uid="{CD6A8AD1-C7B4-4C35-B478-00FEC6F2D57E}"/>
    <cellStyle name="SAPBEXfilterText 2 3 3" xfId="11598" xr:uid="{A8D99E05-6CE9-47C1-8632-8A53A95EA211}"/>
    <cellStyle name="SAPBEXfilterText 2 4" xfId="6187" xr:uid="{DC9127E7-650D-4476-896B-EAC6A42338F5}"/>
    <cellStyle name="SAPBEXfilterText 2 4 2" xfId="11600" xr:uid="{48326539-E808-46E1-BD7D-69A5BF34EAB4}"/>
    <cellStyle name="SAPBEXfilterText 2 5" xfId="11595" xr:uid="{ED7138BB-841E-4615-8100-19810FAFD6D1}"/>
    <cellStyle name="SAPBEXfilterText 3" xfId="6036" xr:uid="{DED15248-E990-4603-99E4-A83E0EBA5943}"/>
    <cellStyle name="SAPBEXfilterText 3 2" xfId="11601" xr:uid="{5CEAC6BD-9A67-4901-91F9-5006C64B0531}"/>
    <cellStyle name="SAPBEXfilterText 4" xfId="6188" xr:uid="{8A30A61C-1ED2-44C2-8625-3FA912BFF43F}"/>
    <cellStyle name="SAPBEXfilterText 4 2" xfId="11602" xr:uid="{E8DFAF5B-65D0-4840-985F-4583A356C6C8}"/>
    <cellStyle name="SAPBEXfilterText 5" xfId="11594" xr:uid="{E278CF1C-412F-4D0E-B6C2-511D029EA524}"/>
    <cellStyle name="SAPBEXformats" xfId="261" xr:uid="{124E601F-0918-43F0-9999-E7786C7E2877}"/>
    <cellStyle name="SAPBEXformats 2" xfId="5132" xr:uid="{CD35F28E-EF70-49C4-8797-453D8C1D346C}"/>
    <cellStyle name="SAPBEXformats 2 2" xfId="6183" xr:uid="{329DE8DB-2C88-4C96-8AE8-BE0798D356EC}"/>
    <cellStyle name="SAPBEXformats 2 2 2" xfId="11603" xr:uid="{044918E3-47EE-40D6-BFD9-4E7E03F52478}"/>
    <cellStyle name="SAPBEXformats 2 2 3" xfId="8411" xr:uid="{5B2D7F58-C597-4920-B81F-0BFA846322F2}"/>
    <cellStyle name="SAPBEXformats 3" xfId="5133" xr:uid="{045733F5-43CF-4BE5-B4DB-640CDB770756}"/>
    <cellStyle name="SAPBEXformats 3 2" xfId="6182" xr:uid="{F9733173-AE11-42B4-8F27-69A698E6B698}"/>
    <cellStyle name="SAPBEXformats 3 2 2" xfId="11605" xr:uid="{A7A613A7-1DD9-47DC-8B02-AC459684746E}"/>
    <cellStyle name="SAPBEXformats 3 3" xfId="11604" xr:uid="{A0BF7613-0EBB-483E-9BF5-64CC511E2B88}"/>
    <cellStyle name="SAPBEXformats 4" xfId="6181" xr:uid="{0A4B3EBE-A271-4C61-9580-755F9A4EF351}"/>
    <cellStyle name="SAPBEXformats 4 2" xfId="11606" xr:uid="{C71D0B86-677D-4828-91EA-0AA598B8DE0E}"/>
    <cellStyle name="SAPBEXformats 5" xfId="6184" xr:uid="{73AB758A-67B6-4155-A945-5718BECBF91A}"/>
    <cellStyle name="SAPBEXformats 5 2" xfId="11607" xr:uid="{A98B8353-278C-4B69-9835-61D80507F21C}"/>
    <cellStyle name="SAPBEXformats_Operation viability" xfId="5134" xr:uid="{527414C1-8222-43DE-9F67-559873892EB3}"/>
    <cellStyle name="SAPBEXheaderItem" xfId="262" xr:uid="{ADAB8B7C-CF15-4753-B567-A23D5DDA7C80}"/>
    <cellStyle name="SAPBEXheaderItem 2" xfId="5135" xr:uid="{9BB3198D-FB1D-4F0D-850A-B36128FCE762}"/>
    <cellStyle name="SAPBEXheaderItem 2 2" xfId="5136" xr:uid="{8FF410C0-54FC-4903-8653-BA383DFB695B}"/>
    <cellStyle name="SAPBEXheaderItem 2 2 2" xfId="6178" xr:uid="{AC74894E-503C-4D23-9630-51B095AD4BAB}"/>
    <cellStyle name="SAPBEXheaderItem 2 2 2 2" xfId="11611" xr:uid="{1302B4C0-71B1-4EB9-8A3E-F323A3685D05}"/>
    <cellStyle name="SAPBEXheaderItem 2 2 3" xfId="11610" xr:uid="{D7FA35CF-1BEE-4271-9967-EC01141D1905}"/>
    <cellStyle name="SAPBEXheaderItem 2 3" xfId="5314" xr:uid="{984F1FEA-52EB-4CF8-95E3-D2D4004C2593}"/>
    <cellStyle name="SAPBEXheaderItem 2 3 2" xfId="6177" xr:uid="{CCC52F13-F12E-4076-B774-98D81AD7DA27}"/>
    <cellStyle name="SAPBEXheaderItem 2 3 2 2" xfId="11613" xr:uid="{B2BB1EE1-D201-4796-9F5B-FD013AB0483F}"/>
    <cellStyle name="SAPBEXheaderItem 2 3 3" xfId="11612" xr:uid="{54172C47-2596-46F6-A0EC-1CA17C9B72A2}"/>
    <cellStyle name="SAPBEXheaderItem 2 4" xfId="6179" xr:uid="{4245950C-8823-47CA-A9A4-03139DE7772B}"/>
    <cellStyle name="SAPBEXheaderItem 2 4 2" xfId="11614" xr:uid="{8F5311C3-3780-4D57-859C-4653CAB46312}"/>
    <cellStyle name="SAPBEXheaderItem 2 5" xfId="11609" xr:uid="{0B247728-0C29-4583-973C-86A6EF45ED2C}"/>
    <cellStyle name="SAPBEXheaderItem 3" xfId="5137" xr:uid="{3E9126DD-F5F9-4C69-8D0D-A872A8DD354C}"/>
    <cellStyle name="SAPBEXheaderItem 3 2" xfId="6035" xr:uid="{731D0BB8-D5E0-4FE2-803F-3443B1B37509}"/>
    <cellStyle name="SAPBEXheaderItem 3 2 2" xfId="11616" xr:uid="{FEA4A0C5-4A1F-4AA0-B876-B405325F1868}"/>
    <cellStyle name="SAPBEXheaderItem 3 3" xfId="11615" xr:uid="{3931DDDB-77A1-4A32-838D-B6AB6A83E172}"/>
    <cellStyle name="SAPBEXheaderItem 4" xfId="6176" xr:uid="{78A592C3-F138-4855-BDB9-10C9CB2FE66A}"/>
    <cellStyle name="SAPBEXheaderItem 4 2" xfId="11617" xr:uid="{A1577D8F-0625-4EB2-A588-48DD39125E9F}"/>
    <cellStyle name="SAPBEXheaderItem 5" xfId="6180" xr:uid="{CA0D8887-5F13-40CD-BD3C-52E2412C9904}"/>
    <cellStyle name="SAPBEXheaderItem 5 2" xfId="11618" xr:uid="{56D51A09-E685-4A1D-BBD9-A4199BFB3B60}"/>
    <cellStyle name="SAPBEXheaderItem 6" xfId="11608" xr:uid="{02A323D6-AC67-4CA4-A287-75CCE5C77AA5}"/>
    <cellStyle name="SAPBEXheaderText" xfId="263" xr:uid="{A46C4739-245A-4380-8944-01C23F526E62}"/>
    <cellStyle name="SAPBEXheaderText 2" xfId="5138" xr:uid="{79B125EE-6B95-4276-B1E4-F98F03BA69F4}"/>
    <cellStyle name="SAPBEXheaderText 2 2" xfId="5139" xr:uid="{654BC22C-0130-4A0B-91DD-8111C4440A44}"/>
    <cellStyle name="SAPBEXheaderText 2 2 2" xfId="6173" xr:uid="{59586B82-49C2-451D-A14D-FFE748215064}"/>
    <cellStyle name="SAPBEXheaderText 2 2 2 2" xfId="11622" xr:uid="{684039D2-769A-4EA5-8828-3F82E6934D01}"/>
    <cellStyle name="SAPBEXheaderText 2 2 3" xfId="11621" xr:uid="{21914CDE-9F92-4DC5-B2EC-54AE780F87E8}"/>
    <cellStyle name="SAPBEXheaderText 2 3" xfId="5315" xr:uid="{4816CC95-9F8A-4B3D-865B-81EB19279A52}"/>
    <cellStyle name="SAPBEXheaderText 2 3 2" xfId="6172" xr:uid="{FC9C6BF5-92BE-4153-B7B4-500A5A40E6B4}"/>
    <cellStyle name="SAPBEXheaderText 2 3 2 2" xfId="11624" xr:uid="{04F866EA-8CDE-4E41-842A-FED7C510D7C7}"/>
    <cellStyle name="SAPBEXheaderText 2 3 3" xfId="11623" xr:uid="{BD490ADE-FE00-4799-8E04-D6518D2795A9}"/>
    <cellStyle name="SAPBEXheaderText 2 4" xfId="6174" xr:uid="{70F86D25-01B4-4D0B-A1FF-970467AAA9DE}"/>
    <cellStyle name="SAPBEXheaderText 2 4 2" xfId="11625" xr:uid="{7A86CCE3-2903-4693-8CD2-14E1B645758D}"/>
    <cellStyle name="SAPBEXheaderText 2 5" xfId="11620" xr:uid="{3E28F270-9C8A-4A24-94A6-0DE489B227E7}"/>
    <cellStyle name="SAPBEXheaderText 3" xfId="5140" xr:uid="{E059F87E-03D2-4AA3-804A-E0A2BC9E7CFA}"/>
    <cellStyle name="SAPBEXheaderText 3 2" xfId="6171" xr:uid="{E1CBDFB2-3019-496E-A310-322A6766D8B8}"/>
    <cellStyle name="SAPBEXheaderText 3 2 2" xfId="11627" xr:uid="{8E228C5D-39D3-4AC1-8AE6-9C64CEEEBE67}"/>
    <cellStyle name="SAPBEXheaderText 3 3" xfId="11626" xr:uid="{BEC74306-BAFA-4E81-B6D9-A97318DC6419}"/>
    <cellStyle name="SAPBEXheaderText 4" xfId="6170" xr:uid="{7908224C-7CDB-450C-917E-90158891BE1A}"/>
    <cellStyle name="SAPBEXheaderText 4 2" xfId="11628" xr:uid="{55B8ECA4-5B6F-42B9-B706-5BAA8F412F9F}"/>
    <cellStyle name="SAPBEXheaderText 5" xfId="6175" xr:uid="{14421D21-09D9-4F82-96C4-6A1DFA763623}"/>
    <cellStyle name="SAPBEXheaderText 5 2" xfId="11629" xr:uid="{0A0EDED8-44B7-4751-B4B6-22DE67DE2C82}"/>
    <cellStyle name="SAPBEXheaderText 6" xfId="11619" xr:uid="{B6412870-034D-439A-A99B-1896A9CB9DE3}"/>
    <cellStyle name="SAPBEXHLevel0" xfId="264" xr:uid="{3755B6C9-5AA9-43CC-B4F5-12527EC2DF4B}"/>
    <cellStyle name="SAPBEXHLevel0 2" xfId="5141" xr:uid="{454B2418-FC44-49AF-A8B7-5F13B5BD81EA}"/>
    <cellStyle name="SAPBEXHLevel0 2 2" xfId="5142" xr:uid="{BC6FECE4-C69F-459F-BCBF-3D0F1BDC7190}"/>
    <cellStyle name="SAPBEXHLevel0 2 2 2" xfId="6167" xr:uid="{4F8F907A-2E0D-4F2A-8803-401C99423233}"/>
    <cellStyle name="SAPBEXHLevel0 2 2 2 2" xfId="11631" xr:uid="{3EFB91BF-79A1-4088-ABC1-FB0654ED02A7}"/>
    <cellStyle name="SAPBEXHLevel0 2 2 3" xfId="11630" xr:uid="{A2BEC003-9F75-4085-80FA-08DE75FC8409}"/>
    <cellStyle name="SAPBEXHLevel0 2 3" xfId="5143" xr:uid="{DB7ACE89-D265-4EEF-A5A7-CB70BA0422C1}"/>
    <cellStyle name="SAPBEXHLevel0 2 3 2" xfId="6166" xr:uid="{0D4470D2-743F-4351-B4ED-41F0D48DA1AE}"/>
    <cellStyle name="SAPBEXHLevel0 2 3 2 2" xfId="11633" xr:uid="{049A8E6E-8FCD-42CC-AC4C-844D1AA8BA5D}"/>
    <cellStyle name="SAPBEXHLevel0 2 3 3" xfId="11632" xr:uid="{D6C3CA7B-3579-49E9-B0B0-EFF27D3CD033}"/>
    <cellStyle name="SAPBEXHLevel0 2 4" xfId="6168" xr:uid="{9C6F784F-13C5-4352-A1D4-2862EC4CC980}"/>
    <cellStyle name="SAPBEXHLevel0 2 4 2" xfId="11634" xr:uid="{5995D942-3341-4163-969F-23EC23F2BB2E}"/>
    <cellStyle name="SAPBEXHLevel0 3" xfId="5144" xr:uid="{E1F2FBDD-B04C-43E7-8DC4-2540744F402C}"/>
    <cellStyle name="SAPBEXHLevel0 3 2" xfId="6165" xr:uid="{87F46E9C-A93E-49F6-9C7F-4A3FB3F27255}"/>
    <cellStyle name="SAPBEXHLevel0 3 2 2" xfId="11636" xr:uid="{FBE3C960-DC25-496B-B1D2-B4D466EE3AD6}"/>
    <cellStyle name="SAPBEXHLevel0 3 3" xfId="11635" xr:uid="{0302BFE6-D736-43BD-A5B0-CD0042DF9202}"/>
    <cellStyle name="SAPBEXHLevel0 4" xfId="6164" xr:uid="{FE481A9D-3354-4920-B8CC-4198F27231CF}"/>
    <cellStyle name="SAPBEXHLevel0 4 2" xfId="11637" xr:uid="{D3162B79-66E5-4988-B5CD-457A91E3DAB6}"/>
    <cellStyle name="SAPBEXHLevel0 5" xfId="6169" xr:uid="{EEE166C0-D430-413A-B791-7C2FE0B5FB9E}"/>
    <cellStyle name="SAPBEXHLevel0 5 2" xfId="11638" xr:uid="{8B9DF39F-9E74-4B98-9F53-6E491DC42BD3}"/>
    <cellStyle name="SAPBEXHLevel0_Operation viability" xfId="5145" xr:uid="{C6BFB1C6-4B8F-4994-9E3B-CB649B036D40}"/>
    <cellStyle name="SAPBEXHLevel0X" xfId="265" xr:uid="{AAD841F3-FB5B-433F-B0BE-29ABCCE5DE9B}"/>
    <cellStyle name="SAPBEXHLevel0X 2" xfId="5146" xr:uid="{BF14289C-B677-4A74-9124-8FC5F952F480}"/>
    <cellStyle name="SAPBEXHLevel0X 2 2" xfId="5147" xr:uid="{4E1E9F7C-16C5-493E-A837-39F1BB517BF3}"/>
    <cellStyle name="SAPBEXHLevel0X 2 2 2" xfId="6161" xr:uid="{E8D15351-D73A-4575-9BA9-C35C00A9B0B1}"/>
    <cellStyle name="SAPBEXHLevel0X 2 2 2 2" xfId="11640" xr:uid="{5606AC1C-9A0E-45E0-9B85-C03B08DFE3A2}"/>
    <cellStyle name="SAPBEXHLevel0X 2 2 3" xfId="11639" xr:uid="{B9B942C7-4B6D-454B-8CF1-45DA17D6D6A4}"/>
    <cellStyle name="SAPBEXHLevel0X 2 3" xfId="5148" xr:uid="{FF80F6DD-49AE-4CF3-A703-DBB2ED763769}"/>
    <cellStyle name="SAPBEXHLevel0X 2 3 2" xfId="6160" xr:uid="{AC8C234E-E4BE-4C91-932C-9246C63E43AB}"/>
    <cellStyle name="SAPBEXHLevel0X 2 3 2 2" xfId="11642" xr:uid="{11DA2122-8F0C-4CA3-81AB-F0FA4F29AC6C}"/>
    <cellStyle name="SAPBEXHLevel0X 2 3 3" xfId="11641" xr:uid="{00E2512A-EB16-4939-A3D3-49FF6A488A81}"/>
    <cellStyle name="SAPBEXHLevel0X 2 4" xfId="6162" xr:uid="{B1E09F05-112C-42AB-9C00-DE460F514D24}"/>
    <cellStyle name="SAPBEXHLevel0X 2 4 2" xfId="11643" xr:uid="{9BF11BF1-CA61-4F54-BF9A-D5992DDD7DB2}"/>
    <cellStyle name="SAPBEXHLevel0X 3" xfId="5149" xr:uid="{58EE8D1B-FDAF-4F93-84D0-07ADDB9BE136}"/>
    <cellStyle name="SAPBEXHLevel0X 3 2" xfId="6159" xr:uid="{B6F02FF2-E6F5-4399-8E4F-FF5770D03675}"/>
    <cellStyle name="SAPBEXHLevel0X 3 2 2" xfId="11645" xr:uid="{54EF2EE6-C5F8-4EED-B2C5-6CEB49E55A83}"/>
    <cellStyle name="SAPBEXHLevel0X 3 3" xfId="11644" xr:uid="{3620B238-898E-40BF-85C3-2BF8345EF066}"/>
    <cellStyle name="SAPBEXHLevel0X 4" xfId="6158" xr:uid="{27E38B3B-D594-49FD-91A6-27AEB5633A7D}"/>
    <cellStyle name="SAPBEXHLevel0X 4 2" xfId="11646" xr:uid="{8BB5295F-5465-4E81-90FD-77220A4456F8}"/>
    <cellStyle name="SAPBEXHLevel0X 5" xfId="6163" xr:uid="{39AAEC12-AC1E-4FBF-83DC-450F7A055D30}"/>
    <cellStyle name="SAPBEXHLevel0X 5 2" xfId="11647" xr:uid="{B02BA0EB-A031-48CA-A7CB-4D6D48140991}"/>
    <cellStyle name="SAPBEXHLevel0X_Operation viability" xfId="5150" xr:uid="{A492F031-596E-46C1-8240-78A0F10602DD}"/>
    <cellStyle name="SAPBEXHLevel1" xfId="266" xr:uid="{E0D981E6-9472-4B66-82B5-2C2217CB21E6}"/>
    <cellStyle name="SAPBEXHLevel1 2" xfId="5151" xr:uid="{04861C20-24C6-420F-A2CA-5358A780B06A}"/>
    <cellStyle name="SAPBEXHLevel1 2 2" xfId="5152" xr:uid="{5276B313-E6CE-42B6-8FBE-33ADD37B537F}"/>
    <cellStyle name="SAPBEXHLevel1 2 2 2" xfId="6156" xr:uid="{60EF97DC-0113-4A25-91E4-A1DE5B9853D5}"/>
    <cellStyle name="SAPBEXHLevel1 2 2 2 2" xfId="11649" xr:uid="{C8FACBB1-5375-40EB-9BB9-994D0E3899D1}"/>
    <cellStyle name="SAPBEXHLevel1 2 2 3" xfId="11648" xr:uid="{3F011402-C304-4E0E-A6BF-E868C71B35BE}"/>
    <cellStyle name="SAPBEXHLevel1 2 3" xfId="5153" xr:uid="{60381CCB-DE81-4CA3-B5FF-1B38B202347A}"/>
    <cellStyle name="SAPBEXHLevel1 2 3 2" xfId="6155" xr:uid="{B7CAC135-DE8E-412B-9D3E-DFC392A62193}"/>
    <cellStyle name="SAPBEXHLevel1 2 3 2 2" xfId="11651" xr:uid="{491B9C6F-8D83-45D3-BDAC-BA6E314EB8B1}"/>
    <cellStyle name="SAPBEXHLevel1 2 3 3" xfId="11650" xr:uid="{5C365965-B1E3-43E9-8614-3C423B99244A}"/>
    <cellStyle name="SAPBEXHLevel1 2 4" xfId="6034" xr:uid="{78AA8DD0-B507-430E-B7BC-865080B3EBE2}"/>
    <cellStyle name="SAPBEXHLevel1 2 4 2" xfId="11652" xr:uid="{E9355527-8218-423E-94D1-D764C6BD41DC}"/>
    <cellStyle name="SAPBEXHLevel1 3" xfId="5154" xr:uid="{57007CCB-797C-4E06-97DD-7FC3A9A35A83}"/>
    <cellStyle name="SAPBEXHLevel1 3 2" xfId="6154" xr:uid="{374DCC1D-B7A5-4BD9-A630-BAEEE59B440B}"/>
    <cellStyle name="SAPBEXHLevel1 3 2 2" xfId="11654" xr:uid="{39821B3A-D7F3-44F3-AB80-87060E3DF855}"/>
    <cellStyle name="SAPBEXHLevel1 3 3" xfId="11653" xr:uid="{B5158487-B7E7-4B62-BE82-135EB4352CA6}"/>
    <cellStyle name="SAPBEXHLevel1 4" xfId="6153" xr:uid="{B1C71D35-50F6-4F16-8292-874FB431C7FC}"/>
    <cellStyle name="SAPBEXHLevel1 4 2" xfId="11655" xr:uid="{B41710FE-B8AD-40AE-90CA-88CEC80C446D}"/>
    <cellStyle name="SAPBEXHLevel1 5" xfId="6157" xr:uid="{B9761214-0003-4F83-A0E7-94B6E594E21B}"/>
    <cellStyle name="SAPBEXHLevel1 5 2" xfId="11656" xr:uid="{2E0A7A2B-A0CF-4A35-9DF9-FAE40FE53866}"/>
    <cellStyle name="SAPBEXHLevel1_Operation viability" xfId="5155" xr:uid="{ACE317A0-7912-40C4-B7AE-D884FAB9236F}"/>
    <cellStyle name="SAPBEXHLevel1X" xfId="267" xr:uid="{4C5025C9-A2C0-481C-9274-8BEB069B7222}"/>
    <cellStyle name="SAPBEXHLevel1X 2" xfId="5156" xr:uid="{B8370EF1-A9A9-4599-8DE3-0B0050012560}"/>
    <cellStyle name="SAPBEXHLevel1X 2 2" xfId="5157" xr:uid="{5BD26850-BC60-4839-800B-B7145EB37679}"/>
    <cellStyle name="SAPBEXHLevel1X 2 2 2" xfId="6150" xr:uid="{719A230D-A13D-463C-A449-ED435B2C61F0}"/>
    <cellStyle name="SAPBEXHLevel1X 2 2 2 2" xfId="11658" xr:uid="{91BF88A3-48CD-43A2-8BB5-F330B80A2C96}"/>
    <cellStyle name="SAPBEXHLevel1X 2 2 3" xfId="11657" xr:uid="{6940E859-9754-4FAF-AFB0-77D85E65E5B8}"/>
    <cellStyle name="SAPBEXHLevel1X 2 3" xfId="5158" xr:uid="{172CE68B-1F02-4897-91EB-4334AEF13BCA}"/>
    <cellStyle name="SAPBEXHLevel1X 2 3 2" xfId="6149" xr:uid="{EF6E7116-819D-4C8A-AE0B-B8A94234914B}"/>
    <cellStyle name="SAPBEXHLevel1X 2 3 2 2" xfId="11660" xr:uid="{0A04D1D7-D93F-4BA3-8EF9-91FCC295EC0D}"/>
    <cellStyle name="SAPBEXHLevel1X 2 3 3" xfId="11659" xr:uid="{9A9AB682-A8DF-411D-8DDD-E6C14829120A}"/>
    <cellStyle name="SAPBEXHLevel1X 2 4" xfId="6151" xr:uid="{46F567C3-3237-40D2-B7E3-511DC051D48A}"/>
    <cellStyle name="SAPBEXHLevel1X 2 4 2" xfId="11661" xr:uid="{958BE77C-37C4-4CCC-85DA-17270587EE07}"/>
    <cellStyle name="SAPBEXHLevel1X 3" xfId="5159" xr:uid="{1572C36D-215C-49B5-98C0-57FD60F2C71C}"/>
    <cellStyle name="SAPBEXHLevel1X 3 2" xfId="6148" xr:uid="{6DA69E91-1DBC-4800-A160-133B86691764}"/>
    <cellStyle name="SAPBEXHLevel1X 3 2 2" xfId="11663" xr:uid="{B99D4D7F-048A-4FC9-89A2-086E4362E8D3}"/>
    <cellStyle name="SAPBEXHLevel1X 3 3" xfId="11662" xr:uid="{5C75A96D-0956-47DA-A449-218E62898968}"/>
    <cellStyle name="SAPBEXHLevel1X 4" xfId="6147" xr:uid="{C5D75445-50EF-4A58-A3DB-4F079D044B11}"/>
    <cellStyle name="SAPBEXHLevel1X 4 2" xfId="11664" xr:uid="{6B18C571-4160-47CB-8E9D-159279F5F458}"/>
    <cellStyle name="SAPBEXHLevel1X 5" xfId="6152" xr:uid="{FFE7CB42-6667-4813-8B01-BCF899421C6F}"/>
    <cellStyle name="SAPBEXHLevel1X 5 2" xfId="11665" xr:uid="{F5593DEE-950E-430C-AD0B-098691F9A619}"/>
    <cellStyle name="SAPBEXHLevel1X_Operation viability" xfId="5160" xr:uid="{E6E413EF-BBB9-4AAD-8A82-D6DACC303E0E}"/>
    <cellStyle name="SAPBEXHLevel2" xfId="268" xr:uid="{E5673B73-CF02-43A2-A3FC-986D59C9EF31}"/>
    <cellStyle name="SAPBEXHLevel2 2" xfId="5161" xr:uid="{440F476F-95BC-4034-B433-AEFD3234E5BE}"/>
    <cellStyle name="SAPBEXHLevel2 2 2" xfId="5162" xr:uid="{088BD2E6-7C8F-424A-846D-71D1EB13102B}"/>
    <cellStyle name="SAPBEXHLevel2 2 2 2" xfId="6145" xr:uid="{F6889176-EF17-4707-AB3C-F3C2BB481B3D}"/>
    <cellStyle name="SAPBEXHLevel2 2 2 2 2" xfId="11667" xr:uid="{ED3D3741-AEED-46EB-B0C4-5BF93A45081D}"/>
    <cellStyle name="SAPBEXHLevel2 2 2 3" xfId="11666" xr:uid="{085FCA25-7B98-46C7-938D-93AB58D3997C}"/>
    <cellStyle name="SAPBEXHLevel2 2 3" xfId="5163" xr:uid="{E0CB831D-53DB-4E6B-AC15-AE19864C1D79}"/>
    <cellStyle name="SAPBEXHLevel2 2 3 2" xfId="6144" xr:uid="{21E8EDA3-655B-4276-8068-F2BBAE534DD9}"/>
    <cellStyle name="SAPBEXHLevel2 2 3 2 2" xfId="11669" xr:uid="{75D95525-3ECB-407E-8A2A-20199514449D}"/>
    <cellStyle name="SAPBEXHLevel2 2 3 3" xfId="11668" xr:uid="{7DD94DAD-E01F-4619-B73F-3961110065DB}"/>
    <cellStyle name="SAPBEXHLevel2 2 4" xfId="6146" xr:uid="{0F11E9E2-5D60-44F9-9BAB-C058A6D65C68}"/>
    <cellStyle name="SAPBEXHLevel2 2 4 2" xfId="11670" xr:uid="{80A59F7F-11F7-4A4D-A172-DAD9ED69183D}"/>
    <cellStyle name="SAPBEXHLevel2 3" xfId="5164" xr:uid="{8BBC8B3C-D10B-47BC-B07B-27A0C2B3D02D}"/>
    <cellStyle name="SAPBEXHLevel2 3 2" xfId="6143" xr:uid="{647D755B-E38F-4D64-BDE5-95FDE4955638}"/>
    <cellStyle name="SAPBEXHLevel2 3 2 2" xfId="11672" xr:uid="{72B755CD-D1D8-4899-9A9C-8FA2860CA31D}"/>
    <cellStyle name="SAPBEXHLevel2 3 3" xfId="11671" xr:uid="{EE55AB84-D0E7-4901-B133-F8536EDFDFDD}"/>
    <cellStyle name="SAPBEXHLevel2 4" xfId="6032" xr:uid="{244F7870-F84A-4A85-B466-97CCD33880B5}"/>
    <cellStyle name="SAPBEXHLevel2 4 2" xfId="11673" xr:uid="{FDB3D01E-33AB-4011-BABE-1EA0B2ED4030}"/>
    <cellStyle name="SAPBEXHLevel2 5" xfId="6033" xr:uid="{DE70F17D-575D-48F9-94AA-C57B0D7A4CF4}"/>
    <cellStyle name="SAPBEXHLevel2 5 2" xfId="11674" xr:uid="{04EF88F7-FFC1-46B5-B39A-3AE6D7E5AAA8}"/>
    <cellStyle name="SAPBEXHLevel2_Operation viability" xfId="5165" xr:uid="{30EB496C-EF5A-42CB-BEB9-F1538A561AB8}"/>
    <cellStyle name="SAPBEXHLevel2X" xfId="269" xr:uid="{A216C801-D1A1-4E0F-AF95-21D2A706FABA}"/>
    <cellStyle name="SAPBEXHLevel2X 2" xfId="5166" xr:uid="{252FD2EE-5EB5-40C7-8FC3-D015D87FA283}"/>
    <cellStyle name="SAPBEXHLevel2X 2 2" xfId="5167" xr:uid="{2DC8ABD8-60AC-4C8E-8FA7-452A645AAFD3}"/>
    <cellStyle name="SAPBEXHLevel2X 2 2 2" xfId="8156" xr:uid="{80346C70-422B-408F-B935-F9E79083638C}"/>
    <cellStyle name="SAPBEXHLevel2X 2 2 2 2" xfId="11676" xr:uid="{FDA03F6F-5CCA-4E75-8DFC-8C4EE2164F76}"/>
    <cellStyle name="SAPBEXHLevel2X 2 2 3" xfId="11675" xr:uid="{B03AEE2B-49D8-4011-B122-A232D13A7B44}"/>
    <cellStyle name="SAPBEXHLevel2X 2 3" xfId="5168" xr:uid="{573DED5B-22DA-48F6-96BC-CBA4D03F7641}"/>
    <cellStyle name="SAPBEXHLevel2X 2 3 2" xfId="8157" xr:uid="{08B148FB-EE75-4BC6-8130-B6FC885AFEB9}"/>
    <cellStyle name="SAPBEXHLevel2X 2 3 2 2" xfId="11678" xr:uid="{EBCEC77A-70E1-4794-A72E-8BB4F72AA21D}"/>
    <cellStyle name="SAPBEXHLevel2X 2 3 3" xfId="11677" xr:uid="{3D796649-6105-4B0D-8814-0B3DE4E4101F}"/>
    <cellStyle name="SAPBEXHLevel2X 2 4" xfId="8155" xr:uid="{9B6C343A-D316-42F8-B9EA-BB20AFC47C30}"/>
    <cellStyle name="SAPBEXHLevel2X 2 4 2" xfId="11679" xr:uid="{B6AB899D-A8CE-4553-96AF-8F141398ACA9}"/>
    <cellStyle name="SAPBEXHLevel2X 3" xfId="5169" xr:uid="{684D33CD-E3D5-4C34-BA13-0CF26718074F}"/>
    <cellStyle name="SAPBEXHLevel2X 3 2" xfId="8158" xr:uid="{ADB3A6AE-83D7-4BA6-9F56-628AE3C7FCF9}"/>
    <cellStyle name="SAPBEXHLevel2X 3 2 2" xfId="11681" xr:uid="{0123793E-42F4-4132-9D94-636FEAE8EC28}"/>
    <cellStyle name="SAPBEXHLevel2X 3 3" xfId="11680" xr:uid="{66B3C798-BAA2-4868-8A55-5AAD1E05FD6F}"/>
    <cellStyle name="SAPBEXHLevel2X 4" xfId="8159" xr:uid="{AEC3B43A-B352-4261-AE31-9CDCC6561D57}"/>
    <cellStyle name="SAPBEXHLevel2X 4 2" xfId="11682" xr:uid="{CA5D76E2-AC3D-47BF-BFB1-61F097EACFED}"/>
    <cellStyle name="SAPBEXHLevel2X 5" xfId="8154" xr:uid="{80CA0FA5-FF1A-4024-802E-512CFF26496D}"/>
    <cellStyle name="SAPBEXHLevel2X 5 2" xfId="11683" xr:uid="{253127E9-B022-4EFA-9BF0-EA19A05F723C}"/>
    <cellStyle name="SAPBEXHLevel2X_Operation viability" xfId="5170" xr:uid="{68A09214-D944-47AF-8127-44938D315D7B}"/>
    <cellStyle name="SAPBEXHLevel3" xfId="270" xr:uid="{885F8DBB-CFD2-410B-A0FD-037126B7461D}"/>
    <cellStyle name="SAPBEXHLevel3 2" xfId="5171" xr:uid="{636878D8-F16D-41BE-98B6-78E950A05383}"/>
    <cellStyle name="SAPBEXHLevel3 2 2" xfId="5172" xr:uid="{4F397F7A-5F5E-4701-B17E-F7EF97508559}"/>
    <cellStyle name="SAPBEXHLevel3 2 2 2" xfId="8162" xr:uid="{ECD2432C-44D0-4B76-9702-3FEF3CDA61D9}"/>
    <cellStyle name="SAPBEXHLevel3 2 2 2 2" xfId="11685" xr:uid="{7EFD4CE4-45E8-462F-A5EB-899182F214CD}"/>
    <cellStyle name="SAPBEXHLevel3 2 2 3" xfId="11684" xr:uid="{87AA33AC-BD39-4B68-9BD8-8490D569BED9}"/>
    <cellStyle name="SAPBEXHLevel3 2 3" xfId="5173" xr:uid="{10E004FD-D508-4772-BCBD-60A1873F8639}"/>
    <cellStyle name="SAPBEXHLevel3 2 3 2" xfId="8163" xr:uid="{4FB331AC-AF68-478D-92D3-4E5F08170C8C}"/>
    <cellStyle name="SAPBEXHLevel3 2 3 2 2" xfId="11687" xr:uid="{2D288430-F32B-4DE3-810B-B78D554AF941}"/>
    <cellStyle name="SAPBEXHLevel3 2 3 3" xfId="11686" xr:uid="{F628381E-1472-4AEF-8966-78FC0000E26B}"/>
    <cellStyle name="SAPBEXHLevel3 2 4" xfId="8161" xr:uid="{D53C2F21-B5C2-45C8-BC6E-9EDAE60CD98C}"/>
    <cellStyle name="SAPBEXHLevel3 2 4 2" xfId="11688" xr:uid="{684C49A4-2604-4192-9711-3BC85E34410C}"/>
    <cellStyle name="SAPBEXHLevel3 3" xfId="5174" xr:uid="{46749F56-CB42-4857-80CB-DD9580ED38D0}"/>
    <cellStyle name="SAPBEXHLevel3 3 2" xfId="8164" xr:uid="{275B3CF6-9EA2-4A8F-93E5-BEE32DF65C77}"/>
    <cellStyle name="SAPBEXHLevel3 3 2 2" xfId="11690" xr:uid="{002E6985-7245-4503-9AC0-E63AE9D1227D}"/>
    <cellStyle name="SAPBEXHLevel3 3 3" xfId="11689" xr:uid="{1DAF798A-6442-4C92-B326-9EA5651481DD}"/>
    <cellStyle name="SAPBEXHLevel3 4" xfId="8165" xr:uid="{43F26826-0A61-424F-A50B-A2519F89FEB0}"/>
    <cellStyle name="SAPBEXHLevel3 4 2" xfId="11691" xr:uid="{9705DC59-39D5-4C59-B4D5-09DB9C90DB74}"/>
    <cellStyle name="SAPBEXHLevel3 5" xfId="8160" xr:uid="{7D0292A6-24EF-4046-A986-7FF93B9D6AF0}"/>
    <cellStyle name="SAPBEXHLevel3 5 2" xfId="11692" xr:uid="{1D231CD6-140F-4E3B-92D6-BAB8791C0413}"/>
    <cellStyle name="SAPBEXHLevel3_Operation viability" xfId="5175" xr:uid="{DB4D37E1-8E5B-4751-8943-DE5FB47C321A}"/>
    <cellStyle name="SAPBEXHLevel3X" xfId="271" xr:uid="{16765A03-390F-4FBF-9818-41002F9B6BFD}"/>
    <cellStyle name="SAPBEXHLevel3X 2" xfId="5176" xr:uid="{8DC6651C-3D36-424D-ACE1-E36AC28BD007}"/>
    <cellStyle name="SAPBEXHLevel3X 2 2" xfId="5177" xr:uid="{93D2641C-04E4-4971-8A22-948D4CA3C374}"/>
    <cellStyle name="SAPBEXHLevel3X 2 2 2" xfId="8168" xr:uid="{8165C3FD-E094-431B-B16D-0099E64620A9}"/>
    <cellStyle name="SAPBEXHLevel3X 2 2 2 2" xfId="11694" xr:uid="{01267D37-D593-40D6-9913-744285E6DF80}"/>
    <cellStyle name="SAPBEXHLevel3X 2 2 3" xfId="11693" xr:uid="{BC725171-3465-47B9-8235-7D6ECA9E7523}"/>
    <cellStyle name="SAPBEXHLevel3X 2 3" xfId="5178" xr:uid="{FD7E62B6-29DF-4B94-B17D-DFDC58744BDD}"/>
    <cellStyle name="SAPBEXHLevel3X 2 3 2" xfId="8169" xr:uid="{195608F1-F21E-4573-83C9-F339D77C97E1}"/>
    <cellStyle name="SAPBEXHLevel3X 2 3 2 2" xfId="11696" xr:uid="{AAF17ED1-6484-49CD-B1D5-958D5BEBFF43}"/>
    <cellStyle name="SAPBEXHLevel3X 2 3 3" xfId="11695" xr:uid="{A741F22F-1399-44C0-AE36-F05A7062D956}"/>
    <cellStyle name="SAPBEXHLevel3X 2 4" xfId="8167" xr:uid="{1926E9CC-8E4D-4F1B-98D4-C9FCE44FC689}"/>
    <cellStyle name="SAPBEXHLevel3X 2 4 2" xfId="11697" xr:uid="{CF59C36C-5CFA-412B-B130-E2533DFC79F9}"/>
    <cellStyle name="SAPBEXHLevel3X 3" xfId="5179" xr:uid="{A139AE12-7B18-4925-8819-C852A0A3E6FA}"/>
    <cellStyle name="SAPBEXHLevel3X 3 2" xfId="8170" xr:uid="{B309EDCB-CEAA-4FB1-AB93-43BD74E0BE61}"/>
    <cellStyle name="SAPBEXHLevel3X 3 2 2" xfId="11699" xr:uid="{F8ABAF73-ED7D-4978-9FF3-F681EBB54D6C}"/>
    <cellStyle name="SAPBEXHLevel3X 3 3" xfId="11698" xr:uid="{9CEADA76-FBD5-418C-9D77-1045CBD07D7E}"/>
    <cellStyle name="SAPBEXHLevel3X 4" xfId="8171" xr:uid="{3E5B631E-611A-41B5-8136-D1F7C705BB61}"/>
    <cellStyle name="SAPBEXHLevel3X 4 2" xfId="11700" xr:uid="{B67DF4A3-7771-4A77-B581-27FC80C1D459}"/>
    <cellStyle name="SAPBEXHLevel3X 5" xfId="8166" xr:uid="{4F75B306-DAE4-421A-BF84-482DFE3CCDC7}"/>
    <cellStyle name="SAPBEXHLevel3X 5 2" xfId="11701" xr:uid="{E8D97804-87E6-45B5-AE6E-8B38A735D43A}"/>
    <cellStyle name="SAPBEXHLevel3X_Operation viability" xfId="5180" xr:uid="{BD7B731A-00D2-4238-9EC1-3989DA8F9E60}"/>
    <cellStyle name="SAPBEXinputData" xfId="5181" xr:uid="{7A8882B9-B80F-477E-A549-1C21B3B078F2}"/>
    <cellStyle name="SAPBEXinputData 2" xfId="5182" xr:uid="{9C90E110-DBEF-42DB-8F61-984D7E7E244E}"/>
    <cellStyle name="SAPBEXinputData 2 2" xfId="8173" xr:uid="{01052D44-165C-4498-9AE7-6C6860DC2FF4}"/>
    <cellStyle name="SAPBEXinputData 2 2 2" xfId="11702" xr:uid="{245AC02D-CD55-48C1-B53E-E35E79D54495}"/>
    <cellStyle name="SAPBEXinputData 3" xfId="8172" xr:uid="{E82F16A1-0A84-4B45-8C69-1EE34857C243}"/>
    <cellStyle name="SAPBEXinputData 3 2" xfId="11703" xr:uid="{A86D0FAE-0D4D-4522-A3AF-83E7AEFB3972}"/>
    <cellStyle name="SAPBEXItemHeader" xfId="5183" xr:uid="{799159B0-7919-4B7E-A5D3-3E583CBDCD57}"/>
    <cellStyle name="SAPBEXItemHeader 2" xfId="5184" xr:uid="{5679386A-01D3-4C03-B6A3-01B007A5F90C}"/>
    <cellStyle name="SAPBEXItemHeader 2 2" xfId="8175" xr:uid="{4032752B-078F-4BFE-B4C2-F74AB7B89E45}"/>
    <cellStyle name="SAPBEXItemHeader 2 2 2" xfId="11704" xr:uid="{CBB4C7A0-971E-44AC-A66A-87DB7724FC83}"/>
    <cellStyle name="SAPBEXItemHeader 3" xfId="8174" xr:uid="{18D451C7-986F-4D22-8B41-136DB6037D60}"/>
    <cellStyle name="SAPBEXItemHeader 3 2" xfId="11705" xr:uid="{0E68F9A0-EB37-47E7-8F30-13B16953CC12}"/>
    <cellStyle name="SAPBEXresData" xfId="272" xr:uid="{EAC492E9-C58B-4EA0-A8E6-8DE60051A2C8}"/>
    <cellStyle name="SAPBEXresData 2" xfId="5185" xr:uid="{9EEB778F-BD7E-4DF3-B3F1-6580BD0C207D}"/>
    <cellStyle name="SAPBEXresData 2 2" xfId="8177" xr:uid="{6EBC1E73-FE45-473A-9FC8-A1FD9AEE4039}"/>
    <cellStyle name="SAPBEXresData 2 2 2" xfId="11706" xr:uid="{6E207866-0884-4622-A7F1-571934687571}"/>
    <cellStyle name="SAPBEXresData 2 2 3" xfId="8412" xr:uid="{4DA41E10-0AAE-480F-AC4B-3F77080533C8}"/>
    <cellStyle name="SAPBEXresData 3" xfId="5186" xr:uid="{2A916BC0-C70F-4705-89CF-07551217F503}"/>
    <cellStyle name="SAPBEXresData 3 2" xfId="8178" xr:uid="{4F3CC11C-77CE-4537-842D-A0B95331EAD5}"/>
    <cellStyle name="SAPBEXresData 3 2 2" xfId="11708" xr:uid="{B5B4F0B3-84A4-457D-8505-D0C0D7DC05E6}"/>
    <cellStyle name="SAPBEXresData 3 3" xfId="11707" xr:uid="{9A22F469-E040-41B9-A648-0C78B81927BD}"/>
    <cellStyle name="SAPBEXresData 4" xfId="8179" xr:uid="{72E0EE2F-F37A-4A4E-AA81-29B9A9F683F7}"/>
    <cellStyle name="SAPBEXresData 4 2" xfId="11709" xr:uid="{4C821B08-11C3-45EE-926C-5E4D509C9E68}"/>
    <cellStyle name="SAPBEXresData 5" xfId="8176" xr:uid="{A6A850F0-9E31-4F6D-8634-FAE581296007}"/>
    <cellStyle name="SAPBEXresData 5 2" xfId="11710" xr:uid="{CC7EF0B7-8B20-4F38-B94B-4ADA3E6268E7}"/>
    <cellStyle name="SAPBEXresData_Operation viability" xfId="5187" xr:uid="{9A87F3D8-188E-4855-9ADC-BCD6930B900C}"/>
    <cellStyle name="SAPBEXresDataEmph" xfId="273" xr:uid="{BB78F08D-89BC-496E-9066-BD0F37DC6F51}"/>
    <cellStyle name="SAPBEXresDataEmph 2" xfId="5188" xr:uid="{7955E421-876D-43FA-B911-E88365E40702}"/>
    <cellStyle name="SAPBEXresDataEmph 2 2" xfId="8181" xr:uid="{2BC12E33-65E1-4818-872C-F13FC0994398}"/>
    <cellStyle name="SAPBEXresDataEmph 2 2 2" xfId="11711" xr:uid="{CAE32ED7-364D-45D6-B3E4-89D3C9506C1D}"/>
    <cellStyle name="SAPBEXresDataEmph 3" xfId="8182" xr:uid="{4D8E67F7-A33A-4083-AA5C-9681BC189AE8}"/>
    <cellStyle name="SAPBEXresDataEmph 3 2" xfId="11712" xr:uid="{F6FBAE4A-084C-4E50-88B7-9B9AEB7CE91B}"/>
    <cellStyle name="SAPBEXresDataEmph 4" xfId="8180" xr:uid="{DD4DB267-7D3C-48D5-8861-EB371B5471F9}"/>
    <cellStyle name="SAPBEXresDataEmph 4 2" xfId="11713" xr:uid="{4C2CD31F-0DCB-4706-B71A-6DFC0E279BFE}"/>
    <cellStyle name="SAPBEXresDataEmph_Operation viability" xfId="5189" xr:uid="{DB865025-44DB-459E-A16F-EA6B392AE1DA}"/>
    <cellStyle name="SAPBEXresItem" xfId="274" xr:uid="{F9410485-A5C9-4DB8-A79B-4103EE6650AA}"/>
    <cellStyle name="SAPBEXresItem 2" xfId="5190" xr:uid="{1C86865D-B3E4-4F53-8719-B991165C2629}"/>
    <cellStyle name="SAPBEXresItem 2 2" xfId="8184" xr:uid="{5A5D83D0-148B-4CD6-B9D7-1C07DC05E245}"/>
    <cellStyle name="SAPBEXresItem 2 2 2" xfId="11714" xr:uid="{FBEC267B-D84F-4E76-82BC-7D3E48D35B95}"/>
    <cellStyle name="SAPBEXresItem 2 2 3" xfId="8413" xr:uid="{74D0F6B7-6EEC-4DB7-835B-6942980EC5C8}"/>
    <cellStyle name="SAPBEXresItem 3" xfId="5191" xr:uid="{ADA6B4B5-479D-452C-8AB3-4A41E969A09E}"/>
    <cellStyle name="SAPBEXresItem 3 2" xfId="8185" xr:uid="{0F39FE9A-4080-47A0-8EEF-F32CCF781065}"/>
    <cellStyle name="SAPBEXresItem 3 2 2" xfId="11716" xr:uid="{680E5628-47CA-4B20-860A-5FBC6A2EF145}"/>
    <cellStyle name="SAPBEXresItem 3 3" xfId="11715" xr:uid="{504BFD02-6520-418E-98F3-14FE1488980B}"/>
    <cellStyle name="SAPBEXresItem 4" xfId="8186" xr:uid="{A231273D-1397-4814-BC58-906BB7975EA3}"/>
    <cellStyle name="SAPBEXresItem 4 2" xfId="11717" xr:uid="{4DD87075-6B93-405F-8D83-F4ADE8980903}"/>
    <cellStyle name="SAPBEXresItem 5" xfId="8183" xr:uid="{0490B7E5-34B6-44EC-82F4-C97F5C7A00E5}"/>
    <cellStyle name="SAPBEXresItem 5 2" xfId="11718" xr:uid="{2FF44936-29BB-49A4-90BD-3E0CBA72CDAF}"/>
    <cellStyle name="SAPBEXresItem_Operation viability" xfId="5192" xr:uid="{9F52388D-4A91-400C-8C8C-F06A9E0DEE15}"/>
    <cellStyle name="SAPBEXresItemX" xfId="275" xr:uid="{F2A7F069-A0D8-4A45-9365-DBE3240D59F2}"/>
    <cellStyle name="SAPBEXresItemX 2" xfId="5193" xr:uid="{95EB3521-0A75-49D8-9AE5-C15F7AC8D203}"/>
    <cellStyle name="SAPBEXresItemX 2 2" xfId="8188" xr:uid="{3EE33FA5-3AF8-43B9-8307-F38F73B79584}"/>
    <cellStyle name="SAPBEXresItemX 2 2 2" xfId="11719" xr:uid="{3EF14492-B64A-4253-A4D1-3198C0053C8C}"/>
    <cellStyle name="SAPBEXresItemX 2 2 3" xfId="8414" xr:uid="{39902F3C-2C9A-4DD3-BE43-F9D47334D0E2}"/>
    <cellStyle name="SAPBEXresItemX 3" xfId="5194" xr:uid="{B6D1257E-A57A-457C-8C9A-D95D35D9482E}"/>
    <cellStyle name="SAPBEXresItemX 3 2" xfId="8189" xr:uid="{BBF94CBB-9384-43B1-8652-9D6BCA8D7BA9}"/>
    <cellStyle name="SAPBEXresItemX 3 2 2" xfId="11721" xr:uid="{B8D159E1-C9E7-4B32-B096-6D6C77107FF6}"/>
    <cellStyle name="SAPBEXresItemX 3 3" xfId="11720" xr:uid="{AAACD475-508E-4653-AC1D-C33944509397}"/>
    <cellStyle name="SAPBEXresItemX 4" xfId="8190" xr:uid="{EA29FA60-C2F2-4F2C-B791-AB8A86A9108A}"/>
    <cellStyle name="SAPBEXresItemX 4 2" xfId="11722" xr:uid="{7C4EAC35-DAD3-4382-948A-9619A9BCCF1B}"/>
    <cellStyle name="SAPBEXresItemX 5" xfId="8187" xr:uid="{883B9151-AA20-4E11-906F-E7F5D2B84EB1}"/>
    <cellStyle name="SAPBEXresItemX 5 2" xfId="11723" xr:uid="{C7C665FC-03AA-419B-B66A-820443D09E60}"/>
    <cellStyle name="SAPBEXresItemX_Operation viability" xfId="5195" xr:uid="{F133CC34-7008-4FBC-A8B6-3FA7DBF993E3}"/>
    <cellStyle name="SAPBEXstdData" xfId="276" xr:uid="{BC7446E1-F144-4224-8FF6-9CD2061EF59B}"/>
    <cellStyle name="SAPBEXstdData 2" xfId="5196" xr:uid="{A5FE01D1-B24D-4359-9812-224931DD7CF6}"/>
    <cellStyle name="SAPBEXstdData 2 2" xfId="8192" xr:uid="{A057A428-1DFA-4AB6-8307-097B49FB0643}"/>
    <cellStyle name="SAPBEXstdData 2 2 2" xfId="11724" xr:uid="{97016009-9ED2-4FDE-91F9-9EF8C4D8B9C6}"/>
    <cellStyle name="SAPBEXstdData 2 2 3" xfId="8415" xr:uid="{48F8AFB3-2889-4F41-ACE3-E342E5F72040}"/>
    <cellStyle name="SAPBEXstdData 3" xfId="5197" xr:uid="{8C4A32CE-D871-4E9B-87E9-6EF6AAE27FA9}"/>
    <cellStyle name="SAPBEXstdData 3 2" xfId="8193" xr:uid="{0A134DFD-3423-4120-B0CB-AED779C3C6A5}"/>
    <cellStyle name="SAPBEXstdData 3 2 2" xfId="11726" xr:uid="{0090222A-DDE5-466F-B48B-E9058E48576A}"/>
    <cellStyle name="SAPBEXstdData 3 3" xfId="11725" xr:uid="{3A4C677F-0E5F-4AA7-8FC5-5214CC202CA0}"/>
    <cellStyle name="SAPBEXstdData 4" xfId="8194" xr:uid="{C94BA773-DB87-419F-B0CA-B80922F235EA}"/>
    <cellStyle name="SAPBEXstdData 4 2" xfId="11727" xr:uid="{B6BD29C9-A5A1-48C1-957E-A544CF7C95FA}"/>
    <cellStyle name="SAPBEXstdData 5" xfId="8191" xr:uid="{5D7D1D3B-69DB-4B9F-ADEB-CED7548235F0}"/>
    <cellStyle name="SAPBEXstdData 5 2" xfId="11728" xr:uid="{FCCA9B02-145C-49E3-99B9-275201C7CF22}"/>
    <cellStyle name="SAPBEXstdData_Operation viability" xfId="5198" xr:uid="{6EF86DD9-30DE-45CC-9661-44A193D6E5BA}"/>
    <cellStyle name="SAPBEXstdDataEmph" xfId="277" xr:uid="{6E6DD068-DDB5-4C81-A85C-65F1CCC000E2}"/>
    <cellStyle name="SAPBEXstdDataEmph 2" xfId="5199" xr:uid="{4C8BB1F8-E2F7-46AE-AE41-E3D9E8A82FE5}"/>
    <cellStyle name="SAPBEXstdDataEmph 2 2" xfId="8196" xr:uid="{1248C1FA-FEC3-421A-B064-50D531D8388A}"/>
    <cellStyle name="SAPBEXstdDataEmph 2 2 2" xfId="11729" xr:uid="{CAAC3A41-AC01-4409-B4E2-008A816F0319}"/>
    <cellStyle name="SAPBEXstdDataEmph 3" xfId="8197" xr:uid="{88C60C7B-E268-4AE7-A203-F7A359AE4CF6}"/>
    <cellStyle name="SAPBEXstdDataEmph 3 2" xfId="11730" xr:uid="{DD53FCD7-790E-4DBE-A34F-3B8B17E94FB4}"/>
    <cellStyle name="SAPBEXstdDataEmph 4" xfId="8195" xr:uid="{EF4F253F-B276-459A-A8AE-8E479A73C831}"/>
    <cellStyle name="SAPBEXstdDataEmph 4 2" xfId="11731" xr:uid="{51103A3F-0720-43E4-95FC-BB10E4277345}"/>
    <cellStyle name="SAPBEXstdDataEmph_Operation viability" xfId="5200" xr:uid="{25BA09DD-7584-49C2-BFF2-5525E6379127}"/>
    <cellStyle name="SAPBEXstdItem" xfId="278" xr:uid="{54A44663-D66C-4E77-BA43-964ECC22A290}"/>
    <cellStyle name="SAPBEXstdItem 2" xfId="5201" xr:uid="{412DEE2D-60FB-4E32-BFEF-ABCA2D7D4C48}"/>
    <cellStyle name="SAPBEXstdItem 2 2" xfId="8199" xr:uid="{E0B0B0AA-80ED-4844-B9D6-7ED9BB28B0A9}"/>
    <cellStyle name="SAPBEXstdItem 2 2 2" xfId="11732" xr:uid="{0FEC4FB2-92AA-4E85-8598-2445BEC0934A}"/>
    <cellStyle name="SAPBEXstdItem 2 2 3" xfId="8416" xr:uid="{F78846AC-CDFE-41E5-ACE6-643DD9DE4837}"/>
    <cellStyle name="SAPBEXstdItem 3" xfId="5202" xr:uid="{2446CA02-2ED4-46F5-A17C-A1770958063F}"/>
    <cellStyle name="SAPBEXstdItem 3 2" xfId="8200" xr:uid="{395E00FF-6467-43CE-81A9-085AE20AB242}"/>
    <cellStyle name="SAPBEXstdItem 3 2 2" xfId="11734" xr:uid="{14476D29-357E-47DD-8373-0F055D8658AA}"/>
    <cellStyle name="SAPBEXstdItem 3 3" xfId="11733" xr:uid="{8E80D626-B94C-4093-8F35-9CF0B3E3426D}"/>
    <cellStyle name="SAPBEXstdItem 4" xfId="8201" xr:uid="{DE30F7A5-B778-4BA7-940C-492BEF14FFB9}"/>
    <cellStyle name="SAPBEXstdItem 4 2" xfId="11735" xr:uid="{F64793D1-A9AD-461A-937B-62C4FBA8B554}"/>
    <cellStyle name="SAPBEXstdItem 5" xfId="8198" xr:uid="{0C5B5FAC-1F1C-470C-842F-A5EA232A7644}"/>
    <cellStyle name="SAPBEXstdItem 5 2" xfId="11736" xr:uid="{0CEFD198-60A4-4F81-B919-9358B9EB67A6}"/>
    <cellStyle name="SAPBEXstdItem_Operation viability" xfId="5203" xr:uid="{6BF6D223-21EA-4BE2-9C70-91B1553F0CF2}"/>
    <cellStyle name="SAPBEXstdItemX" xfId="279" xr:uid="{96AE92EE-2637-4782-8F2E-409947C676E4}"/>
    <cellStyle name="SAPBEXstdItemX 2" xfId="5204" xr:uid="{B554E0A0-5D17-4A0F-B7BE-56DC9E415D7A}"/>
    <cellStyle name="SAPBEXstdItemX 2 2" xfId="8203" xr:uid="{C1BF3D22-CB75-4041-8D3D-4B4EFF302B3D}"/>
    <cellStyle name="SAPBEXstdItemX 2 2 2" xfId="11737" xr:uid="{0B74DB47-C83B-4673-9EC6-89EF62C42610}"/>
    <cellStyle name="SAPBEXstdItemX 2 2 3" xfId="8417" xr:uid="{BC4C6359-F7E1-4FB2-92E1-40695451A776}"/>
    <cellStyle name="SAPBEXstdItemX 3" xfId="5205" xr:uid="{7F90A016-1E33-4759-9975-410A4FF9BFF9}"/>
    <cellStyle name="SAPBEXstdItemX 3 2" xfId="8204" xr:uid="{E4848DC5-54EE-4EEB-8972-5B9787FD4289}"/>
    <cellStyle name="SAPBEXstdItemX 3 2 2" xfId="11739" xr:uid="{B728357C-91FF-47D5-B859-F6443081399B}"/>
    <cellStyle name="SAPBEXstdItemX 3 3" xfId="11738" xr:uid="{F5070DB4-6CE4-4101-B850-3EF272E23268}"/>
    <cellStyle name="SAPBEXstdItemX 4" xfId="8205" xr:uid="{E717F8B1-0E11-4D9F-B878-53826C0A0CA9}"/>
    <cellStyle name="SAPBEXstdItemX 4 2" xfId="11740" xr:uid="{3FF91146-BF3A-4922-9D48-144B0AC0A25A}"/>
    <cellStyle name="SAPBEXstdItemX 5" xfId="8202" xr:uid="{57231DA5-5A62-4219-A03C-018D2E73374F}"/>
    <cellStyle name="SAPBEXstdItemX 5 2" xfId="11741" xr:uid="{01E58DCC-3F67-4EEC-B1A6-4D6D861B5D70}"/>
    <cellStyle name="SAPBEXstdItemX_Operation viability" xfId="5206" xr:uid="{EE478A0F-5A95-4D2C-BD88-78B84AD8FBA0}"/>
    <cellStyle name="SAPBEXtitle" xfId="280" xr:uid="{C07425C1-187F-4A24-B124-59B4D6DA63C0}"/>
    <cellStyle name="SAPBEXtitle 2" xfId="5207" xr:uid="{BAB5DED6-DB90-4636-9B96-A126E5D6E92B}"/>
    <cellStyle name="SAPBEXtitle 2 2" xfId="5208" xr:uid="{E7A29592-9AC6-4557-8A19-190D9DF4F2D3}"/>
    <cellStyle name="SAPBEXtitle 2 2 2" xfId="8208" xr:uid="{B8BCA56B-8689-4C4F-8466-C2BD83F33B9D}"/>
    <cellStyle name="SAPBEXtitle 2 2 2 2" xfId="11745" xr:uid="{7F9483BF-FD90-415E-A49E-4F32C270C620}"/>
    <cellStyle name="SAPBEXtitle 2 2 3" xfId="11744" xr:uid="{C5D9EFC2-3163-4040-A135-33BDCA6B427E}"/>
    <cellStyle name="SAPBEXtitle 2 3" xfId="5316" xr:uid="{EF0F31AC-C3D6-4406-964D-24D6D293E707}"/>
    <cellStyle name="SAPBEXtitle 2 3 2" xfId="8209" xr:uid="{086BDE30-0A4F-4455-AE5D-36169A61D5C6}"/>
    <cellStyle name="SAPBEXtitle 2 3 2 2" xfId="11747" xr:uid="{C60F8F09-1CFC-4008-9306-42C981EFD1A3}"/>
    <cellStyle name="SAPBEXtitle 2 3 3" xfId="11746" xr:uid="{90A37DE5-2798-4CD8-851B-D361EB72427D}"/>
    <cellStyle name="SAPBEXtitle 2 4" xfId="8207" xr:uid="{5FA8DB60-E0D5-4055-AEDA-27CCE48632BA}"/>
    <cellStyle name="SAPBEXtitle 2 4 2" xfId="11748" xr:uid="{B8FB0A23-EC0F-4536-ABC7-BFE6B5BA8923}"/>
    <cellStyle name="SAPBEXtitle 2 5" xfId="11743" xr:uid="{2D43C604-FE94-4FB4-88A7-60D3C00E7C10}"/>
    <cellStyle name="SAPBEXtitle 3" xfId="8210" xr:uid="{12DBD8AC-22DB-40DF-AC24-DE0A4085C2A2}"/>
    <cellStyle name="SAPBEXtitle 3 2" xfId="11749" xr:uid="{E91405C0-FC65-4EF9-87F0-3FD201513CC0}"/>
    <cellStyle name="SAPBEXtitle 4" xfId="8206" xr:uid="{53B5FB7C-1989-4AE2-828E-8556B6E27A89}"/>
    <cellStyle name="SAPBEXtitle 4 2" xfId="11750" xr:uid="{25D501AA-9A4F-41EE-935B-0DA2C388ECB1}"/>
    <cellStyle name="SAPBEXtitle 5" xfId="11742" xr:uid="{04A4EEE2-85CB-42C5-86A9-D444591EFC2C}"/>
    <cellStyle name="SAPBEXunassignedItem" xfId="5209" xr:uid="{580D3A6B-6972-4512-BAE2-54AE4581CBB0}"/>
    <cellStyle name="SAPBEXunassignedItem 2" xfId="5210" xr:uid="{BD92A460-D816-44B3-AAC4-B063AE5E616F}"/>
    <cellStyle name="SAPBEXunassignedItem 2 2" xfId="8212" xr:uid="{F5C48493-3A0E-418C-978A-B49115DB438C}"/>
    <cellStyle name="SAPBEXunassignedItem 2 2 2" xfId="11751" xr:uid="{12AA4DE6-90E5-4179-8668-12159E599DF6}"/>
    <cellStyle name="SAPBEXunassignedItem 3" xfId="8211" xr:uid="{790F6BC0-669F-40ED-919A-8741017EC5B4}"/>
    <cellStyle name="SAPBEXunassignedItem 3 2" xfId="11752" xr:uid="{9F22C3F9-30E7-4486-934F-6AAADF586BF0}"/>
    <cellStyle name="SAPBEXunassignedItem_Operation viability" xfId="5211" xr:uid="{51901F47-D16C-4476-A51A-36EC967BF1D5}"/>
    <cellStyle name="SAPBEXundefined" xfId="281" xr:uid="{F796EA2F-D06B-4E9F-9091-5A8FA5D67C5B}"/>
    <cellStyle name="SAPBEXundefined 2" xfId="5212" xr:uid="{05092D53-A43F-4803-A71E-535EE724CCC2}"/>
    <cellStyle name="SAPBEXundefined 2 2" xfId="8214" xr:uid="{13D5ECDB-9D75-4677-AC28-3759A375A388}"/>
    <cellStyle name="SAPBEXundefined 2 2 2" xfId="11753" xr:uid="{DDAE5EFA-D81F-47B1-BA7B-EBE0588E5C4E}"/>
    <cellStyle name="SAPBEXundefined 2 2 3" xfId="8418" xr:uid="{4FB02D47-AE1B-42C1-BB24-53B77BDB422D}"/>
    <cellStyle name="SAPBEXundefined 3" xfId="5213" xr:uid="{C88B0C5F-4CC1-4861-859D-A4A0CAB8AE0A}"/>
    <cellStyle name="SAPBEXundefined 3 2" xfId="8215" xr:uid="{1962A7BD-CCBD-4417-87C3-F366E52583CE}"/>
    <cellStyle name="SAPBEXundefined 3 2 2" xfId="11755" xr:uid="{F664B3F2-F6F5-4AF9-AB6E-00C8D3683166}"/>
    <cellStyle name="SAPBEXundefined 3 3" xfId="11754" xr:uid="{7F9CF63C-F9CB-4963-8B7E-DE1AF6B2464B}"/>
    <cellStyle name="SAPBEXundefined 4" xfId="8216" xr:uid="{2FC95705-B12B-442F-A4FA-F85849F735C7}"/>
    <cellStyle name="SAPBEXundefined 4 2" xfId="11756" xr:uid="{90AADE59-5C87-4BEF-89C7-0F19E6E26852}"/>
    <cellStyle name="SAPBEXundefined 5" xfId="8213" xr:uid="{7BC8F268-7035-4AA7-B53C-D6725267865D}"/>
    <cellStyle name="SAPBEXundefined 5 2" xfId="11757" xr:uid="{F970B8BB-59E4-48A5-9EE1-5DBD155ED981}"/>
    <cellStyle name="SAPBEXundefined_Operation viability" xfId="5214" xr:uid="{FA0A2740-A04D-42CC-833F-562136D0C18F}"/>
    <cellStyle name="Satisfaisant" xfId="282" xr:uid="{2DA52D7D-A697-4426-AA82-B31E45F88315}"/>
    <cellStyle name="Satisfaisant 2" xfId="5215" xr:uid="{E446452E-3241-4D6C-BD7A-16D77987BCF7}"/>
    <cellStyle name="Satisfaisant 2 2" xfId="8218" xr:uid="{15CCD530-D3B4-4BB3-B7AF-31CF3D59E3D4}"/>
    <cellStyle name="Satisfaisant 2 2 2" xfId="11758" xr:uid="{2059BC98-6242-4219-B4CA-6A5A23179719}"/>
    <cellStyle name="Satisfaisant 3" xfId="5409" xr:uid="{5D11C8B6-3299-4821-B36D-E7F9E7F977F6}"/>
    <cellStyle name="Satisfaisant 3 2" xfId="8219" xr:uid="{B24DE223-675E-4400-B1C5-90723B987916}"/>
    <cellStyle name="Satisfaisant 3 2 2" xfId="11760" xr:uid="{EE55DBBA-45A4-461B-8FE5-1B0482227992}"/>
    <cellStyle name="Satisfaisant 3 3" xfId="11759" xr:uid="{62686F62-5DC3-4175-8DE8-061B58479799}"/>
    <cellStyle name="Satisfaisant 4" xfId="8220" xr:uid="{4CEB402D-D1BF-4C66-AB01-156B2B3AD2C4}"/>
    <cellStyle name="Satisfaisant 4 2" xfId="11761" xr:uid="{94E9F52A-4521-4DB3-9983-FB8C81B2A0FB}"/>
    <cellStyle name="Satisfaisant 5" xfId="8221" xr:uid="{8742FFDB-EA16-4634-8137-F9E06819F13B}"/>
    <cellStyle name="Satisfaisant 5 2" xfId="11762" xr:uid="{567B63E8-4450-46FB-BBC9-D19D8DF0F416}"/>
    <cellStyle name="Satisfaisant 6" xfId="8217" xr:uid="{8EA24DEB-9207-4009-80FE-359B42D0078A}"/>
    <cellStyle name="Satisfaisant 6 2" xfId="11763" xr:uid="{CEC9CBD8-7207-434D-88C4-E83B7166E7D0}"/>
    <cellStyle name="Sheet Title" xfId="5216" xr:uid="{7C234810-77EF-4DAF-9E3F-E49990CE691D}"/>
    <cellStyle name="Sheet Title 2" xfId="5217" xr:uid="{0A2F2F23-7CDA-48B7-AC55-8A0E3F7CE0A8}"/>
    <cellStyle name="Sheet Title 2 2" xfId="8223" xr:uid="{D3C5AC65-F691-4D53-951D-83B848D1608C}"/>
    <cellStyle name="Sheet Title 2 2 2" xfId="11764" xr:uid="{818DE3AE-2BFB-4CE7-A0BA-66E56DB9359A}"/>
    <cellStyle name="Sheet Title 3" xfId="8222" xr:uid="{2C8DDD28-DC21-46FC-A2F9-DFA1C4B32D0C}"/>
    <cellStyle name="Sheet Title 3 2" xfId="11765" xr:uid="{7E27B5E2-35A7-4B17-A1D5-51D5D07B9040}"/>
    <cellStyle name="Sortie" xfId="283" xr:uid="{DC27300B-F790-42A9-B7E4-65D59FF86DA8}"/>
    <cellStyle name="Sortie 2" xfId="5218" xr:uid="{B6225582-390B-495B-AEC5-ADE9C7684054}"/>
    <cellStyle name="Sortie 2 2" xfId="8225" xr:uid="{BE032177-0D17-4AD7-BB02-454B595BE215}"/>
    <cellStyle name="Sortie 2 2 2" xfId="11766" xr:uid="{BAAE680A-9465-467E-92D7-40A80C534954}"/>
    <cellStyle name="Sortie 3" xfId="5375" xr:uid="{7FA58D98-9FE8-4E83-81E5-24E93C66D91A}"/>
    <cellStyle name="Sortie 3 2" xfId="8226" xr:uid="{4E81F3A2-4AAF-4CE4-A7FC-EBC21A001E1B}"/>
    <cellStyle name="Sortie 3 2 2" xfId="11768" xr:uid="{2BF69979-2C8F-4809-B3C1-28CC25865B5C}"/>
    <cellStyle name="Sortie 3 3" xfId="11767" xr:uid="{C08C77CD-50DC-407A-A782-7DA3D702DB01}"/>
    <cellStyle name="Sortie 4" xfId="8227" xr:uid="{9D2B0172-8C0D-4903-9498-D2D919939E59}"/>
    <cellStyle name="Sortie 4 2" xfId="11769" xr:uid="{86B2F10A-9400-41FB-A5AC-5F8851A8FAE3}"/>
    <cellStyle name="Sortie 5" xfId="8228" xr:uid="{9052D550-9FF6-44A7-BBAD-00EDD023C788}"/>
    <cellStyle name="Sortie 5 2" xfId="11770" xr:uid="{523C8E76-534A-4A3D-9662-225021AC21AD}"/>
    <cellStyle name="Sortie 6" xfId="8224" xr:uid="{98B3FC41-288D-43C4-B226-CE63D2D8A063}"/>
    <cellStyle name="Sortie 6 2" xfId="11771" xr:uid="{12761E5A-B1F8-441F-960E-8846F192FC52}"/>
    <cellStyle name="Sortie_Operation viability" xfId="5219" xr:uid="{B51A7146-5934-467A-90CF-6BF8DF74F280}"/>
    <cellStyle name="Source" xfId="5220" xr:uid="{6F337B83-95A8-4276-92BE-FC02DDC1450A}"/>
    <cellStyle name="Source 2" xfId="5221" xr:uid="{2F2EDB0D-BA6A-47AC-AB04-2791284780D0}"/>
    <cellStyle name="Source 2 2" xfId="8230" xr:uid="{C9DEAFAB-7F45-41FF-9AC4-1BD03E26377E}"/>
    <cellStyle name="Source 2 2 2" xfId="11772" xr:uid="{7489C6F8-286F-4DED-A896-D6C026A44BFA}"/>
    <cellStyle name="Source 3" xfId="8229" xr:uid="{8F99512E-D975-4CB1-8EDC-6A68589CF3B1}"/>
    <cellStyle name="Source 3 2" xfId="11773" xr:uid="{D94A5F5B-40E1-46E3-AB7B-23861C723252}"/>
    <cellStyle name="ssp " xfId="104" xr:uid="{C169FA24-BDCC-4113-A4ED-EC9CFD852491}"/>
    <cellStyle name="ssp  2" xfId="5222" xr:uid="{DFD6B796-64FA-4C18-BD82-8B52A1C6829B}"/>
    <cellStyle name="ssp  2 2" xfId="8232" xr:uid="{2BABE7CD-A28A-487B-BAC6-637F7422E7D1}"/>
    <cellStyle name="ssp  2 2 2" xfId="11774" xr:uid="{8466E7C3-B9DE-4F82-A05C-69B8147E2117}"/>
    <cellStyle name="ssp  3" xfId="5562" xr:uid="{3B3262D6-C39D-4DB5-A75B-56F3BCF66E3D}"/>
    <cellStyle name="ssp  3 2" xfId="5992" xr:uid="{958B8CF6-2793-43BD-A3C5-D34D5B5C0BC3}"/>
    <cellStyle name="ssp  3 2 2" xfId="11776" xr:uid="{DD0D1BC7-BE88-48DE-8514-E9EB1BA52772}"/>
    <cellStyle name="ssp  3 3" xfId="8233" xr:uid="{06846594-9DF8-4DFD-9C2A-C5E4D91F7F9F}"/>
    <cellStyle name="ssp  3 3 2" xfId="11777" xr:uid="{7613391B-851C-4296-BFBA-4309E8A7C501}"/>
    <cellStyle name="ssp  3 4" xfId="11775" xr:uid="{9FF6D34B-54DB-41FA-8B6A-80EB519A976B}"/>
    <cellStyle name="ssp  4" xfId="5500" xr:uid="{04E81AFB-8DED-41B6-9CEC-8EFA898DC7B2}"/>
    <cellStyle name="ssp  4 2" xfId="8234" xr:uid="{1B9C698F-0B7C-4ACA-9220-36E764CC1C1D}"/>
    <cellStyle name="ssp  4 2 2" xfId="11779" xr:uid="{2E333407-3729-4DF2-A0E8-3AF083E98B28}"/>
    <cellStyle name="ssp  4 3" xfId="11778" xr:uid="{96866F61-DE8D-452B-AC57-454EAE81169A}"/>
    <cellStyle name="ssp  5" xfId="8235" xr:uid="{B61ED98D-47AF-4717-9CDF-DB9169CE6DEA}"/>
    <cellStyle name="ssp  5 2" xfId="11780" xr:uid="{5F4C59AB-7B71-4932-9729-1E8E48A9AAE2}"/>
    <cellStyle name="ssp  6" xfId="8236" xr:uid="{865EBC5A-F97C-47F1-B1D4-BCE2A59C4225}"/>
    <cellStyle name="ssp  6 2" xfId="11781" xr:uid="{302DA581-547B-4E4D-B7CA-60C0C0DBF438}"/>
    <cellStyle name="ssp  7" xfId="8231" xr:uid="{F0F03BEA-9FEE-4CD8-961E-9C5EB732832F}"/>
    <cellStyle name="ssp  7 2" xfId="11782" xr:uid="{AA85231A-3C13-440E-9914-477126CAFCAD}"/>
    <cellStyle name="ssp _Operation viability" xfId="5223" xr:uid="{006140B4-2A35-46BB-84F0-95B71F06B2B7}"/>
    <cellStyle name="Standaard 2" xfId="5224" xr:uid="{10789B32-5DE7-46AF-9D7B-3B5B09FE5762}"/>
    <cellStyle name="Standaard 2 2" xfId="5225" xr:uid="{1999A774-D204-494F-ADAC-17B2B9853696}"/>
    <cellStyle name="Standaard 2 2 2" xfId="8238" xr:uid="{6AF32859-F808-4AF5-B68B-42BCD3501044}"/>
    <cellStyle name="Standaard 2 2 2 2" xfId="11783" xr:uid="{DBDD270B-B1D2-4B8F-A007-CF1C177A3536}"/>
    <cellStyle name="Standaard 2 3" xfId="8239" xr:uid="{2DED5D83-71F6-4AA9-B659-983491198C9B}"/>
    <cellStyle name="Standaard 2 3 2" xfId="11784" xr:uid="{479F945C-5F0D-4DA5-848B-F66200A41A25}"/>
    <cellStyle name="Standaard 2 4" xfId="8237" xr:uid="{52173201-9E36-4D47-A017-B65D8D7E21B5}"/>
    <cellStyle name="Standaard 2 4 2" xfId="11785" xr:uid="{E76FB8FF-C803-4FFC-9C56-0D10D8FB8B86}"/>
    <cellStyle name="Standaard 2 5" xfId="11975" xr:uid="{942E256A-14FB-46BA-8B89-F7F70D74EF9E}"/>
    <cellStyle name="Standaard 3" xfId="11976" xr:uid="{4399E5F7-A4D5-4A1A-B0C4-5D6C137456D7}"/>
    <cellStyle name="Standaard_040922 Win  Losses" xfId="14226" xr:uid="{713DF503-9EB5-40FF-8030-FAA61B9DBDC4}"/>
    <cellStyle name="Standard_Übersicht Haushalte" xfId="5226" xr:uid="{E634DC2B-2CF9-481A-A6DA-E2A5C0907FCC}"/>
    <cellStyle name="Stijl 1" xfId="284" xr:uid="{897DEE5B-285E-490D-A2E7-5DBE4F04687D}"/>
    <cellStyle name="Stijl 1 2" xfId="5501" xr:uid="{20E43CEF-0385-4A45-B0D9-5C6B5131FD91}"/>
    <cellStyle name="Stijl 1 2 2" xfId="8241" xr:uid="{3AB16A68-6D10-419B-86AA-CDD897FBB0A6}"/>
    <cellStyle name="Stijl 1 2 2 2" xfId="11788" xr:uid="{73554A01-F3A9-4F6B-9655-D4FB48C6F1EE}"/>
    <cellStyle name="Stijl 1 2 3" xfId="11787" xr:uid="{5F721962-999B-4AEB-AA30-1923B03BA0B6}"/>
    <cellStyle name="Stijl 1 3" xfId="8242" xr:uid="{523CCD1D-1A2D-4F34-A1F0-56BFE6C3EC03}"/>
    <cellStyle name="Stijl 1 3 2" xfId="11789" xr:uid="{A2DD35A5-61FE-4F4C-A38C-624DC768CE39}"/>
    <cellStyle name="Stijl 1 4" xfId="8243" xr:uid="{7CA8B58C-148C-499B-8B06-84CF871C2759}"/>
    <cellStyle name="Stijl 1 4 2" xfId="11790" xr:uid="{B777D0CD-3630-483B-B438-4C6610611435}"/>
    <cellStyle name="Stijl 1 5" xfId="8240" xr:uid="{2C8ACDE8-235E-40C1-91F4-0CFECA7023A9}"/>
    <cellStyle name="Stijl 1 5 2" xfId="11791" xr:uid="{FE8AEB86-0CD8-416A-A6E5-5DCAB333B8F8}"/>
    <cellStyle name="Stijl 1 6" xfId="11786" xr:uid="{F4077BB5-8462-4C26-A044-690F7859C326}"/>
    <cellStyle name="Style 1" xfId="105" xr:uid="{D52B77DA-1779-42A7-A1AE-0754DC62D358}"/>
    <cellStyle name="Style 1 2" xfId="5227" xr:uid="{E651C773-9E77-4876-91E6-6C255402C8FF}"/>
    <cellStyle name="Style 1 2 2" xfId="8245" xr:uid="{AE2A07E2-1D76-4573-A4E6-A18E6FD5DDF2}"/>
    <cellStyle name="Style 1 2 2 2" xfId="11792" xr:uid="{C6FDA243-3458-40E9-BEE3-A7BA75CB35F1}"/>
    <cellStyle name="Style 1 3" xfId="8246" xr:uid="{55D4EE02-A09E-4D34-855E-6678D5697B03}"/>
    <cellStyle name="Style 1 3 2" xfId="11793" xr:uid="{A2928CC4-8CF3-4C13-AEE0-09450FC65DD9}"/>
    <cellStyle name="Style 1 4" xfId="8244" xr:uid="{1809D2DF-57A9-4D56-B6A9-5797A775378A}"/>
    <cellStyle name="Style 1 4 2" xfId="11794" xr:uid="{2AFB6E11-1A5F-408A-8315-2FAF28FA9775}"/>
    <cellStyle name="STYLE1" xfId="285" xr:uid="{1C7197C4-96F1-4D6C-A024-094B83185367}"/>
    <cellStyle name="STYLE1 2" xfId="5228" xr:uid="{966215EF-13D9-443D-B0D1-0129A02F18E6}"/>
    <cellStyle name="STYLE1 2 2" xfId="5229" xr:uid="{7F5F7321-4C1B-4082-86DE-AC577BB88F7A}"/>
    <cellStyle name="STYLE1 2 2 2" xfId="8249" xr:uid="{86387D3D-605A-4289-A59A-6EF70E19FAB0}"/>
    <cellStyle name="STYLE1 2 2 2 2" xfId="11798" xr:uid="{C9F7EE71-CD72-4774-AF32-0350C19179FC}"/>
    <cellStyle name="STYLE1 2 2 3" xfId="11797" xr:uid="{0FE12806-9A33-4FD0-843B-76F8019ED1A1}"/>
    <cellStyle name="STYLE1 2 3" xfId="5317" xr:uid="{2F149FCD-E8F2-4040-99B7-2304779CBADB}"/>
    <cellStyle name="STYLE1 2 3 2" xfId="8250" xr:uid="{642818E2-F455-44B7-80D4-2BFC875938D0}"/>
    <cellStyle name="STYLE1 2 3 2 2" xfId="11800" xr:uid="{133EDCF3-33DC-4CA5-A45B-DEA897FE5833}"/>
    <cellStyle name="STYLE1 2 3 3" xfId="11799" xr:uid="{F9FA75AF-4498-4FE2-ADFD-6F3CC8A81525}"/>
    <cellStyle name="STYLE1 2 4" xfId="8248" xr:uid="{E985D614-666A-40F3-973D-A631AB4E2C68}"/>
    <cellStyle name="STYLE1 2 4 2" xfId="11801" xr:uid="{D7B90CE1-C724-4A9F-AE4D-EA62A615DCBB}"/>
    <cellStyle name="STYLE1 2 5" xfId="11796" xr:uid="{BD497502-9CB6-4451-A885-C48FA75E3027}"/>
    <cellStyle name="STYLE1 3" xfId="5230" xr:uid="{F2CB13A5-BA49-459B-8E2A-627563967D4B}"/>
    <cellStyle name="STYLE1 3 2" xfId="8251" xr:uid="{A7B3E915-B6EA-4C3D-B628-6CFD8A356298}"/>
    <cellStyle name="STYLE1 3 2 2" xfId="11803" xr:uid="{BEDE2F3A-7FAC-4BDD-8DFC-91F7DD8FCBAA}"/>
    <cellStyle name="STYLE1 3 3" xfId="11802" xr:uid="{A3A6283B-5955-47F0-953D-6E16250EBA42}"/>
    <cellStyle name="STYLE1 4" xfId="8252" xr:uid="{32B434DE-4E58-48D9-A7EE-06048B4466DA}"/>
    <cellStyle name="STYLE1 4 2" xfId="11804" xr:uid="{B28E6A7F-0160-425F-B98C-5D72C69E27AE}"/>
    <cellStyle name="STYLE1 5" xfId="8253" xr:uid="{DDE8B0C9-DC7D-440E-9DBE-11BCD3978C63}"/>
    <cellStyle name="STYLE1 5 2" xfId="11805" xr:uid="{203DBB84-DF64-427F-A36C-AB2B8A6FF490}"/>
    <cellStyle name="STYLE1 6" xfId="8247" xr:uid="{F7E6D414-9A81-494E-9579-A9797A5039B9}"/>
    <cellStyle name="STYLE1 6 2" xfId="11806" xr:uid="{9C4AD8CB-350F-4BE5-B8A2-898A607AF5CA}"/>
    <cellStyle name="STYLE1 7" xfId="11795" xr:uid="{3C7ED2C2-3490-47A8-B0C0-6EED9DFA4DFA}"/>
    <cellStyle name="STYLE2" xfId="286" xr:uid="{5C12A0D3-D28A-4CFA-A247-838CA22F68D8}"/>
    <cellStyle name="STYLE2 2" xfId="5231" xr:uid="{4F5A0BFE-CB11-4841-86A6-FAD4AB104261}"/>
    <cellStyle name="STYLE2 2 2" xfId="5232" xr:uid="{9EBB0577-9C61-4418-ABE1-A5147DEFE2F7}"/>
    <cellStyle name="STYLE2 2 2 2" xfId="8256" xr:uid="{F9FC1520-7C01-4FEF-91BB-E770A686D7BC}"/>
    <cellStyle name="STYLE2 2 2 2 2" xfId="11810" xr:uid="{084C048E-79E1-4AE4-94D8-5C07E3D21B46}"/>
    <cellStyle name="STYLE2 2 2 3" xfId="11809" xr:uid="{4C28C61E-08AB-4992-BC41-411BB57FBC70}"/>
    <cellStyle name="STYLE2 2 3" xfId="5318" xr:uid="{591EE89E-8B96-4107-8C72-0156CE9147CA}"/>
    <cellStyle name="STYLE2 2 3 2" xfId="8257" xr:uid="{0B3B5419-837D-4070-A2BE-BE9778D2A1A0}"/>
    <cellStyle name="STYLE2 2 3 2 2" xfId="11812" xr:uid="{AA6F0D2E-435E-4749-9BC0-E60C3004EC1E}"/>
    <cellStyle name="STYLE2 2 3 3" xfId="11811" xr:uid="{850FB336-9D0F-4038-BAF2-B7E2948C2109}"/>
    <cellStyle name="STYLE2 2 4" xfId="8255" xr:uid="{5BC9B14B-9A6B-45C2-936A-35CE2D1CAD1C}"/>
    <cellStyle name="STYLE2 2 4 2" xfId="11813" xr:uid="{3C630D6D-A87E-423D-B81F-4DE4CE07FEB9}"/>
    <cellStyle name="STYLE2 2 5" xfId="11808" xr:uid="{F6805BF3-BB19-4397-B97A-3F911F35F94A}"/>
    <cellStyle name="STYLE2 3" xfId="5233" xr:uid="{4904DE22-1629-4125-B003-F1F9B75C5E8A}"/>
    <cellStyle name="STYLE2 3 2" xfId="8258" xr:uid="{5D91637F-C564-4983-B946-64235601AD2A}"/>
    <cellStyle name="STYLE2 3 2 2" xfId="11815" xr:uid="{C3CB85E5-8E1A-4BF2-9439-012714495C5F}"/>
    <cellStyle name="STYLE2 3 3" xfId="11814" xr:uid="{196759FB-C051-4B8C-B9E8-B91E8D21F2DA}"/>
    <cellStyle name="STYLE2 4" xfId="8259" xr:uid="{DC9873A5-CA9D-43F5-8332-9152C2207EFA}"/>
    <cellStyle name="STYLE2 4 2" xfId="11816" xr:uid="{30844E8B-40EA-45D1-8D94-E6088501466B}"/>
    <cellStyle name="STYLE2 5" xfId="8260" xr:uid="{72FB9399-552E-4B07-B0C1-C51BF1A26FC7}"/>
    <cellStyle name="STYLE2 5 2" xfId="11817" xr:uid="{2A8B10F8-C83D-4CE8-A294-5B5EAC54843B}"/>
    <cellStyle name="STYLE2 6" xfId="8254" xr:uid="{440BF8B9-FCBC-4690-8E61-7B190C14D7B0}"/>
    <cellStyle name="STYLE2 6 2" xfId="11818" xr:uid="{4978B0D6-8129-4E16-A225-29017A6A3B97}"/>
    <cellStyle name="STYLE2 7" xfId="11807" xr:uid="{B9F30418-DEEE-49F0-B153-758F8C0EDA63}"/>
    <cellStyle name="Table - Header" xfId="15206" xr:uid="{DFD752E3-1FD6-4602-90F0-24E64FEEEF61}"/>
    <cellStyle name="Table - Text" xfId="15220" xr:uid="{99237DF9-B09A-4F9B-9290-0E6A8DDBD602}"/>
    <cellStyle name="Table - Text - Highlighted" xfId="14488" xr:uid="{5CFE8C65-1C79-460A-B13B-6B1F7D86518D}"/>
    <cellStyle name="Table Header - Top" xfId="15209" xr:uid="{2B865055-5C0C-4CEB-B766-44FA1139D8C9}"/>
    <cellStyle name="Tekst" xfId="5234" xr:uid="{7C5A40E4-8F8D-420D-A9EF-AB828682CA32}"/>
    <cellStyle name="Tekst 2" xfId="8261" xr:uid="{192633C9-E9A6-46A4-ACEA-22645BA64366}"/>
    <cellStyle name="Tekst 2 2" xfId="11819" xr:uid="{BF8E5AA3-2B56-4FFA-8955-0DE7286F7585}"/>
    <cellStyle name="Temporary data (Absolute)" xfId="5235" xr:uid="{86DE9D91-68D0-41AE-B0E2-3B4DFAAC60FD}"/>
    <cellStyle name="Temporary data (Absolute) 2" xfId="8262" xr:uid="{26285857-001C-436A-9B1C-7A82B60FB05D}"/>
    <cellStyle name="Temporary data (Absolute) 2 2" xfId="11820" xr:uid="{D1A0AD7A-1E38-42A6-B309-4D466486D0BD}"/>
    <cellStyle name="Texte explicatif" xfId="287" xr:uid="{4D72E353-EEF2-4A8B-991D-0C35910ED3D3}"/>
    <cellStyle name="Texte explicatif 2" xfId="5236" xr:uid="{7DBF4933-F0BC-4B8F-917A-CD82FDE46351}"/>
    <cellStyle name="Texte explicatif 2 2" xfId="8264" xr:uid="{6BDFD891-06BC-457E-A1A8-ADD5324F6C24}"/>
    <cellStyle name="Texte explicatif 2 2 2" xfId="11821" xr:uid="{E93EA50A-0B78-4EA6-B111-DD9D9C0F81F1}"/>
    <cellStyle name="Texte explicatif 3" xfId="5462" xr:uid="{B4CBBE73-ABE1-4A55-9926-53668F7B8F6E}"/>
    <cellStyle name="Texte explicatif 3 2" xfId="8265" xr:uid="{57C64082-9913-4CED-9971-554E37D6B15C}"/>
    <cellStyle name="Texte explicatif 3 2 2" xfId="11823" xr:uid="{A3918B74-0F6B-4804-AFB2-31D76F6DD851}"/>
    <cellStyle name="Texte explicatif 3 3" xfId="11822" xr:uid="{F012D647-C659-461F-BCE7-4D48738237C4}"/>
    <cellStyle name="Texte explicatif 4" xfId="8266" xr:uid="{660188AD-E6D0-4230-9E2C-0F3C699E83C7}"/>
    <cellStyle name="Texte explicatif 4 2" xfId="11824" xr:uid="{8E69C30F-E0B5-48A7-97BB-228592D931E9}"/>
    <cellStyle name="Texte explicatif 5" xfId="8267" xr:uid="{D04BFC70-E119-42C5-896B-35224C8463BE}"/>
    <cellStyle name="Texte explicatif 5 2" xfId="11825" xr:uid="{5CAF14E1-464B-47D6-A942-A17228C2AFBB}"/>
    <cellStyle name="Texte explicatif 6" xfId="8263" xr:uid="{00596733-3C5D-4283-8C83-1B6209DE42EE}"/>
    <cellStyle name="Texte explicatif 6 2" xfId="11826" xr:uid="{B68969E6-12FE-4F48-9F6C-525949002CCD}"/>
    <cellStyle name="Texto de advertencia" xfId="5237" xr:uid="{14E92D0C-576E-49E8-900D-B177FFEA27D9}"/>
    <cellStyle name="Texto de advertencia 2" xfId="5238" xr:uid="{40853FFD-17B1-4CC4-85D9-145EB25E28B8}"/>
    <cellStyle name="Texto de advertencia 2 2" xfId="8269" xr:uid="{57D8AD67-B59E-49D4-88DF-BC3C3009D330}"/>
    <cellStyle name="Texto de advertencia 2 2 2" xfId="11827" xr:uid="{F8A3E00C-01BE-4F5E-8177-09962B111316}"/>
    <cellStyle name="Texto de advertencia 3" xfId="8268" xr:uid="{91106442-A14A-49D7-B98B-7D0FFF5D246D}"/>
    <cellStyle name="Texto de advertencia 3 2" xfId="11828" xr:uid="{03840DA3-DC17-4546-A3AE-EF7A11DCB13F}"/>
    <cellStyle name="Texto explicativo" xfId="5239" xr:uid="{38404CB9-3FEC-4A70-AF5D-7EE6456FDCDB}"/>
    <cellStyle name="Texto explicativo 2" xfId="5240" xr:uid="{FAB3AB0C-4333-4001-A165-6D91CF2D0129}"/>
    <cellStyle name="Texto explicativo 2 2" xfId="8271" xr:uid="{032DEA18-4DAC-4B40-86A9-051F368696E3}"/>
    <cellStyle name="Texto explicativo 2 2 2" xfId="11829" xr:uid="{9F0117FB-FD8E-4A82-BD1D-4054099716C6}"/>
    <cellStyle name="Texto explicativo 3" xfId="8270" xr:uid="{3BB29D75-7831-45EA-BEB0-8AEAE783D17A}"/>
    <cellStyle name="Texto explicativo 3 2" xfId="11830" xr:uid="{B70DB79E-7F06-4463-8432-FCB9E47E447F}"/>
    <cellStyle name="Titel" xfId="288" xr:uid="{1DBE0996-D561-4C40-8377-24E1362E713A}"/>
    <cellStyle name="Titel 2" xfId="5241" xr:uid="{FDE9929A-68CC-44F6-A29E-35244489A5C4}"/>
    <cellStyle name="Titel 2 2" xfId="8273" xr:uid="{57A29813-9185-47EF-A19A-C9BFF0ADB0CC}"/>
    <cellStyle name="Titel 2 2 2" xfId="11831" xr:uid="{4AE0909F-A4E5-4709-9665-A29F04FA3851}"/>
    <cellStyle name="Titel 3" xfId="5477" xr:uid="{C9FC52E8-9AAD-4CA1-BD1C-CB3DD2EE2BA1}"/>
    <cellStyle name="Titel 3 2" xfId="8274" xr:uid="{F8B36898-074F-4162-A411-9AEA31617CB3}"/>
    <cellStyle name="Titel 3 2 2" xfId="11833" xr:uid="{10F2756C-333F-40F0-BD0A-ADFBCF2368F8}"/>
    <cellStyle name="Titel 3 3" xfId="11832" xr:uid="{2D27C31E-9CEA-423D-ABDA-B01630892D67}"/>
    <cellStyle name="Titel 4" xfId="5463" xr:uid="{BF5A3DD7-EFAA-4900-9474-C031A5A1DEC1}"/>
    <cellStyle name="Titel 4 2" xfId="8275" xr:uid="{CF5AA24A-38FD-42C9-BA98-05A59554468E}"/>
    <cellStyle name="Titel 4 2 2" xfId="11835" xr:uid="{C7553D40-2590-4181-8B7A-20C880B3E339}"/>
    <cellStyle name="Titel 4 3" xfId="11834" xr:uid="{025BB60B-015B-4F3A-AB28-7147DD3AC6AE}"/>
    <cellStyle name="Titel 5" xfId="8276" xr:uid="{274AF0C2-7662-40D7-9B63-46AEA735FBB1}"/>
    <cellStyle name="Titel 5 2" xfId="11836" xr:uid="{328D386F-98E9-4393-B72E-B8F59311A951}"/>
    <cellStyle name="Titel 6" xfId="8277" xr:uid="{93286980-9D74-4DD9-835F-A68AC60B1048}"/>
    <cellStyle name="Titel 6 2" xfId="11837" xr:uid="{97098B0F-3829-4B5D-83CC-CE03817B1CEE}"/>
    <cellStyle name="Titel 7" xfId="8272" xr:uid="{15CE9257-4151-4739-9BA5-BF1C103F23EF}"/>
    <cellStyle name="Titel 7 2" xfId="11838" xr:uid="{CCD57AE8-70A9-4C60-94F2-787FB2F6CCA6}"/>
    <cellStyle name="Title 2" xfId="5242" xr:uid="{6D5D3A54-B417-4391-A59C-1921B580D1BE}"/>
    <cellStyle name="Title 2 2" xfId="5464" xr:uid="{3CF004D9-5AAB-40FF-931F-17EE30A9E7C2}"/>
    <cellStyle name="Title 2 2 2" xfId="8279" xr:uid="{160DD901-3857-4262-8FDF-08C3C83ECE9D}"/>
    <cellStyle name="Title 2 2 2 2" xfId="11840" xr:uid="{7604199D-C432-42CC-A2F8-AF8F5644012B}"/>
    <cellStyle name="Title 2 2 3" xfId="11839" xr:uid="{D21FF907-0A25-481C-9026-8482CF0762B9}"/>
    <cellStyle name="Title 2 3" xfId="8280" xr:uid="{E4FAC674-CBB0-4E80-8D0A-362DB93B80D5}"/>
    <cellStyle name="Title 2 3 2" xfId="11841" xr:uid="{50112F0D-DDB1-4C87-98F8-3858946292F7}"/>
    <cellStyle name="Title 2 4" xfId="8281" xr:uid="{1BD48A1E-1D50-47CF-869A-D102AA512450}"/>
    <cellStyle name="Title 2 4 2" xfId="11842" xr:uid="{E4538879-5C6E-48C2-A9F6-3870CEDFB8CA}"/>
    <cellStyle name="Title 2 5" xfId="8278" xr:uid="{78643815-0AF9-42AA-ACD9-567576691B28}"/>
    <cellStyle name="Title 2 5 2" xfId="11843" xr:uid="{64E9DB9C-9391-4B58-8221-80BF113CE27A}"/>
    <cellStyle name="Title 2 6" xfId="13577" xr:uid="{70A9C4E4-4E62-4A73-8E95-20414985D3AA}"/>
    <cellStyle name="Title 2 7" xfId="13651" xr:uid="{BCABCF46-B34D-4F4A-9E1C-2DE00A63B818}"/>
    <cellStyle name="Title 3" xfId="5402" xr:uid="{E1BB1A92-2DF3-43D3-BFC2-092DD6A898F3}"/>
    <cellStyle name="Title 3 2" xfId="8282" xr:uid="{FAD21E5D-C18B-46A8-A2D1-41DF917A3FCB}"/>
    <cellStyle name="Title 3 2 2" xfId="11845" xr:uid="{38B153F0-5BE6-4451-BC45-1D50A6DD6060}"/>
    <cellStyle name="Title 3 3" xfId="11844" xr:uid="{176BEDD0-52C8-4E08-86F4-FE70DC5605E8}"/>
    <cellStyle name="Titre" xfId="289" xr:uid="{ADE7E05C-AFA8-447C-B781-B1A4162A915B}"/>
    <cellStyle name="Titre 2" xfId="5243" xr:uid="{77FB0F18-3DAD-4FD3-92E5-33BDB663A21C}"/>
    <cellStyle name="Titre 2 2" xfId="8284" xr:uid="{BEA9F3F7-1E74-4E39-8980-892FD3F25B2F}"/>
    <cellStyle name="Titre 2 2 2" xfId="11846" xr:uid="{C7FF8DA5-4C7C-4C59-85BF-395759E8AE7E}"/>
    <cellStyle name="Titre 3" xfId="5478" xr:uid="{9A4DDC01-7FA3-4020-AFD8-4BA2C4C9C422}"/>
    <cellStyle name="Titre 3 2" xfId="8285" xr:uid="{FF315D60-8BD0-4473-80BC-326465908554}"/>
    <cellStyle name="Titre 3 2 2" xfId="11848" xr:uid="{1485984B-511B-4B6B-9702-6266E596C020}"/>
    <cellStyle name="Titre 3 3" xfId="11847" xr:uid="{647AAAB8-4315-43C2-AF2A-F5F01D98E92A}"/>
    <cellStyle name="Titre 4" xfId="8286" xr:uid="{43A6EF0C-01D0-48A1-8AF3-C2893FE15FBB}"/>
    <cellStyle name="Titre 4 2" xfId="11849" xr:uid="{0B8F2E74-47E5-495A-9576-F1CBB149B8C5}"/>
    <cellStyle name="Titre 5" xfId="8287" xr:uid="{063B5457-32E5-4AFA-BFFD-9CC49E1BD721}"/>
    <cellStyle name="Titre 5 2" xfId="11850" xr:uid="{A09EA131-802D-4BA4-BF07-60DFC77283D1}"/>
    <cellStyle name="Titre 6" xfId="8283" xr:uid="{93FABD2F-C19E-4507-9389-2B51AFB38BF9}"/>
    <cellStyle name="Titre 6 2" xfId="11851" xr:uid="{C58A2DB1-A54C-41DA-BF4B-3565EA8F9BC2}"/>
    <cellStyle name="Titre 1" xfId="290" xr:uid="{F3B50312-3107-4CDA-9876-4736C0C92F61}"/>
    <cellStyle name="Titre 1 2" xfId="5244" xr:uid="{A2BDFD78-41EE-44E3-9EDD-6A58F382BDCF}"/>
    <cellStyle name="Titre 1 2 2" xfId="8289" xr:uid="{2A5AD6B1-7F74-4E98-A583-CE31DAFBC136}"/>
    <cellStyle name="Titre 1 2 2 2" xfId="11852" xr:uid="{740FBB5B-9D49-4AD1-926E-545E35996A5B}"/>
    <cellStyle name="Titre 1 3" xfId="5465" xr:uid="{A04EE249-AD8D-4C65-BAEA-9FAD861C04D1}"/>
    <cellStyle name="Titre 1 3 2" xfId="8290" xr:uid="{6EC521CB-C439-472C-82FD-C0E270E3A23A}"/>
    <cellStyle name="Titre 1 3 2 2" xfId="11854" xr:uid="{8D5DF24D-56E5-4824-BB1A-B73EFED4DA7E}"/>
    <cellStyle name="Titre 1 3 3" xfId="11853" xr:uid="{CCB5EA13-C1DB-47F7-A52C-063B7335F1BA}"/>
    <cellStyle name="Titre 1 3 4" xfId="12062" xr:uid="{D2749622-6A7F-4267-A068-E4EF42B0917E}"/>
    <cellStyle name="Titre 1 4" xfId="8291" xr:uid="{F23A297D-39F5-4144-A6B9-E8D2DD6B411A}"/>
    <cellStyle name="Titre 1 4 2" xfId="11855" xr:uid="{CE75C810-17FF-4A12-A048-21FAB8D97D45}"/>
    <cellStyle name="Titre 1 5" xfId="8292" xr:uid="{17FB665E-2886-4D26-81B5-730066F9C829}"/>
    <cellStyle name="Titre 1 5 2" xfId="11856" xr:uid="{6A8E0B40-296D-4E54-9BD8-7C009775A092}"/>
    <cellStyle name="Titre 1 6" xfId="8288" xr:uid="{5C51FD34-09BF-4815-AFD5-D0E9D5E111CE}"/>
    <cellStyle name="Titre 1 6 2" xfId="11857" xr:uid="{89D7CBC5-D1F5-4D9E-99D9-06B8CE162B11}"/>
    <cellStyle name="Titre 1 7" xfId="11956" xr:uid="{73484B97-8CD1-4C1F-AC54-193FF049D505}"/>
    <cellStyle name="Titre 2" xfId="291" xr:uid="{5A06F5E1-3F5A-411C-8CDA-FB2AA9FC812B}"/>
    <cellStyle name="Titre 2 2" xfId="5245" xr:uid="{1D554094-04B5-443F-A5DA-A4DAE60CF2FD}"/>
    <cellStyle name="Titre 2 2 2" xfId="8294" xr:uid="{93B4598C-F699-4898-B29B-B1B5172C607A}"/>
    <cellStyle name="Titre 2 2 2 2" xfId="11858" xr:uid="{10A2B66D-0AFE-4435-8FFC-214382CC552D}"/>
    <cellStyle name="Titre 2 3" xfId="5466" xr:uid="{CBF96C0D-2341-41B1-BECB-B0E64F60C584}"/>
    <cellStyle name="Titre 2 3 2" xfId="8295" xr:uid="{0FF7B156-0C33-4C0F-BA4B-B2518A56DDAB}"/>
    <cellStyle name="Titre 2 3 2 2" xfId="11860" xr:uid="{20F1EAD1-AA41-41D8-884B-A3A2DB254C55}"/>
    <cellStyle name="Titre 2 3 3" xfId="11859" xr:uid="{64739416-763E-425A-8F47-D3C13E630F9F}"/>
    <cellStyle name="Titre 2 3 4" xfId="12063" xr:uid="{38DB480D-7406-41AA-B7BC-A711DBF64548}"/>
    <cellStyle name="Titre 2 4" xfId="8296" xr:uid="{1CAAA3C5-D67E-4C3D-9886-609C1ED24670}"/>
    <cellStyle name="Titre 2 4 2" xfId="11861" xr:uid="{67E68D66-B6B2-4CD5-9B24-A3B3D00CA204}"/>
    <cellStyle name="Titre 2 5" xfId="8297" xr:uid="{133E04CE-17C2-4A3A-8EBE-A20189D336D9}"/>
    <cellStyle name="Titre 2 5 2" xfId="11862" xr:uid="{7D00E30F-68B1-4D05-B330-142C8E558168}"/>
    <cellStyle name="Titre 2 6" xfId="8293" xr:uid="{FC970B99-B0D9-47FB-B337-476F685B3E04}"/>
    <cellStyle name="Titre 2 6 2" xfId="11863" xr:uid="{18D971FC-96DC-4E9B-B167-4695980EEE4B}"/>
    <cellStyle name="Titre 2 7" xfId="11955" xr:uid="{7F84DD53-F3D2-4BCC-95AA-33C7C0AD4114}"/>
    <cellStyle name="Titre 3" xfId="292" xr:uid="{24BCB3F3-7791-40AB-ACDF-8B023BEC37CD}"/>
    <cellStyle name="Titre 3 2" xfId="5246" xr:uid="{6DBD9582-070F-44E6-9772-E27BE5934378}"/>
    <cellStyle name="Titre 3 2 2" xfId="8299" xr:uid="{CC37A2EB-D4AC-4A2E-A84B-CF8C8B62E47D}"/>
    <cellStyle name="Titre 3 2 2 2" xfId="11864" xr:uid="{D609F5FC-36CC-4192-8468-77BE5A571232}"/>
    <cellStyle name="Titre 3 3" xfId="5356" xr:uid="{8898C6D8-1206-4A68-B728-D384688F8A4A}"/>
    <cellStyle name="Titre 3 3 2" xfId="8300" xr:uid="{F40DB657-923A-4D5B-8A99-676D4CC5A5C8}"/>
    <cellStyle name="Titre 3 3 2 2" xfId="11866" xr:uid="{8F3346F6-ABFC-40F0-B482-765F02CD60EE}"/>
    <cellStyle name="Titre 3 3 3" xfId="11865" xr:uid="{3534B079-9EE9-47BA-A809-82983197E929}"/>
    <cellStyle name="Titre 3 4" xfId="8301" xr:uid="{1D662FC3-33D9-45B5-8121-D205DF3404D0}"/>
    <cellStyle name="Titre 3 4 2" xfId="11867" xr:uid="{7D6B52FE-68AB-4D20-94C8-7318EF8B81D5}"/>
    <cellStyle name="Titre 3 5" xfId="8302" xr:uid="{23733B6A-BB14-48A3-A853-E1A782B86489}"/>
    <cellStyle name="Titre 3 5 2" xfId="11868" xr:uid="{AD827979-8D9E-443D-96FB-7CB68FF9F79B}"/>
    <cellStyle name="Titre 3 6" xfId="8298" xr:uid="{1F23D6DF-81A5-4D03-BA4A-6D3BB4DC0826}"/>
    <cellStyle name="Titre 3 6 2" xfId="11869" xr:uid="{7F1DF45D-FFF9-4CF3-A7D3-7FD12596B2E3}"/>
    <cellStyle name="Titre 3_Operation viability" xfId="5247" xr:uid="{F1771253-148E-4C31-A0A9-FFB472782FF4}"/>
    <cellStyle name="Titre 4" xfId="293" xr:uid="{F3B10ECB-1652-49DC-9AAE-75E8BA694D0D}"/>
    <cellStyle name="Titre 4 2" xfId="5248" xr:uid="{103F57BC-8786-4D52-B266-AE2A4AC25DBB}"/>
    <cellStyle name="Titre 4 2 2" xfId="8304" xr:uid="{69DB50E1-3169-425A-A9FA-56F1509BAAF9}"/>
    <cellStyle name="Titre 4 2 2 2" xfId="11870" xr:uid="{2A5B0F88-72E7-4673-BD85-0EA554897E9C}"/>
    <cellStyle name="Titre 4 3" xfId="5418" xr:uid="{DD05A96F-04B2-494E-87B5-F2926ACC64D9}"/>
    <cellStyle name="Titre 4 3 2" xfId="8305" xr:uid="{7662C065-1999-4F6B-9128-9DE979C8C20A}"/>
    <cellStyle name="Titre 4 3 2 2" xfId="11872" xr:uid="{C1DAA132-0223-4A40-88F7-C7BE590EBF40}"/>
    <cellStyle name="Titre 4 3 3" xfId="11871" xr:uid="{F5301587-4406-46F1-98C3-0AE9D0E118F8}"/>
    <cellStyle name="Titre 4 4" xfId="8306" xr:uid="{2711CE49-A331-4E6B-9B34-163BCAB1A272}"/>
    <cellStyle name="Titre 4 4 2" xfId="11873" xr:uid="{F14D08F6-0F1B-45FA-BF33-3AFC533C44D8}"/>
    <cellStyle name="Titre 4 5" xfId="8307" xr:uid="{6979040E-CD1F-40C4-B533-F6A091B19444}"/>
    <cellStyle name="Titre 4 5 2" xfId="11874" xr:uid="{70E8F722-1A52-40D0-A193-453CB1F8FD6E}"/>
    <cellStyle name="Titre 4 6" xfId="8303" xr:uid="{25BD66A8-ADD9-4C34-B0AB-7CC8F366A282}"/>
    <cellStyle name="Titre 4 6 2" xfId="11875" xr:uid="{D62C909C-1F7A-4D97-8119-687A01AC7A18}"/>
    <cellStyle name="Titre 4_Operation viability" xfId="5249" xr:uid="{6B96C738-1FA0-49DD-AEF2-671C78F747A5}"/>
    <cellStyle name="Título" xfId="5250" xr:uid="{6E68C4E8-3A71-43E9-9D04-C994FAAA1D0E}"/>
    <cellStyle name="Título 1" xfId="5251" xr:uid="{13B8E1FB-B113-4256-9F62-7ADA8A57916F}"/>
    <cellStyle name="Título 1 2" xfId="5252" xr:uid="{20FBD74B-236E-45F5-9378-885322A04B78}"/>
    <cellStyle name="Título 1 2 2" xfId="8310" xr:uid="{55B3EBF2-DA73-40E6-8347-D6C4F4A9FB74}"/>
    <cellStyle name="Título 1 2 2 2" xfId="11876" xr:uid="{39AE8689-2961-4DCB-83E8-FA0D2B66442E}"/>
    <cellStyle name="Título 1 3" xfId="8309" xr:uid="{869AA574-A5A3-43A5-B67F-49AFC3106FBD}"/>
    <cellStyle name="Título 1 3 2" xfId="11877" xr:uid="{3304BC4D-3A1D-419A-B21E-17ED07CFEF54}"/>
    <cellStyle name="Título 2" xfId="5253" xr:uid="{BFF1E586-5EB4-4433-AEF3-FF15D1644906}"/>
    <cellStyle name="Título 2 2" xfId="5254" xr:uid="{DE209A6B-C002-4AF7-923C-0167C3DEAD2F}"/>
    <cellStyle name="Título 2 2 2" xfId="8312" xr:uid="{F2E5645F-F5C4-482A-939D-5BFD99D28291}"/>
    <cellStyle name="Título 2 2 2 2" xfId="11878" xr:uid="{61B3D2BB-2566-43BB-B917-76B8A2A29AB3}"/>
    <cellStyle name="Título 2 3" xfId="8311" xr:uid="{7079DD06-81E7-4126-86DC-49E14FE47198}"/>
    <cellStyle name="Título 2 3 2" xfId="11879" xr:uid="{2AFD4461-D635-4B6C-83F8-0D84695003D6}"/>
    <cellStyle name="Título 3" xfId="5255" xr:uid="{5CB8566F-98A0-4548-9A29-8A9578F3EC27}"/>
    <cellStyle name="Título 3 2" xfId="5256" xr:uid="{2CD2C1DC-9749-411B-A1B6-19711B64CD17}"/>
    <cellStyle name="Título 3 2 2" xfId="8314" xr:uid="{2162C0EA-D7C2-44A7-8993-F597581B787C}"/>
    <cellStyle name="Título 3 2 2 2" xfId="11880" xr:uid="{84935056-FCA7-48B2-93B7-6F7625BD7F5F}"/>
    <cellStyle name="Título 3 3" xfId="8313" xr:uid="{2E925CB7-0E05-413E-BE74-CB0565A03532}"/>
    <cellStyle name="Título 3 3 2" xfId="11881" xr:uid="{11BA8B44-1308-4989-8227-A60659EA53A1}"/>
    <cellStyle name="Título 3_Operation viability" xfId="5257" xr:uid="{FE3F6CCC-5F6F-4A59-B48A-9A332F958476}"/>
    <cellStyle name="Título 4" xfId="5258" xr:uid="{2B9A94C4-1AF2-4D6D-8B26-45CC35015B34}"/>
    <cellStyle name="Título 4 2" xfId="8315" xr:uid="{58AC0389-E935-4C46-B498-7704CA376DCB}"/>
    <cellStyle name="Título 4 2 2" xfId="11882" xr:uid="{EE6388F1-8C43-4F15-887E-AF59FA1C6A09}"/>
    <cellStyle name="Título 5" xfId="8308" xr:uid="{DFF41461-0A2D-4F90-9199-122B745211F0}"/>
    <cellStyle name="Título 5 2" xfId="11883" xr:uid="{114E0F49-6C87-46AF-AB43-41BA39B49439}"/>
    <cellStyle name="Totaal" xfId="13573" xr:uid="{36291457-AD00-46D9-A3B3-3D917882F0CB}"/>
    <cellStyle name="Totaal 2" xfId="5259" xr:uid="{2795D091-9E13-483E-B2B9-FC0813AB7C3B}"/>
    <cellStyle name="Totaal 2 2" xfId="8317" xr:uid="{38C50290-2897-41F7-9BAD-7874C49CC328}"/>
    <cellStyle name="Totaal 2 2 2" xfId="11884" xr:uid="{8318F46A-578B-43F1-8AA9-D792882120F7}"/>
    <cellStyle name="Totaal 3" xfId="5565" xr:uid="{C1DDA49A-AC5F-41C3-BD75-4CE8CB8F1EE2}"/>
    <cellStyle name="Totaal 3 2" xfId="8318" xr:uid="{D61CCF92-27A3-47AF-9133-4DB057797E4F}"/>
    <cellStyle name="Totaal 3 2 2" xfId="11886" xr:uid="{9A9BA17F-881C-4E82-B2AF-4D31168DBB63}"/>
    <cellStyle name="Totaal 3 3" xfId="11885" xr:uid="{114981B0-AE13-42FE-A426-A6E3B2CC72B8}"/>
    <cellStyle name="Totaal 4" xfId="5331" xr:uid="{0C699133-FD71-40A8-A8D1-CFBAF25B5A31}"/>
    <cellStyle name="Totaal 4 2" xfId="8319" xr:uid="{B8F5D125-8E28-4D17-9BE5-3928D6CD7C17}"/>
    <cellStyle name="Totaal 4 2 2" xfId="11888" xr:uid="{7AD5F6A2-D8AA-41D1-AF42-4C351FA6F2D6}"/>
    <cellStyle name="Totaal 4 3" xfId="11887" xr:uid="{E9F6C4A8-C8FA-4A15-B881-3DA1815EA846}"/>
    <cellStyle name="Totaal 5" xfId="8320" xr:uid="{66E3331E-4B4C-4679-B66E-F0B522E8A537}"/>
    <cellStyle name="Totaal 5 2" xfId="11889" xr:uid="{48D66F20-6F22-4214-87E9-42924FFA9A69}"/>
    <cellStyle name="Totaal 6" xfId="8321" xr:uid="{20FA6D28-E6EB-48F4-BE90-B01984FD325B}"/>
    <cellStyle name="Totaal 6 2" xfId="11890" xr:uid="{A069EBD4-418A-4BF5-A9B6-C1CE206B0776}"/>
    <cellStyle name="Totaal 7" xfId="8316" xr:uid="{2FC15010-0D34-4DD4-9A7B-BEC683A6DB6E}"/>
    <cellStyle name="Totaal 7 2" xfId="11891" xr:uid="{DD0E5597-BD2A-4345-B9B4-97FC46B4C244}"/>
    <cellStyle name="Totaal_Operation viability" xfId="5260" xr:uid="{1FAB2C24-FFC2-4ADC-B227-958A8E30FD8E}"/>
    <cellStyle name="Total 2" xfId="5261" xr:uid="{4E1A80DB-E32F-4DE3-B218-30B8C4F5D914}"/>
    <cellStyle name="Total 2 2" xfId="5262" xr:uid="{4F21E79C-C2B1-4CEC-8F4B-6B373511E7BB}"/>
    <cellStyle name="Total 2 2 2" xfId="8323" xr:uid="{FC58A002-4998-4B09-84D3-FA28D2F88716}"/>
    <cellStyle name="Total 2 2 2 2" xfId="11892" xr:uid="{9C2133DA-2823-4045-BEEC-5973DC366942}"/>
    <cellStyle name="Total 2 3" xfId="5416" xr:uid="{DB7E153B-563C-447C-95B6-65654462CD89}"/>
    <cellStyle name="Total 2 3 2" xfId="8324" xr:uid="{70D5065B-466B-4951-A91E-566EDF763246}"/>
    <cellStyle name="Total 2 3 2 2" xfId="11894" xr:uid="{32F96434-9DCB-48B7-8A2A-96F0D4167B37}"/>
    <cellStyle name="Total 2 3 3" xfId="11893" xr:uid="{AFCA0C14-20DC-4E52-91AC-90ABD5E52328}"/>
    <cellStyle name="Total 2 4" xfId="8325" xr:uid="{86E9D4C6-98D3-4227-BEC2-4B3B345EEFC4}"/>
    <cellStyle name="Total 2 4 2" xfId="11895" xr:uid="{9A10E450-E7B1-4FF1-AECC-E63D6955B43B}"/>
    <cellStyle name="Total 2 4 3" xfId="8421" xr:uid="{6CBE7C60-7228-4E03-A9D3-DA618CAEC665}"/>
    <cellStyle name="Total 2 5" xfId="8326" xr:uid="{5316AB5D-6C51-43D4-B469-4E53AC61A5EA}"/>
    <cellStyle name="Total 2 5 2" xfId="11896" xr:uid="{3C1B96BD-0BFB-4C07-84B7-D63D5930D1C4}"/>
    <cellStyle name="Total 2 6" xfId="8322" xr:uid="{77C6D42F-5DDE-4B92-8033-B6FC60736684}"/>
    <cellStyle name="Total 2 6 2" xfId="11897" xr:uid="{1D633D32-D133-41E8-9126-1F4D57E15C48}"/>
    <cellStyle name="Total 2_Operation viability" xfId="5263" xr:uid="{7169EA73-B8DA-4209-89BD-CE837F7B286D}"/>
    <cellStyle name="Total 3" xfId="5264" xr:uid="{421E869C-99EE-4F1B-9166-561B9748DB38}"/>
    <cellStyle name="Total 3 2" xfId="8327" xr:uid="{DA3A5F26-56DD-45B6-99D8-EE5CB1178703}"/>
    <cellStyle name="Total 3 2 2" xfId="11898" xr:uid="{A0E775D5-7412-4955-82E0-EBC4871143D5}"/>
    <cellStyle name="Total 4" xfId="5426" xr:uid="{29D24A1D-D525-4743-B643-EBF7788F1289}"/>
    <cellStyle name="Total 4 2" xfId="8328" xr:uid="{BF54FDD9-96F7-45B8-9465-CDB2D23E2015}"/>
    <cellStyle name="Total 4 2 2" xfId="11900" xr:uid="{F48699E1-4248-4477-AF72-6273A407D0E0}"/>
    <cellStyle name="Total 4 3" xfId="11899" xr:uid="{EAAB13A0-E101-4D11-BF85-85821160AAE2}"/>
    <cellStyle name="Total 5" xfId="5520" xr:uid="{60859355-277F-42E3-9721-C947171F3D7C}"/>
    <cellStyle name="Total 5 2" xfId="8329" xr:uid="{4F6B674C-6E40-448E-BB41-128C28406769}"/>
    <cellStyle name="Total 5 2 2" xfId="11902" xr:uid="{77F0616A-4EE4-4BBC-A208-B9426F461074}"/>
    <cellStyle name="Total 5 3" xfId="11901" xr:uid="{C765C19F-37C1-48CB-AD76-EFB4643D08B8}"/>
    <cellStyle name="Total 6" xfId="5400" xr:uid="{0E9C8525-3F39-4C94-9F08-52D135D0F467}"/>
    <cellStyle name="Total 6 2" xfId="8330" xr:uid="{DFF043D0-3B83-4AA2-998A-21A7AA69F690}"/>
    <cellStyle name="Total 6 2 2" xfId="11904" xr:uid="{B77ED64B-43E5-4D20-99DA-50B830B9AEE6}"/>
    <cellStyle name="Total 6 3" xfId="11903" xr:uid="{07E4253D-D973-4612-9B5A-C80B92EB6CC9}"/>
    <cellStyle name="Total 7" xfId="8386" xr:uid="{9F60094B-ECC6-4A8A-9686-42B539E87441}"/>
    <cellStyle name="Udefineret" xfId="106" xr:uid="{9687270A-C175-4080-B8D4-7126A1F07DCD}"/>
    <cellStyle name="Udefineret 2" xfId="5265" xr:uid="{F29895A8-EBAC-482B-81CB-3ACF5BFAA38F}"/>
    <cellStyle name="Udefineret 2 2" xfId="5266" xr:uid="{0AF0BA2B-CD07-4FED-985A-9D5B85417D7F}"/>
    <cellStyle name="Udefineret 2 2 2" xfId="8333" xr:uid="{97A6ABA0-34C3-404B-AA55-05B8146A737E}"/>
    <cellStyle name="Udefineret 2 2 2 2" xfId="11906" xr:uid="{1A7BD23D-B7B1-4BBD-879B-CD59316DB84D}"/>
    <cellStyle name="Udefineret 2 2 3" xfId="11905" xr:uid="{854C86B4-016C-43B9-BA99-8869EB123A3F}"/>
    <cellStyle name="Udefineret 2 3" xfId="5319" xr:uid="{D0632901-CDF4-4C0F-8D47-43E340DE4D2B}"/>
    <cellStyle name="Udefineret 2 3 2" xfId="8334" xr:uid="{516B55D5-DB52-4DBE-8076-33270C690F2E}"/>
    <cellStyle name="Udefineret 2 3 2 2" xfId="11908" xr:uid="{D77CD6B6-4C84-4E8C-8EC5-F0E1AA589E36}"/>
    <cellStyle name="Udefineret 2 3 3" xfId="11907" xr:uid="{ACF6C94E-0523-4526-859A-0983AF0F8ED2}"/>
    <cellStyle name="Udefineret 2 4" xfId="8332" xr:uid="{4F2A80F7-5B52-4610-9CA3-DA96D1BEDF34}"/>
    <cellStyle name="Udefineret 2 4 2" xfId="11909" xr:uid="{4BAEFD89-011D-4B1A-9EBC-5913E9D22077}"/>
    <cellStyle name="Udefineret 3" xfId="5267" xr:uid="{EFDF6BEB-7289-4583-A20C-5DBF3CDB103D}"/>
    <cellStyle name="Udefineret 3 2" xfId="8335" xr:uid="{3B6E2C2C-C200-4F13-B35F-3ADE3630AEBB}"/>
    <cellStyle name="Udefineret 3 2 2" xfId="11910" xr:uid="{DC32141E-F07D-4192-9736-6D8A4FA40530}"/>
    <cellStyle name="Udefineret 4" xfId="5268" xr:uid="{6A2D9128-4AA3-461E-9201-4D10F09FA9F0}"/>
    <cellStyle name="Udefineret 4 2" xfId="8336" xr:uid="{5823A37D-625F-4E9E-9453-FAE78382A62D}"/>
    <cellStyle name="Udefineret 4 2 2" xfId="11911" xr:uid="{9D4109CE-3A99-452D-BCB0-F3EC40CEB573}"/>
    <cellStyle name="Udefineret 5" xfId="8337" xr:uid="{46CD44F2-CB72-4F59-B46F-D9EA08974008}"/>
    <cellStyle name="Udefineret 5 2" xfId="11912" xr:uid="{2B2BE62D-537C-4A8C-A070-6A9B8EDFAB3B}"/>
    <cellStyle name="Udefineret 6" xfId="8331" xr:uid="{A475C9D6-8D40-4FDB-BB02-32AE21341A78}"/>
    <cellStyle name="Udefineret 6 2" xfId="11913" xr:uid="{B119201B-8109-45A3-AC48-71F2EA5AC215}"/>
    <cellStyle name="Udefineret_YTD-STD" xfId="5269" xr:uid="{CDCF8C95-9DE4-4087-B4D8-094BC063395F}"/>
    <cellStyle name="Uitvoer 2" xfId="5270" xr:uid="{DBC98492-95D5-43A6-B167-53C3CAEEA646}"/>
    <cellStyle name="Uitvoer 2 2" xfId="8339" xr:uid="{AD1F0B70-CC37-4EFE-8D5E-685B84D614CB}"/>
    <cellStyle name="Uitvoer 2 2 2" xfId="11914" xr:uid="{800A9CAA-4AEA-486C-86D3-358B03E57AC7}"/>
    <cellStyle name="Uitvoer 3" xfId="5556" xr:uid="{C3971A82-A573-4345-ABA6-8997718C4EBE}"/>
    <cellStyle name="Uitvoer 3 2" xfId="8340" xr:uid="{4F2F041A-4A76-4040-B5E9-24DEB5ACBE7E}"/>
    <cellStyle name="Uitvoer 3 2 2" xfId="11916" xr:uid="{400BAED8-D41C-4ED3-A912-DA2F88EBD76F}"/>
    <cellStyle name="Uitvoer 3 3" xfId="11915" xr:uid="{B79EAF64-6EB4-4E67-A2BA-DF3BBAC2B53C}"/>
    <cellStyle name="Uitvoer 4" xfId="8341" xr:uid="{C390A70C-3422-4A6C-BB8C-AB1AAEA8363C}"/>
    <cellStyle name="Uitvoer 4 2" xfId="11917" xr:uid="{4E45D70A-59F1-48A4-9604-A63C89B24B12}"/>
    <cellStyle name="Uitvoer 5" xfId="8338" xr:uid="{E06EECFB-6C42-456A-B0D2-1CA6FF732A4F}"/>
    <cellStyle name="Uitvoer 5 2" xfId="11918" xr:uid="{CC1C45FD-24F9-4858-AE2E-EC001A60B9A9}"/>
    <cellStyle name="Uitvoer 6" xfId="8373" xr:uid="{A341517E-0525-487C-BE33-52288D0CD5EE}"/>
    <cellStyle name="Unit" xfId="5271" xr:uid="{A646D05C-643B-4F08-AD98-2DF06CCD0A46}"/>
    <cellStyle name="Unit 2" xfId="8342" xr:uid="{B1B8A118-3D08-4EAC-80B2-D83A3C9D3F71}"/>
    <cellStyle name="Unit 2 2" xfId="11919" xr:uid="{9BF2D27F-DB25-49EC-8424-608694F0442E}"/>
    <cellStyle name="Valuta [0]_103 FIN 20001128 PCMN" xfId="14220" xr:uid="{FAA52059-FB82-4DB1-8398-0744D37DBC17}"/>
    <cellStyle name="Valuta_103 FIN 20001128 PCMN" xfId="14221" xr:uid="{A768FA5A-E8CA-4FCB-801F-3F50DEFE2E70}"/>
    <cellStyle name="Vérification" xfId="295" xr:uid="{12B70600-E046-4E1B-83E1-4F80F3BB9937}"/>
    <cellStyle name="Vérification 2" xfId="5272" xr:uid="{7CD8E2D8-EC1F-47AE-B6CD-C2CABCC5316E}"/>
    <cellStyle name="Vérification 2 2" xfId="8344" xr:uid="{CCFE0F34-B9FA-4878-AE9A-A08DC19D36A5}"/>
    <cellStyle name="Vérification 2 2 2" xfId="11920" xr:uid="{5A3648BC-5442-400A-870A-FB3BCD81A3B0}"/>
    <cellStyle name="Vérification 3" xfId="5326" xr:uid="{F6463CE3-3808-4152-9BB9-0C9C5B95C17E}"/>
    <cellStyle name="Vérification 3 2" xfId="8345" xr:uid="{06BD282B-9836-48E6-B779-A423E691E4F9}"/>
    <cellStyle name="Vérification 3 2 2" xfId="11922" xr:uid="{BB14733F-82A0-411F-B33D-8515A5C57589}"/>
    <cellStyle name="Vérification 3 3" xfId="11921" xr:uid="{F02A9016-04F2-4974-89CA-4C03D661AA74}"/>
    <cellStyle name="Vérification 4" xfId="8346" xr:uid="{7DE82F82-B0D3-4298-AE4C-755B3C2B11FE}"/>
    <cellStyle name="Vérification 4 2" xfId="11923" xr:uid="{47FE4028-B8BE-4A02-A928-BB31F3E14912}"/>
    <cellStyle name="Vérification 5" xfId="8347" xr:uid="{4A5B8D87-8124-4975-B779-CCF788CCDF90}"/>
    <cellStyle name="Vérification 5 2" xfId="11924" xr:uid="{70DE5136-C9C1-445F-80F2-3CEB45EFD379}"/>
    <cellStyle name="Vérification 6" xfId="8343" xr:uid="{8280C9D0-CF1A-4CC8-8E28-15216DEB8407}"/>
    <cellStyle name="Vérification 6 2" xfId="11925" xr:uid="{A6F36D4E-F16C-4A01-A01E-3446471DA997}"/>
    <cellStyle name="Vérification_Operation viability" xfId="5273" xr:uid="{9BFC4C62-A683-43EE-ABE8-2B38E3EF75DA}"/>
    <cellStyle name="Verklarende tekst 2" xfId="5274" xr:uid="{C4BF4C1A-319A-4E3C-83E7-998418B8BB67}"/>
    <cellStyle name="Verklarende tekst 2 2" xfId="8349" xr:uid="{3F0CA30D-7291-4870-B39E-1552EB4C21C9}"/>
    <cellStyle name="Verklarende tekst 2 2 2" xfId="11926" xr:uid="{2EF98301-7552-43E1-A431-D203F1EF6FDE}"/>
    <cellStyle name="Verklarende tekst 3" xfId="8350" xr:uid="{53B550B4-994D-49E5-988B-34F5E3A719EA}"/>
    <cellStyle name="Verklarende tekst 3 2" xfId="11927" xr:uid="{E1E80CD9-CD2E-4757-9505-4DD2082951A4}"/>
    <cellStyle name="Verklarende tekst 4" xfId="8348" xr:uid="{99D0150D-9152-4EAC-8DA5-8CD00C5E8899}"/>
    <cellStyle name="Verklarende tekst 4 2" xfId="11928" xr:uid="{3D86B8AD-280E-4A5A-BA73-B02B0480D2D9}"/>
    <cellStyle name="ViewNum2" xfId="5275" xr:uid="{7F6C4D6F-C91E-4FB6-860E-FCD4198DF305}"/>
    <cellStyle name="ViewNum2 2" xfId="8351" xr:uid="{8AB276CA-DBE5-4D3C-9E6B-18B2098877B1}"/>
    <cellStyle name="ViewNum2 2 2" xfId="11929" xr:uid="{7AAF3809-C667-449F-A8BA-079CFF1F1288}"/>
    <cellStyle name="Waarschuwingstekst" xfId="13572" xr:uid="{5AF7FE60-0802-43D0-B416-53511DAB1EFD}"/>
    <cellStyle name="Waarschuwingstekst 2" xfId="5276" xr:uid="{CB7A436F-3582-446D-B604-70883313A20E}"/>
    <cellStyle name="Waarschuwingstekst 2 2" xfId="8353" xr:uid="{1E4A5A20-7120-421C-91D9-E39DA463E3D4}"/>
    <cellStyle name="Waarschuwingstekst 2 2 2" xfId="11930" xr:uid="{4327FF31-4287-484F-9FE9-81E88558D298}"/>
    <cellStyle name="Waarschuwingstekst 3" xfId="5570" xr:uid="{E3EC4441-70DB-40D9-89E5-A0CB53336872}"/>
    <cellStyle name="Waarschuwingstekst 3 2" xfId="8354" xr:uid="{DF392491-9593-4925-AC1E-1A841F831FA2}"/>
    <cellStyle name="Waarschuwingstekst 3 2 2" xfId="11932" xr:uid="{A12A5A08-A85F-40AF-90F5-647EF933F5A2}"/>
    <cellStyle name="Waarschuwingstekst 3 3" xfId="11931" xr:uid="{170FF6AA-AACE-4BA4-BA93-1B1E7483631C}"/>
    <cellStyle name="Waarschuwingstekst 4" xfId="8355" xr:uid="{A8E34689-24FF-412A-862A-D7E266672068}"/>
    <cellStyle name="Waarschuwingstekst 4 2" xfId="11933" xr:uid="{C425C3C3-6181-4964-AB69-C537333F4FD7}"/>
    <cellStyle name="Waarschuwingstekst 5" xfId="8356" xr:uid="{C1C43699-5CF1-4658-9976-77FE6EF06841}"/>
    <cellStyle name="Waarschuwingstekst 5 2" xfId="11934" xr:uid="{F5962276-04E4-4812-808C-BA5E9ED65AAB}"/>
    <cellStyle name="Waarschuwingstekst 6" xfId="8352" xr:uid="{AFD504D3-DAE5-432D-823E-A487106C0409}"/>
    <cellStyle name="Waarschuwingstekst 6 2" xfId="11935" xr:uid="{872C0914-2BBA-4786-A51B-D78BA44667D2}"/>
    <cellStyle name="Warning Text 2" xfId="5277" xr:uid="{345DBFEF-399C-452F-AF35-036501F14D37}"/>
    <cellStyle name="Warning Text 2 2" xfId="5405" xr:uid="{154D4E31-C35F-478F-937A-903A8B0E85AF}"/>
    <cellStyle name="Warning Text 2 2 2" xfId="8358" xr:uid="{2749F7F9-B547-4F56-951F-9E8835619739}"/>
    <cellStyle name="Warning Text 2 2 2 2" xfId="11937" xr:uid="{07976BAE-C4AB-4921-99DA-5516D59127DE}"/>
    <cellStyle name="Warning Text 2 2 3" xfId="11936" xr:uid="{32155F98-609C-471B-9BE5-1B8AA7BBA5FE}"/>
    <cellStyle name="Warning Text 2 3" xfId="8359" xr:uid="{251C612E-7ECA-4474-9B46-B2B99D30DA08}"/>
    <cellStyle name="Warning Text 2 3 2" xfId="11938" xr:uid="{685239CB-AC5A-40C1-B4F3-4B87F1E430C1}"/>
    <cellStyle name="Warning Text 2 3 3" xfId="8420" xr:uid="{5EE635F4-0990-4402-987E-91D5E13E1C25}"/>
    <cellStyle name="Warning Text 2 4" xfId="8360" xr:uid="{AF9058A9-EE3D-4818-94B5-89EB581CA0C2}"/>
    <cellStyle name="Warning Text 2 4 2" xfId="11939" xr:uid="{75D8E373-87C3-4133-B02F-1268A065A5F3}"/>
    <cellStyle name="Warning Text 2 5" xfId="8357" xr:uid="{4562A397-950B-4F11-B55E-05853CB8AE7F}"/>
    <cellStyle name="Warning Text 2 5 2" xfId="11940" xr:uid="{0F7F817D-53AA-442C-A2A7-996033D5EFFF}"/>
    <cellStyle name="Warning Text 3" xfId="5325" xr:uid="{AC40002A-ED81-4F42-BA2A-67CA85BF3FE6}"/>
    <cellStyle name="Warning Text 3 2" xfId="8361" xr:uid="{B730677B-A57B-4B9D-8073-2FAB79051FB9}"/>
    <cellStyle name="Warning Text 3 2 2" xfId="11942" xr:uid="{4362A324-9E29-4171-9C4E-0067A72AE38F}"/>
    <cellStyle name="Warning Text 3 3" xfId="11941" xr:uid="{62101E67-8C13-4F65-832B-D79B2927AFE3}"/>
  </cellStyles>
  <dxfs count="0"/>
  <tableStyles count="0" defaultTableStyle="TableStyleMedium2" defaultPivotStyle="PivotStyleLight16"/>
  <colors>
    <mruColors>
      <color rgb="FFCC0829"/>
      <color rgb="FFF1EDE9"/>
      <color rgb="FF0B1A4D"/>
      <color rgb="FF8CB2FA"/>
      <color rgb="FF3E70DB"/>
      <color rgb="FF081C38"/>
      <color rgb="FFB5C6CA"/>
      <color rgb="FFEEEEEF"/>
      <color rgb="FFF6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xdr:col>
      <xdr:colOff>1470847</xdr:colOff>
      <xdr:row>11</xdr:row>
      <xdr:rowOff>16025</xdr:rowOff>
    </xdr:from>
    <xdr:to>
      <xdr:col>12</xdr:col>
      <xdr:colOff>68132</xdr:colOff>
      <xdr:row>17</xdr:row>
      <xdr:rowOff>149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145467" y="2027705"/>
          <a:ext cx="3756025" cy="1081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2600" b="1" baseline="0">
              <a:solidFill>
                <a:srgbClr val="0B1A4D"/>
              </a:solidFill>
              <a:latin typeface="Haffer" panose="020B0504030103020203" pitchFamily="34" charset="0"/>
              <a:ea typeface="Haffer" panose="020B0504030103020203" pitchFamily="34" charset="0"/>
              <a:cs typeface="Haffer" panose="020B0504030103020203" pitchFamily="34" charset="0"/>
            </a:rPr>
            <a:t>Key figures</a:t>
          </a:r>
        </a:p>
        <a:p>
          <a:pPr algn="ctr"/>
          <a:r>
            <a:rPr lang="en-GB" sz="2600" b="1" baseline="0">
              <a:solidFill>
                <a:srgbClr val="0B1A4D"/>
              </a:solidFill>
              <a:latin typeface="Haffer" panose="020B0504030103020203" pitchFamily="34" charset="0"/>
              <a:ea typeface="Haffer" panose="020B0504030103020203" pitchFamily="34" charset="0"/>
              <a:cs typeface="Haffer" panose="020B0504030103020203" pitchFamily="34" charset="0"/>
            </a:rPr>
            <a:t>Q4 2025</a:t>
          </a:r>
        </a:p>
      </xdr:txBody>
    </xdr:sp>
    <xdr:clientData/>
  </xdr:twoCellAnchor>
  <xdr:twoCellAnchor editAs="oneCell">
    <xdr:from>
      <xdr:col>5</xdr:col>
      <xdr:colOff>1381125</xdr:colOff>
      <xdr:row>2</xdr:row>
      <xdr:rowOff>47625</xdr:rowOff>
    </xdr:from>
    <xdr:to>
      <xdr:col>12</xdr:col>
      <xdr:colOff>104430</xdr:colOff>
      <xdr:row>9</xdr:row>
      <xdr:rowOff>0</xdr:rowOff>
    </xdr:to>
    <xdr:pic>
      <xdr:nvPicPr>
        <xdr:cNvPr id="3" name="Picture 2">
          <a:extLst>
            <a:ext uri="{FF2B5EF4-FFF2-40B4-BE49-F238E27FC236}">
              <a16:creationId xmlns:a16="http://schemas.microsoft.com/office/drawing/2014/main" id="{52322FC3-4E0A-A70B-53EE-D8E4623A6938}"/>
            </a:ext>
          </a:extLst>
        </xdr:cNvPr>
        <xdr:cNvPicPr>
          <a:picLocks noChangeAspect="1"/>
        </xdr:cNvPicPr>
      </xdr:nvPicPr>
      <xdr:blipFill>
        <a:blip xmlns:r="http://schemas.openxmlformats.org/officeDocument/2006/relationships" r:embed="rId1"/>
        <a:stretch>
          <a:fillRect/>
        </a:stretch>
      </xdr:blipFill>
      <xdr:spPr>
        <a:xfrm>
          <a:off x="3971925" y="504825"/>
          <a:ext cx="372393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55</xdr:row>
      <xdr:rowOff>2</xdr:rowOff>
    </xdr:from>
    <xdr:to>
      <xdr:col>21</xdr:col>
      <xdr:colOff>17929</xdr:colOff>
      <xdr:row>61</xdr:row>
      <xdr:rowOff>100853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33082" y="7368990"/>
          <a:ext cx="8937812" cy="1445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bnode also analyzes the performance of its activities on an adjusted basis or before adjusting items. Adjusting items represent significant income or expense items that due to their non-recurring character are excluded from performance analyses. bpost uses a consistent approach when determining if an income or expense item is adjusting and if it is significant enough to be excluded from the reported figures to obtain the</a:t>
          </a:r>
          <a:r>
            <a:rPr lang="en-GB" sz="1100" baseline="0">
              <a:solidFill>
                <a:schemeClr val="dk1"/>
              </a:solidFill>
              <a:effectLst/>
              <a:latin typeface="+mn-lt"/>
              <a:ea typeface="+mn-ea"/>
              <a:cs typeface="+mn-cs"/>
            </a:rPr>
            <a:t> adjusted</a:t>
          </a:r>
          <a:r>
            <a:rPr lang="en-GB" sz="1100">
              <a:solidFill>
                <a:schemeClr val="dk1"/>
              </a:solidFill>
              <a:effectLst/>
              <a:latin typeface="+mn-lt"/>
              <a:ea typeface="+mn-ea"/>
              <a:cs typeface="+mn-cs"/>
            </a:rPr>
            <a:t> ones. </a:t>
          </a:r>
          <a:endParaRPr lang="nl-BE" sz="1100">
            <a:solidFill>
              <a:schemeClr val="dk1"/>
            </a:solidFill>
            <a:effectLst/>
            <a:latin typeface="+mn-lt"/>
            <a:ea typeface="+mn-ea"/>
            <a:cs typeface="+mn-cs"/>
          </a:endParaRPr>
        </a:p>
        <a:p>
          <a:r>
            <a:rPr lang="en-GB" sz="1100">
              <a:solidFill>
                <a:schemeClr val="dk1"/>
              </a:solidFill>
              <a:effectLst/>
              <a:latin typeface="+mn-lt"/>
              <a:ea typeface="+mn-ea"/>
              <a:cs typeface="+mn-cs"/>
            </a:rPr>
            <a:t>An adjusting item is deemed to be significant if it amounts to EUR 20m or more. </a:t>
          </a:r>
          <a:r>
            <a:rPr lang="en-US" sz="1100">
              <a:solidFill>
                <a:schemeClr val="dk1"/>
              </a:solidFill>
              <a:effectLst/>
              <a:latin typeface="+mn-lt"/>
              <a:ea typeface="+mn-ea"/>
              <a:cs typeface="+mn-cs"/>
            </a:rPr>
            <a:t>All profits or losses on disposal of activities are adjusted whatever the amount they represent, as well as the year-to-date amortization and impairment on the intangible assets recognized throughout the Purchase Price Allocation (PPA) of the acquisitions. Reversals of provisions whose addition had been adjusted from income are also adjusted whatever the amount they represent. </a:t>
          </a:r>
          <a:endParaRPr lang="nl-BE"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971550</xdr:colOff>
          <xdr:row>0</xdr:row>
          <xdr:rowOff>0</xdr:rowOff>
        </xdr:to>
        <xdr:sp macro="" textlink="">
          <xdr:nvSpPr>
            <xdr:cNvPr id="3073" name="FPMExcelClientSheetOptionstb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customProperty" Target="../customProperty6.bin"/><Relationship Id="rId7" Type="http://schemas.openxmlformats.org/officeDocument/2006/relationships/control" Target="../activeX/activeX1.xml"/><Relationship Id="rId2" Type="http://schemas.openxmlformats.org/officeDocument/2006/relationships/customProperty" Target="../customProperty5.bin"/><Relationship Id="rId1" Type="http://schemas.openxmlformats.org/officeDocument/2006/relationships/printerSettings" Target="../printerSettings/printerSettings7.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1135-84BA-481F-A82E-398540B6B17E}">
  <sheetPr>
    <pageSetUpPr fitToPage="1"/>
  </sheetPr>
  <dimension ref="B17:O28"/>
  <sheetViews>
    <sheetView showGridLines="0" tabSelected="1" zoomScaleNormal="100" zoomScaleSheetLayoutView="85" workbookViewId="0"/>
  </sheetViews>
  <sheetFormatPr defaultColWidth="8.85546875" defaultRowHeight="18"/>
  <cols>
    <col min="1" max="1" width="3.42578125" style="2" customWidth="1"/>
    <col min="2" max="5" width="8.85546875" style="2"/>
    <col min="6" max="6" width="21.85546875" style="2" customWidth="1"/>
    <col min="7" max="15" width="8.85546875" style="2"/>
    <col min="16" max="16" width="3.5703125" style="2" customWidth="1"/>
    <col min="17" max="16384" width="8.85546875" style="2"/>
  </cols>
  <sheetData>
    <row r="17" spans="2:15">
      <c r="B17" s="6"/>
      <c r="C17" s="6"/>
      <c r="D17" s="6"/>
      <c r="E17" s="6"/>
      <c r="F17" s="6"/>
    </row>
    <row r="18" spans="2:15">
      <c r="B18" s="6"/>
      <c r="C18" s="6"/>
      <c r="D18" s="6"/>
      <c r="E18" s="6"/>
      <c r="F18" s="6"/>
    </row>
    <row r="19" spans="2:15" ht="21.75">
      <c r="B19" s="3" t="s">
        <v>0</v>
      </c>
      <c r="C19" s="4"/>
      <c r="D19" s="4"/>
      <c r="E19" s="4"/>
      <c r="F19" s="4"/>
      <c r="G19" s="1"/>
      <c r="H19" s="1"/>
      <c r="I19" s="1"/>
      <c r="J19" s="1"/>
      <c r="K19" s="1"/>
      <c r="L19" s="1"/>
      <c r="M19" s="1"/>
      <c r="N19" s="1"/>
      <c r="O19" s="1"/>
    </row>
    <row r="20" spans="2:15" ht="11.1" customHeight="1">
      <c r="B20" s="5" t="s">
        <v>1</v>
      </c>
      <c r="C20" s="6"/>
      <c r="D20" s="6"/>
      <c r="E20" s="6"/>
      <c r="F20" s="6"/>
    </row>
    <row r="21" spans="2:15" ht="29.45" customHeight="1">
      <c r="B21" s="323" t="s">
        <v>2</v>
      </c>
      <c r="C21" s="323"/>
      <c r="D21" s="323"/>
      <c r="E21" s="323"/>
      <c r="F21" s="323"/>
    </row>
    <row r="22" spans="2:15" ht="29.45" customHeight="1">
      <c r="B22" s="323" t="s">
        <v>3</v>
      </c>
      <c r="C22" s="323"/>
      <c r="D22" s="323"/>
      <c r="E22" s="323"/>
      <c r="F22" s="323"/>
    </row>
    <row r="23" spans="2:15" ht="29.45" customHeight="1">
      <c r="B23" s="323" t="s">
        <v>4</v>
      </c>
      <c r="C23" s="323"/>
      <c r="D23" s="323"/>
      <c r="E23" s="323"/>
      <c r="F23" s="323"/>
    </row>
    <row r="24" spans="2:15" ht="29.45" customHeight="1">
      <c r="B24" s="323" t="s">
        <v>5</v>
      </c>
      <c r="C24" s="323"/>
      <c r="D24" s="323"/>
      <c r="E24" s="323"/>
      <c r="F24" s="323"/>
    </row>
    <row r="25" spans="2:15" ht="29.45" customHeight="1">
      <c r="B25" s="325" t="s">
        <v>6</v>
      </c>
      <c r="C25" s="325"/>
      <c r="D25" s="325"/>
      <c r="E25" s="325"/>
      <c r="F25" s="325"/>
    </row>
    <row r="26" spans="2:15" ht="29.45" customHeight="1">
      <c r="B26" s="323" t="s">
        <v>7</v>
      </c>
      <c r="C26" s="323"/>
      <c r="D26" s="323"/>
      <c r="E26" s="323"/>
      <c r="F26" s="323"/>
    </row>
    <row r="27" spans="2:15" ht="29.45" customHeight="1">
      <c r="B27" s="323" t="s">
        <v>219</v>
      </c>
      <c r="C27" s="323"/>
      <c r="D27" s="323"/>
      <c r="E27" s="323"/>
      <c r="F27" s="323"/>
    </row>
    <row r="28" spans="2:15" ht="29.45" customHeight="1">
      <c r="B28" s="324"/>
      <c r="C28" s="324"/>
      <c r="D28" s="324"/>
      <c r="E28" s="324"/>
      <c r="F28" s="324"/>
    </row>
  </sheetData>
  <mergeCells count="8">
    <mergeCell ref="B27:F27"/>
    <mergeCell ref="B28:F28"/>
    <mergeCell ref="B21:F21"/>
    <mergeCell ref="B22:F22"/>
    <mergeCell ref="B23:F23"/>
    <mergeCell ref="B24:F24"/>
    <mergeCell ref="B25:F25"/>
    <mergeCell ref="B26:F26"/>
  </mergeCells>
  <hyperlinks>
    <hyperlink ref="B21" location="'IFRS P&amp;L'!A1" display="IFRS P&amp;L" xr:uid="{33779537-91E5-4AA1-982B-324A2053C5B4}"/>
    <hyperlink ref="B26" location="'IFRS BS'!A1" display="IFRS Balance Sheet" xr:uid="{9B79E8BB-EDEB-4646-A09A-455421163EE4}"/>
    <hyperlink ref="B23" location="'Group Overview'!A1" display="Group Overview" xr:uid="{C8310155-2B88-41E0-AC04-9DF5B197C085}"/>
    <hyperlink ref="B22" location="Normalizations!A1" display="Normalizations" xr:uid="{F3A60419-FD27-449D-931D-BDD91F759B48}"/>
    <hyperlink ref="B25" location="'Additional Data'!A1" display="Additional data" xr:uid="{5134C216-C208-4138-94BD-94D8E9774EE9}"/>
    <hyperlink ref="B24:F24" location="'Segment Overview'!A1" display="Operating Segment" xr:uid="{AC08D23A-FD0C-4975-A348-0DF058E30AF7}"/>
    <hyperlink ref="B22:F22" location="Adjustments!A1" display="Adjustments" xr:uid="{AE533A8B-B343-41D8-8ECA-A44E6A482C84}"/>
    <hyperlink ref="B27" location="'IFRS CFS'!A1" display="IFRS Cash Flow Statement" xr:uid="{CBFB6495-5007-40C4-ABE8-913116D581DB}"/>
    <hyperlink ref="B27:F27" location="'IFRS CF'!A1" display="Consolidated Statement of Cash Flows" xr:uid="{EA7DBE23-08F2-43C0-BDA5-9D781193763A}"/>
  </hyperlinks>
  <pageMargins left="0.70866141732283472" right="0.70866141732283472" top="0.74803149606299213" bottom="0.74803149606299213" header="0.31496062992125984" footer="0.31496062992125984"/>
  <pageSetup paperSize="9" scale="75"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2F4C-349E-4352-A6A8-ED8976B753A3}">
  <sheetPr>
    <pageSetUpPr fitToPage="1"/>
  </sheetPr>
  <dimension ref="A1:AG44"/>
  <sheetViews>
    <sheetView showGridLines="0" zoomScaleNormal="100" zoomScaleSheetLayoutView="85" workbookViewId="0">
      <pane xSplit="9" ySplit="5" topLeftCell="J6" activePane="bottomRight" state="frozen"/>
      <selection pane="topRight"/>
      <selection pane="bottomLeft"/>
      <selection pane="bottomRight"/>
    </sheetView>
  </sheetViews>
  <sheetFormatPr defaultColWidth="9.140625" defaultRowHeight="17.45" customHeight="1" outlineLevelRow="1" outlineLevelCol="1"/>
  <cols>
    <col min="1" max="1" width="3.42578125" style="13" customWidth="1"/>
    <col min="2" max="2" width="62.85546875" style="13" customWidth="1"/>
    <col min="3" max="3" width="3.42578125" style="13" customWidth="1"/>
    <col min="4" max="8" width="10.140625" style="13" hidden="1" customWidth="1" outlineLevel="1"/>
    <col min="9" max="9" width="2.28515625" style="13" customWidth="1" collapsed="1"/>
    <col min="10" max="10" width="8.5703125" style="13" bestFit="1" customWidth="1"/>
    <col min="11" max="11" width="10.140625" style="13" bestFit="1" customWidth="1"/>
    <col min="12" max="12" width="8.7109375" style="19" bestFit="1" customWidth="1"/>
    <col min="13" max="13" width="1.42578125" style="32" customWidth="1"/>
    <col min="14" max="14" width="9" style="13" bestFit="1" customWidth="1"/>
    <col min="15" max="15" width="7.85546875" style="13" bestFit="1" customWidth="1" outlineLevel="1"/>
    <col min="16" max="16" width="7.5703125" style="13" bestFit="1" customWidth="1" outlineLevel="1"/>
    <col min="17" max="17" width="1.28515625" style="32" customWidth="1"/>
    <col min="18" max="18" width="10.7109375" style="13" customWidth="1"/>
    <col min="19" max="19" width="12.140625" style="13" customWidth="1"/>
    <col min="20" max="20" width="9.85546875" style="13" bestFit="1" customWidth="1"/>
    <col min="21" max="21" width="1.85546875" style="32" customWidth="1"/>
    <col min="22" max="24" width="9.42578125" style="13" customWidth="1"/>
    <col min="25" max="25" width="1.5703125" style="32" customWidth="1"/>
    <col min="26" max="26" width="8.7109375" style="2" customWidth="1"/>
    <col min="27" max="27" width="9" style="2" bestFit="1" customWidth="1"/>
    <col min="28" max="28" width="8.7109375" style="19" bestFit="1" customWidth="1"/>
    <col min="29" max="29" width="4.5703125" style="18" customWidth="1"/>
    <col min="30" max="30" width="14.42578125" style="14" customWidth="1"/>
    <col min="31" max="31" width="14.140625" style="13" bestFit="1" customWidth="1"/>
    <col min="32" max="16384" width="9.140625" style="13"/>
  </cols>
  <sheetData>
    <row r="1" spans="1:33" s="7" customFormat="1" ht="15" customHeight="1" thickBot="1">
      <c r="J1" s="326" t="s">
        <v>8</v>
      </c>
      <c r="K1" s="327"/>
      <c r="L1" s="327"/>
      <c r="M1" s="327"/>
      <c r="N1" s="327"/>
      <c r="O1" s="327"/>
      <c r="P1" s="327"/>
      <c r="Q1" s="327"/>
      <c r="R1" s="327"/>
      <c r="S1" s="327"/>
      <c r="T1" s="327"/>
      <c r="U1" s="327"/>
      <c r="V1" s="327"/>
      <c r="W1" s="327"/>
      <c r="X1" s="327"/>
      <c r="Y1" s="327"/>
      <c r="Z1" s="327"/>
      <c r="AA1" s="327"/>
      <c r="AB1" s="328"/>
      <c r="AC1" s="8"/>
      <c r="AD1" s="8"/>
    </row>
    <row r="2" spans="1:33" s="7" customFormat="1" ht="15.75">
      <c r="B2" s="56" t="s">
        <v>9</v>
      </c>
      <c r="L2" s="11"/>
      <c r="M2" s="32"/>
      <c r="Q2" s="32"/>
      <c r="U2" s="32"/>
      <c r="Y2" s="32"/>
      <c r="AB2" s="11"/>
      <c r="AC2" s="12"/>
      <c r="AD2" s="8"/>
    </row>
    <row r="3" spans="1:33" s="7" customFormat="1" ht="17.45" customHeight="1">
      <c r="M3" s="32"/>
      <c r="Q3" s="32"/>
      <c r="U3" s="32"/>
      <c r="V3" s="13"/>
      <c r="W3" s="13"/>
      <c r="X3" s="13"/>
      <c r="Y3" s="32"/>
      <c r="Z3" s="13"/>
      <c r="AB3" s="11"/>
      <c r="AC3" s="14"/>
      <c r="AD3" s="8"/>
    </row>
    <row r="4" spans="1:33" s="15" customFormat="1" ht="15.75">
      <c r="B4" s="59" t="s">
        <v>10</v>
      </c>
      <c r="C4" s="59"/>
      <c r="D4" s="60">
        <v>2020</v>
      </c>
      <c r="E4" s="60">
        <v>2021</v>
      </c>
      <c r="F4" s="60">
        <v>2022</v>
      </c>
      <c r="G4" s="60">
        <v>2023</v>
      </c>
      <c r="H4" s="60">
        <v>2024</v>
      </c>
      <c r="I4" s="7"/>
      <c r="J4" s="60" t="s">
        <v>12</v>
      </c>
      <c r="K4" s="61" t="s">
        <v>220</v>
      </c>
      <c r="L4" s="61" t="s">
        <v>13</v>
      </c>
      <c r="M4" s="67"/>
      <c r="N4" s="61" t="s">
        <v>158</v>
      </c>
      <c r="O4" s="61" t="s">
        <v>222</v>
      </c>
      <c r="P4" s="61" t="s">
        <v>13</v>
      </c>
      <c r="Q4" s="67"/>
      <c r="R4" s="60" t="s">
        <v>162</v>
      </c>
      <c r="S4" s="60" t="s">
        <v>224</v>
      </c>
      <c r="T4" s="61" t="s">
        <v>13</v>
      </c>
      <c r="U4" s="67"/>
      <c r="V4" s="60" t="s">
        <v>167</v>
      </c>
      <c r="W4" s="60" t="s">
        <v>230</v>
      </c>
      <c r="X4" s="61" t="s">
        <v>13</v>
      </c>
      <c r="Y4" s="67"/>
      <c r="Z4" s="60" t="s">
        <v>17</v>
      </c>
      <c r="AA4" s="60" t="s">
        <v>221</v>
      </c>
      <c r="AB4" s="61" t="s">
        <v>13</v>
      </c>
      <c r="AC4" s="18"/>
      <c r="AD4" s="18"/>
      <c r="AE4" s="19"/>
    </row>
    <row r="5" spans="1:33" s="15" customFormat="1" ht="15.75">
      <c r="B5" s="59" t="s">
        <v>18</v>
      </c>
      <c r="C5" s="59"/>
      <c r="D5" s="59"/>
      <c r="E5" s="59"/>
      <c r="F5" s="59"/>
      <c r="G5" s="59"/>
      <c r="H5" s="59"/>
      <c r="I5" s="7"/>
      <c r="J5" s="59"/>
      <c r="K5" s="59"/>
      <c r="L5" s="62"/>
      <c r="M5" s="67"/>
      <c r="N5" s="59"/>
      <c r="O5" s="59"/>
      <c r="P5" s="59"/>
      <c r="Q5" s="67"/>
      <c r="R5" s="59" t="s">
        <v>174</v>
      </c>
      <c r="S5" s="59"/>
      <c r="T5" s="59"/>
      <c r="U5" s="67"/>
      <c r="V5" s="59"/>
      <c r="W5" s="59"/>
      <c r="X5" s="59"/>
      <c r="Y5" s="67"/>
      <c r="Z5" s="59"/>
      <c r="AA5" s="59"/>
      <c r="AB5" s="61"/>
      <c r="AC5" s="18"/>
      <c r="AD5" s="18"/>
      <c r="AE5" s="19"/>
    </row>
    <row r="6" spans="1:33" ht="15.75">
      <c r="A6" s="7"/>
      <c r="B6" s="7"/>
      <c r="C6" s="7"/>
      <c r="D6" s="7"/>
      <c r="E6" s="7"/>
      <c r="F6" s="7"/>
      <c r="G6" s="7"/>
      <c r="H6" s="7"/>
      <c r="I6" s="7"/>
      <c r="J6" s="7"/>
      <c r="K6" s="7"/>
      <c r="L6" s="7"/>
      <c r="N6" s="7"/>
      <c r="O6" s="7"/>
      <c r="P6" s="7"/>
      <c r="R6" s="7"/>
      <c r="S6" s="7"/>
      <c r="T6" s="7"/>
      <c r="V6" s="7"/>
      <c r="W6" s="7"/>
      <c r="X6" s="7"/>
      <c r="Z6" s="7"/>
      <c r="AA6" s="7"/>
      <c r="AB6" s="65"/>
    </row>
    <row r="7" spans="1:33" ht="15.75" outlineLevel="1">
      <c r="A7" s="7"/>
      <c r="B7" s="55" t="s">
        <v>19</v>
      </c>
      <c r="C7" s="7"/>
      <c r="D7" s="43">
        <v>4115.1046777416705</v>
      </c>
      <c r="E7" s="43">
        <v>4282.3885754479998</v>
      </c>
      <c r="F7" s="43">
        <v>4372.0347877985696</v>
      </c>
      <c r="G7" s="43">
        <v>4257.5262718205904</v>
      </c>
      <c r="H7" s="43">
        <v>4328.7286351666835</v>
      </c>
      <c r="I7" s="44"/>
      <c r="J7" s="43">
        <v>990.9038275410237</v>
      </c>
      <c r="K7" s="45">
        <f>1114140163/1000000</f>
        <v>1114.140163</v>
      </c>
      <c r="L7" s="63">
        <f>+(K7-J7)/J7</f>
        <v>0.12436760463908321</v>
      </c>
      <c r="M7" s="68"/>
      <c r="N7" s="46">
        <v>987.42915700000003</v>
      </c>
      <c r="O7" s="46">
        <v>1089.3467675104</v>
      </c>
      <c r="P7" s="63">
        <f>+(O7-N7)/N7</f>
        <v>0.10321511147194125</v>
      </c>
      <c r="Q7" s="68"/>
      <c r="R7" s="47">
        <v>1020.50154524174</v>
      </c>
      <c r="S7" s="47">
        <v>1027.3048046329445</v>
      </c>
      <c r="T7" s="63">
        <f>+(S7-R7)/R7</f>
        <v>6.6665841153556761E-3</v>
      </c>
      <c r="U7" s="68"/>
      <c r="V7" s="43">
        <v>1329.8941053839201</v>
      </c>
      <c r="W7" s="47">
        <v>1237.1115454002511</v>
      </c>
      <c r="X7" s="63">
        <v>-6.9766878135675239E-2</v>
      </c>
      <c r="Y7" s="68"/>
      <c r="Z7" s="43">
        <f>+J7+N7+R7+V7</f>
        <v>4328.7286351666835</v>
      </c>
      <c r="AA7" s="43">
        <f>+K7+O7+S7+W7</f>
        <v>4467.9032805435963</v>
      </c>
      <c r="AB7" s="63">
        <f>+(AA7-Z7)/Z7</f>
        <v>3.2151390652270295E-2</v>
      </c>
      <c r="AC7" s="48"/>
      <c r="AD7" s="24"/>
      <c r="AE7" s="25"/>
      <c r="AF7" s="26"/>
      <c r="AG7" s="26"/>
    </row>
    <row r="8" spans="1:33" ht="15.75" outlineLevel="1">
      <c r="A8" s="7"/>
      <c r="B8" s="55" t="s">
        <v>20</v>
      </c>
      <c r="C8" s="7"/>
      <c r="D8" s="43">
        <v>39.503832691756799</v>
      </c>
      <c r="E8" s="43">
        <v>52.729979618473905</v>
      </c>
      <c r="F8" s="43">
        <v>25.4903581242143</v>
      </c>
      <c r="G8" s="43">
        <v>14.653564834312345</v>
      </c>
      <c r="H8" s="43">
        <v>12.577290723479486</v>
      </c>
      <c r="I8" s="44"/>
      <c r="J8" s="43">
        <v>2.137428528537284</v>
      </c>
      <c r="K8" s="45">
        <f>4825677/1000000</f>
        <v>4.8256769999999998</v>
      </c>
      <c r="L8" s="63">
        <f>+(K8-J8)/J8</f>
        <v>1.2577021573218996</v>
      </c>
      <c r="M8" s="68"/>
      <c r="N8" s="46">
        <v>0.728105</v>
      </c>
      <c r="O8" s="46">
        <v>2.9435425898252054</v>
      </c>
      <c r="P8" s="63">
        <f>+(O8-N8)/N8</f>
        <v>3.0427446451064135</v>
      </c>
      <c r="Q8" s="68"/>
      <c r="R8" s="47">
        <v>4.6291638879412202</v>
      </c>
      <c r="S8" s="47">
        <v>2.2813115232525156</v>
      </c>
      <c r="T8" s="63">
        <f>+(S8-R8)/R8</f>
        <v>-0.50718713390225012</v>
      </c>
      <c r="U8" s="68"/>
      <c r="V8" s="43">
        <v>5.0825933070009803</v>
      </c>
      <c r="W8" s="47">
        <v>4.3941019729094899</v>
      </c>
      <c r="X8" s="63">
        <v>-0.13546063839952163</v>
      </c>
      <c r="Y8" s="68"/>
      <c r="Z8" s="43">
        <f t="shared" ref="Z8:Z34" si="0">+J8+N8+R8+V8</f>
        <v>12.577290723479486</v>
      </c>
      <c r="AA8" s="43">
        <f t="shared" ref="AA8:AA34" si="1">+K8+O8+S8+W8</f>
        <v>14.44463308598721</v>
      </c>
      <c r="AB8" s="63">
        <f>+(AA8-Z8)/Z8</f>
        <v>0.14846936463206181</v>
      </c>
      <c r="AC8" s="48"/>
      <c r="AD8" s="24"/>
      <c r="AE8" s="25"/>
      <c r="AF8" s="26"/>
      <c r="AG8" s="26"/>
    </row>
    <row r="9" spans="1:33" ht="15.75">
      <c r="A9" s="7"/>
      <c r="B9" s="44"/>
      <c r="C9" s="7"/>
      <c r="D9" s="43"/>
      <c r="E9" s="43"/>
      <c r="F9" s="43"/>
      <c r="G9" s="43"/>
      <c r="H9" s="43"/>
      <c r="I9" s="44"/>
      <c r="J9" s="43"/>
      <c r="K9" s="43"/>
      <c r="L9" s="63"/>
      <c r="M9" s="68"/>
      <c r="N9" s="43"/>
      <c r="O9" s="43"/>
      <c r="P9" s="63"/>
      <c r="Q9" s="68"/>
      <c r="R9" s="43"/>
      <c r="S9" s="43"/>
      <c r="T9" s="63"/>
      <c r="U9" s="68"/>
      <c r="V9" s="43"/>
      <c r="W9" s="43"/>
      <c r="X9" s="63"/>
      <c r="Y9" s="68"/>
      <c r="Z9" s="43"/>
      <c r="AA9" s="43"/>
      <c r="AB9" s="63"/>
      <c r="AC9" s="48"/>
      <c r="AD9" s="24"/>
      <c r="AE9" s="25"/>
      <c r="AF9" s="26"/>
      <c r="AG9" s="26"/>
    </row>
    <row r="10" spans="1:33" ht="15.75">
      <c r="A10" s="7"/>
      <c r="B10" s="284" t="s">
        <v>22</v>
      </c>
      <c r="C10" s="284"/>
      <c r="D10" s="285">
        <v>4154.6085104334306</v>
      </c>
      <c r="E10" s="285">
        <v>4335.1185550664741</v>
      </c>
      <c r="F10" s="285">
        <v>4397.5251459227838</v>
      </c>
      <c r="G10" s="285">
        <v>4272.1798366549028</v>
      </c>
      <c r="H10" s="285">
        <v>4341.3059258901631</v>
      </c>
      <c r="I10" s="286"/>
      <c r="J10" s="285">
        <v>993.04125606956086</v>
      </c>
      <c r="K10" s="285">
        <f>SUM(K7:K8)</f>
        <v>1118.9658400000001</v>
      </c>
      <c r="L10" s="287">
        <f>+(K10-J10)/J10</f>
        <v>0.12680700138164089</v>
      </c>
      <c r="M10" s="286"/>
      <c r="N10" s="285">
        <v>988.15726199999995</v>
      </c>
      <c r="O10" s="285">
        <f>SUM(O7:O8)</f>
        <v>1092.2903101002253</v>
      </c>
      <c r="P10" s="287">
        <f>+(O10-N10)/N10</f>
        <v>0.10538104824475331</v>
      </c>
      <c r="Q10" s="288"/>
      <c r="R10" s="285">
        <v>1025.1307091296812</v>
      </c>
      <c r="S10" s="285">
        <f>+S7+S8</f>
        <v>1029.586116156197</v>
      </c>
      <c r="T10" s="287">
        <f>+(S10-R10)/R10</f>
        <v>4.3461843322383266E-3</v>
      </c>
      <c r="U10" s="288"/>
      <c r="V10" s="285">
        <v>1334.976698690921</v>
      </c>
      <c r="W10" s="285">
        <f>+W7+W8</f>
        <v>1241.5056473731606</v>
      </c>
      <c r="X10" s="287">
        <v>-7.0016990865400128E-2</v>
      </c>
      <c r="Y10" s="288"/>
      <c r="Z10" s="285">
        <f t="shared" si="0"/>
        <v>4341.3059258901631</v>
      </c>
      <c r="AA10" s="285">
        <f t="shared" si="1"/>
        <v>4482.3479136295828</v>
      </c>
      <c r="AB10" s="287">
        <f>+(AA10-Z10)/Z10</f>
        <v>3.2488377955188621E-2</v>
      </c>
      <c r="AC10" s="48"/>
      <c r="AD10" s="24"/>
      <c r="AE10" s="25"/>
      <c r="AF10" s="26"/>
      <c r="AG10" s="26"/>
    </row>
    <row r="11" spans="1:33" ht="15.75">
      <c r="A11" s="7"/>
      <c r="B11" s="44"/>
      <c r="C11" s="7"/>
      <c r="D11" s="43"/>
      <c r="E11" s="43"/>
      <c r="F11" s="43"/>
      <c r="G11" s="43"/>
      <c r="H11" s="43"/>
      <c r="I11" s="44"/>
      <c r="J11" s="43"/>
      <c r="K11" s="43"/>
      <c r="L11" s="63"/>
      <c r="M11" s="68"/>
      <c r="N11" s="43"/>
      <c r="O11" s="43"/>
      <c r="P11" s="63"/>
      <c r="Q11" s="68"/>
      <c r="R11" s="43"/>
      <c r="S11" s="43"/>
      <c r="T11" s="63"/>
      <c r="U11" s="68"/>
      <c r="V11" s="43"/>
      <c r="W11" s="43"/>
      <c r="X11" s="63"/>
      <c r="Y11" s="68"/>
      <c r="Z11" s="43"/>
      <c r="AA11" s="43"/>
      <c r="AB11" s="63"/>
      <c r="AC11" s="48"/>
      <c r="AD11" s="24"/>
      <c r="AE11" s="25"/>
      <c r="AF11" s="26"/>
      <c r="AG11" s="26"/>
    </row>
    <row r="12" spans="1:33" ht="15.75" outlineLevel="1">
      <c r="A12" s="7"/>
      <c r="B12" s="44" t="s">
        <v>23</v>
      </c>
      <c r="C12" s="7"/>
      <c r="D12" s="43">
        <v>-201.45728781811499</v>
      </c>
      <c r="E12" s="43">
        <v>-192.30056250484202</v>
      </c>
      <c r="F12" s="43">
        <v>-99.279757867948803</v>
      </c>
      <c r="G12" s="43">
        <v>-84.756497578398509</v>
      </c>
      <c r="H12" s="43">
        <v>-85.147456774137751</v>
      </c>
      <c r="I12" s="44"/>
      <c r="J12" s="43">
        <v>-20.213384253114249</v>
      </c>
      <c r="K12" s="43">
        <v>-22.5756038615229</v>
      </c>
      <c r="L12" s="63">
        <f>+(K12-J12)/J12</f>
        <v>0.11686413214277599</v>
      </c>
      <c r="M12" s="68"/>
      <c r="N12" s="46">
        <v>-15.484327</v>
      </c>
      <c r="O12" s="46">
        <v>-21.962545610585607</v>
      </c>
      <c r="P12" s="63">
        <f>+(O12-N12)/N12</f>
        <v>0.41837262998809099</v>
      </c>
      <c r="Q12" s="68"/>
      <c r="R12" s="47">
        <v>-21.6529258844579</v>
      </c>
      <c r="S12" s="47">
        <v>-24.105578742378974</v>
      </c>
      <c r="T12" s="63">
        <f>+(S12-R12)/R12</f>
        <v>0.11327119812854232</v>
      </c>
      <c r="U12" s="68"/>
      <c r="V12" s="43">
        <v>-27.796819636565601</v>
      </c>
      <c r="W12" s="47">
        <v>-26.083501015879669</v>
      </c>
      <c r="X12" s="63">
        <v>-6.1637217605718518E-2</v>
      </c>
      <c r="Y12" s="68"/>
      <c r="Z12" s="43">
        <f t="shared" si="0"/>
        <v>-85.147456774137751</v>
      </c>
      <c r="AA12" s="43">
        <f t="shared" si="1"/>
        <v>-94.727229230367158</v>
      </c>
      <c r="AB12" s="63">
        <f>+(AA12-Z12)/Z12</f>
        <v>0.11250802806290178</v>
      </c>
      <c r="AC12" s="48"/>
      <c r="AD12" s="24"/>
      <c r="AE12" s="25"/>
      <c r="AF12" s="26"/>
      <c r="AG12" s="26"/>
    </row>
    <row r="13" spans="1:33" ht="15.75" outlineLevel="1">
      <c r="A13" s="7"/>
      <c r="B13" s="44" t="s">
        <v>24</v>
      </c>
      <c r="C13" s="7"/>
      <c r="D13" s="43">
        <v>-1813.06484812909</v>
      </c>
      <c r="E13" s="43">
        <v>-1894.7849360252198</v>
      </c>
      <c r="F13" s="43">
        <v>-1999.9495786648499</v>
      </c>
      <c r="G13" s="43">
        <v>-1851.5788159211345</v>
      </c>
      <c r="H13" s="43">
        <v>-1834.0985405770743</v>
      </c>
      <c r="I13" s="44"/>
      <c r="J13" s="43">
        <v>-390.25773432133633</v>
      </c>
      <c r="K13" s="43">
        <f>-466791404/1000000</f>
        <v>-466.791404</v>
      </c>
      <c r="L13" s="63">
        <f>+(K13-J13)/J13</f>
        <v>0.19611057756935119</v>
      </c>
      <c r="M13" s="68"/>
      <c r="N13" s="46">
        <v>-395.00623899999999</v>
      </c>
      <c r="O13" s="46">
        <v>-450.59361045078947</v>
      </c>
      <c r="P13" s="63">
        <f>+(O13-N13)/N13</f>
        <v>0.14072529991302107</v>
      </c>
      <c r="Q13" s="68"/>
      <c r="R13" s="47">
        <v>-435.93784691670697</v>
      </c>
      <c r="S13" s="47">
        <v>-448.98308022614304</v>
      </c>
      <c r="T13" s="63">
        <f>+(S13-R13)/R13</f>
        <v>2.9924525713245942E-2</v>
      </c>
      <c r="U13" s="68"/>
      <c r="V13" s="43">
        <v>-612.89672033903105</v>
      </c>
      <c r="W13" s="47">
        <v>-584.53486479097671</v>
      </c>
      <c r="X13" s="63">
        <v>-4.6275097592894728E-2</v>
      </c>
      <c r="Y13" s="68"/>
      <c r="Z13" s="43">
        <f t="shared" si="0"/>
        <v>-1834.0985405770743</v>
      </c>
      <c r="AA13" s="43">
        <f t="shared" si="1"/>
        <v>-1950.9029594679091</v>
      </c>
      <c r="AB13" s="63">
        <f>+(AA13-Z13)/Z13</f>
        <v>6.3684920033840617E-2</v>
      </c>
      <c r="AC13" s="48"/>
      <c r="AD13" s="24"/>
      <c r="AE13" s="25"/>
      <c r="AF13" s="26"/>
      <c r="AG13" s="26"/>
    </row>
    <row r="14" spans="1:33" ht="15.75" outlineLevel="1">
      <c r="A14" s="7"/>
      <c r="B14" s="44" t="s">
        <v>25</v>
      </c>
      <c r="C14" s="7"/>
      <c r="D14" s="43">
        <v>-1586.5365602291602</v>
      </c>
      <c r="E14" s="43">
        <v>-1606.7603128092501</v>
      </c>
      <c r="F14" s="43">
        <v>-1705.76684437893</v>
      </c>
      <c r="G14" s="43">
        <v>-1741.7207779653265</v>
      </c>
      <c r="H14" s="43">
        <v>-1845.4014386308229</v>
      </c>
      <c r="I14" s="44"/>
      <c r="J14" s="43">
        <v>-438.08558321402586</v>
      </c>
      <c r="K14" s="43">
        <f>-478301224/1000000</f>
        <v>-478.30122399999999</v>
      </c>
      <c r="L14" s="63">
        <f>+(K14-J14)/J14</f>
        <v>9.1798594445704138E-2</v>
      </c>
      <c r="M14" s="68"/>
      <c r="N14" s="46">
        <v>-449.97328399999998</v>
      </c>
      <c r="O14" s="46">
        <v>-467.15149867686205</v>
      </c>
      <c r="P14" s="63">
        <f>+(O14-N14)/N14</f>
        <v>3.8176076864292391E-2</v>
      </c>
      <c r="Q14" s="68"/>
      <c r="R14" s="47">
        <v>-464.14439281832301</v>
      </c>
      <c r="S14" s="47">
        <v>-455.65953432545075</v>
      </c>
      <c r="T14" s="63">
        <f>+(S14-R14)/R14</f>
        <v>-1.8280644179177741E-2</v>
      </c>
      <c r="U14" s="68"/>
      <c r="V14" s="43">
        <v>-493.19817859847399</v>
      </c>
      <c r="W14" s="47">
        <v>-463.95187267677449</v>
      </c>
      <c r="X14" s="63">
        <v>-5.9299298316164553E-2</v>
      </c>
      <c r="Y14" s="68"/>
      <c r="Z14" s="43">
        <f t="shared" si="0"/>
        <v>-1845.4014386308229</v>
      </c>
      <c r="AA14" s="43">
        <f t="shared" si="1"/>
        <v>-1865.0641296790873</v>
      </c>
      <c r="AB14" s="63">
        <f>+(AA14-Z14)/Z14</f>
        <v>1.0654966792945015E-2</v>
      </c>
      <c r="AC14" s="48"/>
      <c r="AD14" s="24"/>
      <c r="AE14" s="25"/>
      <c r="AF14" s="26"/>
      <c r="AG14" s="26"/>
    </row>
    <row r="15" spans="1:33" ht="15.75" outlineLevel="1">
      <c r="A15" s="7"/>
      <c r="B15" s="44" t="s">
        <v>26</v>
      </c>
      <c r="C15" s="7"/>
      <c r="D15" s="43">
        <v>-34.434136503306398</v>
      </c>
      <c r="E15" s="43">
        <v>-35.667427545192098</v>
      </c>
      <c r="F15" s="43">
        <v>-39.936972034258595</v>
      </c>
      <c r="G15" s="43">
        <v>-116.30905034335331</v>
      </c>
      <c r="H15" s="43">
        <v>-42.583751381775855</v>
      </c>
      <c r="I15" s="44"/>
      <c r="J15" s="43">
        <v>-7.2527030383514557</v>
      </c>
      <c r="K15" s="43">
        <f>-12876993.3433126/1000000</f>
        <v>-12.8769933433126</v>
      </c>
      <c r="L15" s="63">
        <f>+(K15-J15)/J15</f>
        <v>0.77547505739867573</v>
      </c>
      <c r="M15" s="68"/>
      <c r="N15" s="46">
        <v>-0.51236199999999998</v>
      </c>
      <c r="O15" s="46">
        <v>-1.1472280873689999</v>
      </c>
      <c r="P15" s="63">
        <f>+(O15-N15)/N15</f>
        <v>1.2390967467708378</v>
      </c>
      <c r="Q15" s="68"/>
      <c r="R15" s="47">
        <v>-14.7438523165481</v>
      </c>
      <c r="S15" s="47">
        <v>-11.287358017601884</v>
      </c>
      <c r="T15" s="63">
        <f>+(S15-R15)/R15</f>
        <v>-0.23443630773937832</v>
      </c>
      <c r="U15" s="68"/>
      <c r="V15" s="43">
        <v>-20.074834026876299</v>
      </c>
      <c r="W15" s="47">
        <v>-8.3714299502829483</v>
      </c>
      <c r="X15" s="63">
        <v>-0.58298883372708266</v>
      </c>
      <c r="Y15" s="68"/>
      <c r="Z15" s="43">
        <f t="shared" si="0"/>
        <v>-42.583751381775855</v>
      </c>
      <c r="AA15" s="43">
        <f t="shared" si="1"/>
        <v>-33.683009398566426</v>
      </c>
      <c r="AB15" s="63">
        <f>+(AA15-Z15)/Z15</f>
        <v>-0.20901732924870003</v>
      </c>
      <c r="AC15" s="48"/>
      <c r="AD15" s="24"/>
      <c r="AE15" s="25"/>
      <c r="AF15" s="26"/>
      <c r="AG15" s="26"/>
    </row>
    <row r="16" spans="1:33" ht="15.75">
      <c r="A16" s="7"/>
      <c r="B16" s="44"/>
      <c r="C16" s="7"/>
      <c r="D16" s="49"/>
      <c r="E16" s="49"/>
      <c r="F16" s="49"/>
      <c r="G16" s="43"/>
      <c r="H16" s="43"/>
      <c r="I16" s="44"/>
      <c r="J16" s="43"/>
      <c r="K16" s="43"/>
      <c r="L16" s="63"/>
      <c r="M16" s="68"/>
      <c r="N16" s="43"/>
      <c r="O16" s="46"/>
      <c r="P16" s="63"/>
      <c r="Q16" s="68"/>
      <c r="R16" s="43"/>
      <c r="S16" s="43"/>
      <c r="T16" s="63"/>
      <c r="U16" s="68"/>
      <c r="V16" s="43"/>
      <c r="W16" s="43"/>
      <c r="X16" s="63"/>
      <c r="Y16" s="68"/>
      <c r="Z16" s="43"/>
      <c r="AA16" s="43"/>
      <c r="AB16" s="63"/>
      <c r="AC16" s="48"/>
      <c r="AD16" s="24"/>
      <c r="AE16" s="25"/>
      <c r="AF16" s="26"/>
      <c r="AG16" s="26"/>
    </row>
    <row r="17" spans="1:33" s="280" customFormat="1" ht="15.75">
      <c r="B17" s="284" t="s">
        <v>27</v>
      </c>
      <c r="C17" s="284"/>
      <c r="D17" s="290">
        <v>519.11567775375897</v>
      </c>
      <c r="E17" s="290">
        <v>605.60531618197024</v>
      </c>
      <c r="F17" s="290">
        <v>552.59199297679606</v>
      </c>
      <c r="G17" s="285">
        <v>477.81469484669037</v>
      </c>
      <c r="H17" s="285">
        <v>534.07473852635246</v>
      </c>
      <c r="I17" s="286"/>
      <c r="J17" s="290">
        <v>137.231851242733</v>
      </c>
      <c r="K17" s="290">
        <f>SUM(K10:K15)</f>
        <v>138.42061479516448</v>
      </c>
      <c r="L17" s="287">
        <f>+(K17-J17)/J17</f>
        <v>8.6624463757238104E-3</v>
      </c>
      <c r="M17" s="286"/>
      <c r="N17" s="290">
        <v>127.18105</v>
      </c>
      <c r="O17" s="290">
        <f>O10+SUM(O12:O15)</f>
        <v>151.4354272746192</v>
      </c>
      <c r="P17" s="287">
        <f>+(O17-N17)/N17</f>
        <v>0.19070747784059969</v>
      </c>
      <c r="Q17" s="288"/>
      <c r="R17" s="290">
        <v>88.65169119364532</v>
      </c>
      <c r="S17" s="290">
        <f>+S10+S12+S13+S14+S15</f>
        <v>89.550564844622443</v>
      </c>
      <c r="T17" s="287">
        <f>+(S17-R17)/R17</f>
        <v>1.0139385260160221E-2</v>
      </c>
      <c r="U17" s="288"/>
      <c r="V17" s="285">
        <v>181.01014608997411</v>
      </c>
      <c r="W17" s="290">
        <f>+W10+W12+W13+W14+W15</f>
        <v>158.56397893924685</v>
      </c>
      <c r="X17" s="287">
        <f>+(W17-V17)/V17</f>
        <v>-0.12400502201445669</v>
      </c>
      <c r="Y17" s="288"/>
      <c r="Z17" s="285">
        <f t="shared" si="0"/>
        <v>534.07473852635246</v>
      </c>
      <c r="AA17" s="285">
        <f t="shared" si="1"/>
        <v>537.97058585365301</v>
      </c>
      <c r="AB17" s="287">
        <f>+(AA17-Z17)/Z17</f>
        <v>7.2945732989546999E-3</v>
      </c>
      <c r="AC17" s="281"/>
      <c r="AD17" s="282"/>
      <c r="AE17" s="282"/>
      <c r="AF17" s="283"/>
      <c r="AG17" s="283"/>
    </row>
    <row r="18" spans="1:33" ht="15.75">
      <c r="A18" s="7"/>
      <c r="B18" s="56"/>
      <c r="C18" s="10"/>
      <c r="D18" s="50"/>
      <c r="E18" s="50"/>
      <c r="F18" s="50"/>
      <c r="G18" s="50"/>
      <c r="H18" s="50"/>
      <c r="I18" s="44"/>
      <c r="J18" s="50"/>
      <c r="K18" s="50"/>
      <c r="L18" s="63"/>
      <c r="M18" s="68"/>
      <c r="N18" s="50"/>
      <c r="O18" s="53"/>
      <c r="P18" s="63"/>
      <c r="Q18" s="68"/>
      <c r="R18" s="50"/>
      <c r="S18" s="50"/>
      <c r="T18" s="63"/>
      <c r="U18" s="68"/>
      <c r="V18" s="50"/>
      <c r="W18" s="50"/>
      <c r="X18" s="63"/>
      <c r="Y18" s="68"/>
      <c r="Z18" s="47"/>
      <c r="AA18" s="47"/>
      <c r="AB18" s="63"/>
      <c r="AC18" s="48"/>
      <c r="AD18" s="24"/>
      <c r="AE18" s="25"/>
      <c r="AF18" s="26"/>
      <c r="AG18" s="26"/>
    </row>
    <row r="19" spans="1:33" ht="15.75" outlineLevel="1">
      <c r="A19" s="7"/>
      <c r="B19" s="57" t="s">
        <v>28</v>
      </c>
      <c r="C19" s="7"/>
      <c r="D19" s="43">
        <v>-318.46081545716203</v>
      </c>
      <c r="E19" s="43">
        <v>-267.64654940152496</v>
      </c>
      <c r="F19" s="43">
        <v>-289.25094701029701</v>
      </c>
      <c r="G19" s="43">
        <v>-316.99756294852347</v>
      </c>
      <c r="H19" s="43">
        <v>-652.13100501305166</v>
      </c>
      <c r="I19" s="44"/>
      <c r="J19" s="43">
        <v>-78.030184533896133</v>
      </c>
      <c r="K19" s="43">
        <v>-104.256533725103</v>
      </c>
      <c r="L19" s="63">
        <f>+(K19-J19)/J19</f>
        <v>0.33610517965408887</v>
      </c>
      <c r="M19" s="68"/>
      <c r="N19" s="46">
        <v>-79.468766000000002</v>
      </c>
      <c r="O19" s="46">
        <f>-103238854.904742/1000000</f>
        <v>-103.238854904742</v>
      </c>
      <c r="P19" s="63">
        <f>+(O19-N19)/N19</f>
        <v>0.29911234439882955</v>
      </c>
      <c r="Q19" s="68"/>
      <c r="R19" s="47">
        <v>-90.728661838535501</v>
      </c>
      <c r="S19" s="47">
        <v>-101.85387359046651</v>
      </c>
      <c r="T19" s="63">
        <f>+(S19-R19)/R19</f>
        <v>0.12262069699352443</v>
      </c>
      <c r="U19" s="68"/>
      <c r="V19" s="43">
        <v>-403.90339264061998</v>
      </c>
      <c r="W19" s="47">
        <v>-149.00333221151789</v>
      </c>
      <c r="X19" s="63">
        <v>-0.63109165477078233</v>
      </c>
      <c r="Y19" s="68"/>
      <c r="Z19" s="43">
        <f t="shared" si="0"/>
        <v>-652.13100501305166</v>
      </c>
      <c r="AA19" s="43">
        <f t="shared" si="1"/>
        <v>-458.3525944318294</v>
      </c>
      <c r="AB19" s="63">
        <f>+(AA19-Z19)/Z19</f>
        <v>-0.29714644617662983</v>
      </c>
      <c r="AC19" s="48"/>
      <c r="AD19" s="24"/>
      <c r="AE19" s="25"/>
      <c r="AF19" s="26"/>
      <c r="AG19" s="26"/>
    </row>
    <row r="20" spans="1:33" ht="16.149999999999999" customHeight="1" outlineLevel="1">
      <c r="A20" s="7"/>
      <c r="B20" s="57" t="s">
        <v>29</v>
      </c>
      <c r="C20" s="7"/>
      <c r="D20" s="43">
        <v>-112.28787299229201</v>
      </c>
      <c r="E20" s="43">
        <v>-122.64567405671599</v>
      </c>
      <c r="F20" s="43">
        <v>-138.22124413674598</v>
      </c>
      <c r="G20" s="43">
        <v>-151.85221660131864</v>
      </c>
      <c r="H20" s="43">
        <v>-172.14970918878171</v>
      </c>
      <c r="I20" s="44"/>
      <c r="J20" s="43">
        <v>-37.748730170000002</v>
      </c>
      <c r="K20" s="47">
        <v>-52.008865032290601</v>
      </c>
      <c r="L20" s="63">
        <f>+(K20-J20)/J20</f>
        <v>0.3777646240832635</v>
      </c>
      <c r="M20" s="68"/>
      <c r="N20" s="47">
        <v>-37.783755999999997</v>
      </c>
      <c r="O20" s="43">
        <f>-51347237.2928031/1000000</f>
        <v>-51.347237292803101</v>
      </c>
      <c r="P20" s="63">
        <f>+(O20-N20)/N20</f>
        <v>0.35897652136021374</v>
      </c>
      <c r="Q20" s="68"/>
      <c r="R20" s="47">
        <v>-42.642977181886401</v>
      </c>
      <c r="S20" s="47">
        <v>-50.94863554458054</v>
      </c>
      <c r="T20" s="63">
        <f>+(S20-R20)/R20</f>
        <v>0.19477200963872102</v>
      </c>
      <c r="U20" s="68"/>
      <c r="V20" s="47">
        <v>-53.9742458368953</v>
      </c>
      <c r="W20" s="47">
        <v>-63.705744152834733</v>
      </c>
      <c r="X20" s="63">
        <f>+(W20-V20)/V20</f>
        <v>0.18029892155134569</v>
      </c>
      <c r="Y20" s="68"/>
      <c r="Z20" s="43">
        <f t="shared" si="0"/>
        <v>-172.14970918878171</v>
      </c>
      <c r="AA20" s="43">
        <f t="shared" si="1"/>
        <v>-218.01048202250897</v>
      </c>
      <c r="AB20" s="63">
        <f>+(AA20-Z20)/Z20</f>
        <v>0.26640052457733582</v>
      </c>
      <c r="AC20" s="48"/>
      <c r="AD20" s="24"/>
      <c r="AE20" s="25"/>
      <c r="AF20" s="26"/>
      <c r="AG20" s="26"/>
    </row>
    <row r="21" spans="1:33" ht="15.75">
      <c r="A21" s="7"/>
      <c r="B21" s="44"/>
      <c r="C21" s="7"/>
      <c r="D21" s="43"/>
      <c r="E21" s="43"/>
      <c r="F21" s="43"/>
      <c r="G21" s="43"/>
      <c r="H21" s="43"/>
      <c r="I21" s="44"/>
      <c r="J21" s="43"/>
      <c r="K21" s="43"/>
      <c r="L21" s="63"/>
      <c r="M21" s="68"/>
      <c r="N21" s="43"/>
      <c r="O21" s="43"/>
      <c r="P21" s="63"/>
      <c r="Q21" s="68"/>
      <c r="R21" s="43"/>
      <c r="S21" s="43"/>
      <c r="T21" s="63"/>
      <c r="U21" s="68"/>
      <c r="V21" s="43"/>
      <c r="W21" s="43"/>
      <c r="X21" s="63"/>
      <c r="Y21" s="68"/>
      <c r="Z21" s="47"/>
      <c r="AA21" s="47"/>
      <c r="AB21" s="63"/>
      <c r="AC21" s="48"/>
      <c r="AD21" s="24"/>
      <c r="AE21" s="25"/>
      <c r="AF21" s="26"/>
      <c r="AG21" s="26"/>
    </row>
    <row r="22" spans="1:33" s="280" customFormat="1" ht="15.75">
      <c r="B22" s="284" t="s">
        <v>30</v>
      </c>
      <c r="C22" s="284"/>
      <c r="D22" s="290">
        <v>200.654862296597</v>
      </c>
      <c r="E22" s="290">
        <v>337.95876678044527</v>
      </c>
      <c r="F22" s="290">
        <v>263.34104596649905</v>
      </c>
      <c r="G22" s="290">
        <v>160.81713189816691</v>
      </c>
      <c r="H22" s="290">
        <v>-118.05626648669421</v>
      </c>
      <c r="I22" s="286"/>
      <c r="J22" s="290">
        <v>59.201666708836981</v>
      </c>
      <c r="K22" s="290">
        <f>+K17+K19</f>
        <v>34.164081070061485</v>
      </c>
      <c r="L22" s="287">
        <f>+(K22-J22)/J22</f>
        <v>-0.42292028300342022</v>
      </c>
      <c r="M22" s="286"/>
      <c r="N22" s="290">
        <v>47.712283999999997</v>
      </c>
      <c r="O22" s="290">
        <f>SUM(O17:O19)</f>
        <v>48.196572369877202</v>
      </c>
      <c r="P22" s="287">
        <f>+(O22-N22)/N22</f>
        <v>1.0150182076322433E-2</v>
      </c>
      <c r="Q22" s="288"/>
      <c r="R22" s="290">
        <v>-2.0769706448901815</v>
      </c>
      <c r="S22" s="290">
        <f>+S17+S19</f>
        <v>-12.303308745844063</v>
      </c>
      <c r="T22" s="287" t="s">
        <v>21</v>
      </c>
      <c r="U22" s="288"/>
      <c r="V22" s="290">
        <v>-222.89324655064101</v>
      </c>
      <c r="W22" s="290">
        <f>+W17+W19</f>
        <v>9.5606467277289653</v>
      </c>
      <c r="X22" s="287" t="s">
        <v>21</v>
      </c>
      <c r="Y22" s="288"/>
      <c r="Z22" s="285">
        <f t="shared" si="0"/>
        <v>-118.05626648669421</v>
      </c>
      <c r="AA22" s="285">
        <f t="shared" si="1"/>
        <v>79.617991421823589</v>
      </c>
      <c r="AB22" s="287" t="s">
        <v>21</v>
      </c>
      <c r="AC22" s="281"/>
      <c r="AD22" s="282"/>
      <c r="AE22" s="282"/>
      <c r="AF22" s="283"/>
      <c r="AG22" s="283"/>
    </row>
    <row r="23" spans="1:33" ht="15.75">
      <c r="A23" s="7"/>
      <c r="B23" s="56"/>
      <c r="C23" s="10"/>
      <c r="D23" s="50"/>
      <c r="E23" s="50"/>
      <c r="F23" s="50"/>
      <c r="G23" s="50"/>
      <c r="H23" s="50"/>
      <c r="I23" s="44"/>
      <c r="J23" s="50"/>
      <c r="K23" s="50"/>
      <c r="L23" s="63"/>
      <c r="M23" s="68"/>
      <c r="N23" s="50"/>
      <c r="O23" s="50"/>
      <c r="P23" s="63"/>
      <c r="Q23" s="68"/>
      <c r="R23" s="50"/>
      <c r="S23" s="50"/>
      <c r="T23" s="63"/>
      <c r="U23" s="68"/>
      <c r="V23" s="50"/>
      <c r="W23" s="50"/>
      <c r="X23" s="63"/>
      <c r="Y23" s="68"/>
      <c r="Z23" s="47"/>
      <c r="AA23" s="47"/>
      <c r="AB23" s="63"/>
      <c r="AC23" s="48"/>
      <c r="AD23" s="24"/>
      <c r="AE23" s="25"/>
      <c r="AF23" s="26"/>
      <c r="AG23" s="26"/>
    </row>
    <row r="24" spans="1:33" ht="15.75" outlineLevel="1">
      <c r="A24" s="7"/>
      <c r="B24" s="44" t="s">
        <v>31</v>
      </c>
      <c r="C24" s="7"/>
      <c r="D24" s="43">
        <v>7.4090409249887399</v>
      </c>
      <c r="E24" s="43">
        <v>8.5184796383100796</v>
      </c>
      <c r="F24" s="43">
        <v>79.602824438287897</v>
      </c>
      <c r="G24" s="47">
        <v>33.172466376653396</v>
      </c>
      <c r="H24" s="47">
        <v>47.002782472557755</v>
      </c>
      <c r="I24" s="44"/>
      <c r="J24" s="47">
        <v>13.506237666958238</v>
      </c>
      <c r="K24" s="47">
        <v>7.5454981190328301</v>
      </c>
      <c r="L24" s="63">
        <f>+(K24-J24)/J24</f>
        <v>-0.44133234546196431</v>
      </c>
      <c r="M24" s="68"/>
      <c r="N24" s="46">
        <v>18.662738000000001</v>
      </c>
      <c r="O24" s="46">
        <v>3.4309598544848869</v>
      </c>
      <c r="P24" s="63">
        <f>+(O24-N24)/N24</f>
        <v>-0.81615988744604961</v>
      </c>
      <c r="Q24" s="68"/>
      <c r="R24" s="47">
        <v>-3.9349046122642801</v>
      </c>
      <c r="S24" s="47">
        <v>9.5613329440905819</v>
      </c>
      <c r="T24" s="63">
        <f>+(S24-R24)/R24</f>
        <v>-3.4298766771346614</v>
      </c>
      <c r="U24" s="68"/>
      <c r="V24" s="47">
        <v>18.768711417863798</v>
      </c>
      <c r="W24" s="47">
        <v>13.711565481164463</v>
      </c>
      <c r="X24" s="63">
        <v>-0.2694455588403365</v>
      </c>
      <c r="Y24" s="68"/>
      <c r="Z24" s="43">
        <f t="shared" si="0"/>
        <v>47.002782472557755</v>
      </c>
      <c r="AA24" s="43">
        <f t="shared" si="1"/>
        <v>34.249356398772761</v>
      </c>
      <c r="AB24" s="63">
        <f>+(AA24-Z24)/Z24</f>
        <v>-0.27133342757380358</v>
      </c>
      <c r="AC24" s="48"/>
      <c r="AD24" s="24"/>
      <c r="AE24" s="25"/>
      <c r="AF24" s="26"/>
      <c r="AG24" s="26"/>
    </row>
    <row r="25" spans="1:33" ht="15.75" outlineLevel="1">
      <c r="A25" s="7"/>
      <c r="B25" s="44" t="s">
        <v>32</v>
      </c>
      <c r="C25" s="7"/>
      <c r="D25" s="43">
        <v>-55.1595528518206</v>
      </c>
      <c r="E25" s="43">
        <v>-24.907136897530201</v>
      </c>
      <c r="F25" s="43">
        <v>-49.263703752964901</v>
      </c>
      <c r="G25" s="47">
        <v>-74.759983843270405</v>
      </c>
      <c r="H25" s="47">
        <v>-77.755126539621699</v>
      </c>
      <c r="I25" s="44"/>
      <c r="J25" s="47">
        <v>-12.458613122712601</v>
      </c>
      <c r="K25" s="47">
        <f>-35787100/1000000</f>
        <v>-35.787100000000002</v>
      </c>
      <c r="L25" s="63">
        <f>+(K25-J25)/J25</f>
        <v>1.8724786336577499</v>
      </c>
      <c r="M25" s="68"/>
      <c r="N25" s="46">
        <v>-16.977664999999998</v>
      </c>
      <c r="O25" s="46">
        <v>-45.550677261878519</v>
      </c>
      <c r="P25" s="63">
        <f>+(O25-N25)/N25</f>
        <v>1.682976561375108</v>
      </c>
      <c r="Q25" s="68"/>
      <c r="R25" s="47">
        <v>-21.704321071801399</v>
      </c>
      <c r="S25" s="47">
        <v>-33.744193978404773</v>
      </c>
      <c r="T25" s="63">
        <f>+(S25-R25)/R25</f>
        <v>0.55472239222657693</v>
      </c>
      <c r="U25" s="68"/>
      <c r="V25" s="47">
        <v>-26.6145273451077</v>
      </c>
      <c r="W25" s="47">
        <v>-36.554169970648466</v>
      </c>
      <c r="X25" s="63">
        <v>0.37346680993633724</v>
      </c>
      <c r="Y25" s="68"/>
      <c r="Z25" s="43">
        <f t="shared" si="0"/>
        <v>-77.755126539621699</v>
      </c>
      <c r="AA25" s="43">
        <f t="shared" si="1"/>
        <v>-151.63614121093178</v>
      </c>
      <c r="AB25" s="63">
        <f>+(AA25-Z25)/Z25</f>
        <v>0.95017547985935713</v>
      </c>
      <c r="AC25" s="48"/>
      <c r="AD25" s="24"/>
      <c r="AE25" s="25"/>
      <c r="AF25" s="26"/>
      <c r="AG25" s="26"/>
    </row>
    <row r="26" spans="1:33" ht="15.75">
      <c r="A26" s="7"/>
      <c r="B26" s="44"/>
      <c r="C26" s="7"/>
      <c r="D26" s="43"/>
      <c r="E26" s="43"/>
      <c r="F26" s="43"/>
      <c r="G26" s="47"/>
      <c r="H26" s="47"/>
      <c r="I26" s="44"/>
      <c r="J26" s="47"/>
      <c r="K26" s="47"/>
      <c r="L26" s="63"/>
      <c r="M26" s="68"/>
      <c r="N26" s="47"/>
      <c r="O26" s="47"/>
      <c r="P26" s="63"/>
      <c r="Q26" s="68"/>
      <c r="R26" s="47"/>
      <c r="S26" s="47"/>
      <c r="T26" s="63"/>
      <c r="U26" s="68"/>
      <c r="V26" s="49"/>
      <c r="W26" s="47"/>
      <c r="X26" s="63"/>
      <c r="Y26" s="68"/>
      <c r="Z26" s="47"/>
      <c r="AA26" s="47"/>
      <c r="AB26" s="63"/>
      <c r="AC26" s="48"/>
      <c r="AD26" s="24"/>
      <c r="AE26" s="25"/>
      <c r="AF26" s="26"/>
      <c r="AG26" s="26"/>
    </row>
    <row r="27" spans="1:33" ht="15.75" outlineLevel="1">
      <c r="A27" s="7"/>
      <c r="B27" s="44" t="s">
        <v>33</v>
      </c>
      <c r="C27" s="7"/>
      <c r="D27" s="43">
        <v>-141.62031089999999</v>
      </c>
      <c r="E27" s="43">
        <v>12.152175420000001</v>
      </c>
      <c r="F27" s="43">
        <v>-1.17513998</v>
      </c>
      <c r="G27" s="47">
        <v>0</v>
      </c>
      <c r="H27" s="47">
        <v>0</v>
      </c>
      <c r="I27" s="44"/>
      <c r="J27" s="47">
        <v>0</v>
      </c>
      <c r="K27" s="47">
        <v>0</v>
      </c>
      <c r="L27" s="64" t="s">
        <v>21</v>
      </c>
      <c r="M27" s="68"/>
      <c r="N27" s="47">
        <v>0</v>
      </c>
      <c r="O27" s="47">
        <v>0</v>
      </c>
      <c r="P27" s="64" t="s">
        <v>21</v>
      </c>
      <c r="Q27" s="68"/>
      <c r="R27" s="47">
        <v>0</v>
      </c>
      <c r="S27" s="47">
        <v>0</v>
      </c>
      <c r="T27" s="64" t="s">
        <v>21</v>
      </c>
      <c r="U27" s="68"/>
      <c r="V27" s="47">
        <v>0</v>
      </c>
      <c r="W27" s="47">
        <v>0</v>
      </c>
      <c r="X27" s="64">
        <v>0</v>
      </c>
      <c r="Y27" s="68"/>
      <c r="Z27" s="43">
        <f t="shared" si="0"/>
        <v>0</v>
      </c>
      <c r="AA27" s="43">
        <f t="shared" si="1"/>
        <v>0</v>
      </c>
      <c r="AB27" s="64" t="s">
        <v>21</v>
      </c>
      <c r="AC27" s="48"/>
      <c r="AD27" s="24"/>
      <c r="AE27" s="25"/>
      <c r="AF27" s="26"/>
      <c r="AG27" s="26"/>
    </row>
    <row r="28" spans="1:33" ht="15.75" outlineLevel="1">
      <c r="A28" s="7"/>
      <c r="B28" s="44" t="s">
        <v>34</v>
      </c>
      <c r="C28" s="7"/>
      <c r="D28" s="43">
        <v>18.328159304999986</v>
      </c>
      <c r="E28" s="43">
        <v>-1.9974179999999699E-2</v>
      </c>
      <c r="F28" s="43">
        <v>2.4620515999999999E-2</v>
      </c>
      <c r="G28" s="47">
        <v>7.1638000000000014E-3</v>
      </c>
      <c r="H28" s="47">
        <v>1.9150100000000017E-3</v>
      </c>
      <c r="I28" s="44"/>
      <c r="J28" s="47">
        <v>0</v>
      </c>
      <c r="K28" s="47">
        <v>3.96494E-4</v>
      </c>
      <c r="L28" s="64" t="s">
        <v>21</v>
      </c>
      <c r="M28" s="68"/>
      <c r="N28" s="46">
        <v>6.0730000000000003E-3</v>
      </c>
      <c r="O28" s="46">
        <v>1.3721759999999999E-3</v>
      </c>
      <c r="P28" s="64" t="s">
        <v>21</v>
      </c>
      <c r="Q28" s="68"/>
      <c r="R28" s="47">
        <v>-6.1217826000000003E-2</v>
      </c>
      <c r="S28" s="47">
        <v>2.6536780000000005E-3</v>
      </c>
      <c r="T28" s="64" t="s">
        <v>21</v>
      </c>
      <c r="U28" s="68"/>
      <c r="V28" s="47">
        <v>5.7059836000000003E-2</v>
      </c>
      <c r="W28" s="47">
        <v>-1.0357484E-2</v>
      </c>
      <c r="X28" s="64">
        <v>0</v>
      </c>
      <c r="Y28" s="68"/>
      <c r="Z28" s="43">
        <f t="shared" si="0"/>
        <v>1.9150100000000017E-3</v>
      </c>
      <c r="AA28" s="43">
        <f t="shared" si="1"/>
        <v>-5.9351359999999997E-3</v>
      </c>
      <c r="AB28" s="64" t="s">
        <v>21</v>
      </c>
      <c r="AC28" s="48"/>
      <c r="AD28" s="24"/>
      <c r="AE28" s="25"/>
      <c r="AF28" s="26"/>
      <c r="AG28" s="26"/>
    </row>
    <row r="29" spans="1:33" ht="15.75">
      <c r="A29" s="7"/>
      <c r="B29" s="44"/>
      <c r="C29" s="7"/>
      <c r="D29" s="43"/>
      <c r="E29" s="43"/>
      <c r="F29" s="43"/>
      <c r="G29" s="43"/>
      <c r="H29" s="43"/>
      <c r="I29" s="44"/>
      <c r="J29" s="43"/>
      <c r="K29" s="43"/>
      <c r="L29" s="63"/>
      <c r="M29" s="68"/>
      <c r="N29" s="43"/>
      <c r="O29" s="43"/>
      <c r="P29" s="63"/>
      <c r="Q29" s="68"/>
      <c r="R29" s="43"/>
      <c r="S29" s="43"/>
      <c r="T29" s="63"/>
      <c r="U29" s="68"/>
      <c r="V29" s="43"/>
      <c r="W29" s="43"/>
      <c r="X29" s="63"/>
      <c r="Y29" s="68"/>
      <c r="Z29" s="47"/>
      <c r="AA29" s="47"/>
      <c r="AB29" s="63"/>
      <c r="AC29" s="48"/>
      <c r="AD29" s="24"/>
      <c r="AE29" s="25"/>
      <c r="AF29" s="26"/>
      <c r="AG29" s="26"/>
    </row>
    <row r="30" spans="1:33" s="280" customFormat="1" ht="15.75">
      <c r="B30" s="284" t="s">
        <v>35</v>
      </c>
      <c r="C30" s="284"/>
      <c r="D30" s="290">
        <v>29.612198774765162</v>
      </c>
      <c r="E30" s="290">
        <v>333.70231076122508</v>
      </c>
      <c r="F30" s="290">
        <v>292.52964718782209</v>
      </c>
      <c r="G30" s="285">
        <v>119.236778231551</v>
      </c>
      <c r="H30" s="285">
        <v>-148.80919663775745</v>
      </c>
      <c r="I30" s="286"/>
      <c r="J30" s="290">
        <v>60.246791159082747</v>
      </c>
      <c r="K30" s="290">
        <f>SUM(K22:K28)</f>
        <v>5.9228756830943112</v>
      </c>
      <c r="L30" s="287">
        <f>+(K30-J30)/J30</f>
        <v>-0.90168977352744228</v>
      </c>
      <c r="M30" s="286"/>
      <c r="N30" s="290">
        <v>49.403429000000003</v>
      </c>
      <c r="O30" s="290">
        <f>SUM(O22:O28)</f>
        <v>6.0782271384835731</v>
      </c>
      <c r="P30" s="287">
        <f>+(O30-N30)/N30</f>
        <v>-0.87696750485713104</v>
      </c>
      <c r="Q30" s="288"/>
      <c r="R30" s="290">
        <v>-27.777414154955199</v>
      </c>
      <c r="S30" s="290">
        <f>+S22+S24+S25+S27+S28</f>
        <v>-36.483516102158255</v>
      </c>
      <c r="T30" s="287">
        <f>+(S30-R30)/R30</f>
        <v>0.31342377294864138</v>
      </c>
      <c r="U30" s="288"/>
      <c r="V30" s="290">
        <v>-230.68200264188499</v>
      </c>
      <c r="W30" s="290">
        <f>+W22+W24+W25+W27+W28</f>
        <v>-13.292315245755038</v>
      </c>
      <c r="X30" s="287">
        <v>-0.94237818688269925</v>
      </c>
      <c r="Y30" s="288"/>
      <c r="Z30" s="285">
        <f t="shared" si="0"/>
        <v>-148.80919663775745</v>
      </c>
      <c r="AA30" s="285">
        <f t="shared" si="1"/>
        <v>-37.774728526335409</v>
      </c>
      <c r="AB30" s="287">
        <f>+(AA30-Z30)/Z30</f>
        <v>-0.74615326619705169</v>
      </c>
      <c r="AC30" s="281"/>
      <c r="AD30" s="282"/>
      <c r="AE30" s="282"/>
      <c r="AF30" s="283"/>
      <c r="AG30" s="283"/>
    </row>
    <row r="31" spans="1:33" ht="15.75">
      <c r="A31" s="7"/>
      <c r="B31" s="56"/>
      <c r="C31" s="10"/>
      <c r="D31" s="50"/>
      <c r="E31" s="50"/>
      <c r="F31" s="50"/>
      <c r="G31" s="50"/>
      <c r="H31" s="50"/>
      <c r="I31" s="44"/>
      <c r="J31" s="50"/>
      <c r="K31" s="50"/>
      <c r="L31" s="63"/>
      <c r="M31" s="68"/>
      <c r="N31" s="50"/>
      <c r="O31" s="50"/>
      <c r="P31" s="63"/>
      <c r="Q31" s="68"/>
      <c r="R31" s="50"/>
      <c r="S31" s="50"/>
      <c r="T31" s="63"/>
      <c r="U31" s="68"/>
      <c r="V31" s="50"/>
      <c r="W31" s="50"/>
      <c r="X31" s="63"/>
      <c r="Y31" s="68"/>
      <c r="Z31" s="47"/>
      <c r="AA31" s="47"/>
      <c r="AB31" s="63"/>
      <c r="AC31" s="48"/>
      <c r="AD31" s="24"/>
      <c r="AE31" s="25"/>
      <c r="AF31" s="26"/>
      <c r="AG31" s="26"/>
    </row>
    <row r="32" spans="1:33" ht="15.75" outlineLevel="1">
      <c r="A32" s="7"/>
      <c r="B32" s="44" t="s">
        <v>36</v>
      </c>
      <c r="C32" s="7"/>
      <c r="D32" s="43">
        <v>-48.840256708256298</v>
      </c>
      <c r="E32" s="43">
        <v>-83.470314527087709</v>
      </c>
      <c r="F32" s="43">
        <v>-60.845459850841905</v>
      </c>
      <c r="G32" s="43">
        <v>-54.481664909531823</v>
      </c>
      <c r="H32" s="43">
        <v>-55.250529489435799</v>
      </c>
      <c r="I32" s="44"/>
      <c r="J32" s="47">
        <v>-18.65796970571845</v>
      </c>
      <c r="K32" s="47">
        <v>-11.804364763610501</v>
      </c>
      <c r="L32" s="63">
        <f>+(K32-J32)/J32</f>
        <v>-0.36732854915116514</v>
      </c>
      <c r="M32" s="68"/>
      <c r="N32" s="46">
        <v>-17.663333999999999</v>
      </c>
      <c r="O32" s="46">
        <v>-4.7530391363660947</v>
      </c>
      <c r="P32" s="63">
        <f>+(O32-N32)/N32</f>
        <v>-0.73090928720670201</v>
      </c>
      <c r="Q32" s="68"/>
      <c r="R32" s="47">
        <v>2.6904279400520599</v>
      </c>
      <c r="S32" s="47">
        <v>1.887968382779148</v>
      </c>
      <c r="T32" s="63">
        <f>+(S32-R32)/R32</f>
        <v>-0.29826465348757275</v>
      </c>
      <c r="U32" s="68"/>
      <c r="V32" s="43">
        <v>-21.619653939921399</v>
      </c>
      <c r="W32" s="47">
        <v>13.001206515627512</v>
      </c>
      <c r="X32" s="63">
        <v>-1.601360528330213</v>
      </c>
      <c r="Y32" s="68"/>
      <c r="Z32" s="43">
        <f t="shared" si="0"/>
        <v>-55.250529705587788</v>
      </c>
      <c r="AA32" s="43">
        <f t="shared" si="1"/>
        <v>-1.6682290015699355</v>
      </c>
      <c r="AB32" s="63">
        <f>+(AA32-Z32)/Z32</f>
        <v>-0.96980609940828821</v>
      </c>
      <c r="AC32" s="48"/>
      <c r="AD32" s="24"/>
      <c r="AE32" s="25"/>
      <c r="AF32" s="26"/>
      <c r="AG32" s="26"/>
    </row>
    <row r="33" spans="1:33" ht="15.75">
      <c r="A33" s="7"/>
      <c r="B33" s="44"/>
      <c r="C33" s="7"/>
      <c r="D33" s="43"/>
      <c r="E33" s="43"/>
      <c r="F33" s="43"/>
      <c r="G33" s="43"/>
      <c r="H33" s="43"/>
      <c r="I33" s="44"/>
      <c r="J33" s="43"/>
      <c r="K33" s="43"/>
      <c r="L33" s="63"/>
      <c r="M33" s="68"/>
      <c r="N33" s="43"/>
      <c r="O33" s="43"/>
      <c r="P33" s="63"/>
      <c r="Q33" s="68"/>
      <c r="R33" s="43"/>
      <c r="S33" s="43"/>
      <c r="T33" s="63"/>
      <c r="U33" s="68"/>
      <c r="V33" s="43"/>
      <c r="W33" s="43"/>
      <c r="X33" s="63"/>
      <c r="Y33" s="68"/>
      <c r="Z33" s="47"/>
      <c r="AA33" s="47"/>
      <c r="AB33" s="63"/>
      <c r="AC33" s="48"/>
      <c r="AD33" s="24"/>
      <c r="AE33" s="25"/>
      <c r="AF33" s="26"/>
      <c r="AG33" s="26"/>
    </row>
    <row r="34" spans="1:33" s="280" customFormat="1" ht="15.75">
      <c r="B34" s="284" t="s">
        <v>37</v>
      </c>
      <c r="C34" s="284"/>
      <c r="D34" s="290">
        <v>-19.228057933491137</v>
      </c>
      <c r="E34" s="290">
        <v>250.23199623413737</v>
      </c>
      <c r="F34" s="290">
        <v>231.68418733698019</v>
      </c>
      <c r="G34" s="285">
        <v>64.755113322019184</v>
      </c>
      <c r="H34" s="285">
        <v>-204.05972612719324</v>
      </c>
      <c r="I34" s="286"/>
      <c r="J34" s="290">
        <v>41.588821453364297</v>
      </c>
      <c r="K34" s="290">
        <f>SUM(K30:K32)</f>
        <v>-5.8814890805161895</v>
      </c>
      <c r="L34" s="287">
        <f>+(K34-J34)/J34</f>
        <v>-1.1414199507218883</v>
      </c>
      <c r="M34" s="286"/>
      <c r="N34" s="290">
        <v>31.740095</v>
      </c>
      <c r="O34" s="290">
        <f>SUM(O30:O32)</f>
        <v>1.3251880021174784</v>
      </c>
      <c r="P34" s="287">
        <f>+(O34-N34)/N34</f>
        <v>-0.95824877014018139</v>
      </c>
      <c r="Q34" s="288"/>
      <c r="R34" s="290">
        <v>-25.086986214903138</v>
      </c>
      <c r="S34" s="290">
        <f>+S30+S32</f>
        <v>-34.595547719379105</v>
      </c>
      <c r="T34" s="287">
        <f>+(S34-R34)/R34</f>
        <v>0.37902366681364558</v>
      </c>
      <c r="U34" s="288"/>
      <c r="V34" s="290">
        <v>-252.30165658180638</v>
      </c>
      <c r="W34" s="290">
        <f>+W30+W32</f>
        <v>-0.29110873012752592</v>
      </c>
      <c r="X34" s="287">
        <v>-0.99884618779729228</v>
      </c>
      <c r="Y34" s="288"/>
      <c r="Z34" s="285">
        <f t="shared" si="0"/>
        <v>-204.05972634334523</v>
      </c>
      <c r="AA34" s="285">
        <f t="shared" si="1"/>
        <v>-39.442957527905342</v>
      </c>
      <c r="AB34" s="287">
        <f>+(AA34-Z34)/Z34</f>
        <v>-0.80670876005420233</v>
      </c>
      <c r="AC34" s="281"/>
      <c r="AD34" s="282"/>
      <c r="AE34" s="282"/>
      <c r="AF34" s="283"/>
      <c r="AG34" s="283"/>
    </row>
    <row r="35" spans="1:33" ht="15.75">
      <c r="A35" s="7"/>
      <c r="B35" s="10"/>
      <c r="C35" s="10"/>
      <c r="D35" s="27"/>
      <c r="E35" s="27"/>
      <c r="F35" s="27"/>
      <c r="G35" s="27"/>
      <c r="H35" s="27"/>
      <c r="I35" s="7"/>
      <c r="J35" s="27"/>
      <c r="K35" s="27"/>
      <c r="L35" s="27"/>
      <c r="N35" s="27"/>
      <c r="O35" s="27"/>
      <c r="P35" s="27"/>
      <c r="R35" s="27"/>
      <c r="S35" s="27"/>
      <c r="T35" s="27"/>
      <c r="V35" s="27"/>
      <c r="W35" s="27"/>
      <c r="X35" s="27"/>
      <c r="Z35" s="27"/>
      <c r="AA35" s="27"/>
      <c r="AB35" s="29"/>
      <c r="AC35" s="30"/>
      <c r="AD35" s="24"/>
      <c r="AE35" s="25"/>
    </row>
    <row r="36" spans="1:33" ht="18.75">
      <c r="A36" s="7"/>
      <c r="B36" s="58" t="s">
        <v>175</v>
      </c>
      <c r="C36" s="7"/>
      <c r="D36" s="20"/>
      <c r="E36" s="20"/>
      <c r="F36" s="20"/>
      <c r="G36" s="20"/>
      <c r="H36" s="20"/>
      <c r="I36" s="7"/>
      <c r="J36" s="20"/>
      <c r="K36" s="20"/>
      <c r="L36" s="31"/>
      <c r="N36" s="20"/>
      <c r="O36" s="21"/>
      <c r="P36" s="21"/>
      <c r="R36" s="21"/>
      <c r="S36" s="21"/>
      <c r="T36" s="21"/>
      <c r="V36" s="21"/>
      <c r="W36" s="21"/>
      <c r="X36" s="21"/>
      <c r="Z36" s="33"/>
      <c r="AB36" s="31"/>
      <c r="AC36" s="34"/>
      <c r="AD36" s="24"/>
      <c r="AE36" s="25"/>
    </row>
    <row r="37" spans="1:33" ht="17.45" customHeight="1">
      <c r="A37" s="7"/>
      <c r="B37" s="7"/>
      <c r="C37" s="7"/>
      <c r="D37" s="7"/>
      <c r="E37" s="7"/>
      <c r="F37" s="7"/>
      <c r="G37" s="7"/>
      <c r="H37" s="7"/>
      <c r="I37" s="7"/>
      <c r="J37" s="7"/>
      <c r="K37" s="7"/>
      <c r="L37" s="11"/>
      <c r="N37" s="7"/>
      <c r="O37" s="35"/>
      <c r="P37" s="35"/>
      <c r="R37" s="36"/>
      <c r="S37" s="36"/>
      <c r="T37" s="36"/>
      <c r="V37" s="36"/>
      <c r="W37" s="36"/>
      <c r="X37" s="36"/>
      <c r="Z37" s="37"/>
      <c r="AA37" s="38"/>
      <c r="AB37" s="39"/>
      <c r="AC37" s="12"/>
      <c r="AD37" s="24"/>
      <c r="AE37" s="25"/>
    </row>
    <row r="38" spans="1:33" ht="17.45" customHeight="1">
      <c r="A38" s="7"/>
      <c r="B38" s="7"/>
      <c r="C38" s="7"/>
      <c r="D38" s="7"/>
      <c r="E38" s="7"/>
      <c r="F38" s="7"/>
      <c r="G38" s="7"/>
      <c r="H38" s="7"/>
      <c r="I38" s="7"/>
      <c r="J38" s="7"/>
      <c r="K38" s="7"/>
      <c r="L38" s="11"/>
      <c r="N38" s="7"/>
      <c r="O38" s="40"/>
      <c r="P38" s="40"/>
      <c r="R38" s="36"/>
      <c r="S38" s="36"/>
      <c r="T38" s="36"/>
      <c r="V38" s="41"/>
      <c r="W38" s="41"/>
      <c r="X38" s="41"/>
      <c r="Z38" s="37"/>
      <c r="AA38" s="38"/>
      <c r="AB38" s="11"/>
      <c r="AC38" s="12"/>
      <c r="AD38" s="24"/>
      <c r="AE38" s="25"/>
    </row>
    <row r="39" spans="1:33" ht="17.45" customHeight="1">
      <c r="A39" s="7"/>
      <c r="B39" s="7"/>
      <c r="C39" s="7"/>
      <c r="D39" s="7"/>
      <c r="E39" s="7"/>
      <c r="F39" s="7"/>
      <c r="G39" s="7"/>
      <c r="H39" s="7"/>
      <c r="I39" s="7"/>
      <c r="J39" s="7"/>
      <c r="K39" s="7"/>
      <c r="L39" s="11"/>
      <c r="N39" s="7"/>
      <c r="O39" s="7"/>
      <c r="P39" s="7"/>
      <c r="R39" s="36"/>
      <c r="S39" s="36"/>
      <c r="T39" s="36"/>
      <c r="V39" s="32"/>
      <c r="W39" s="32"/>
      <c r="X39" s="32"/>
      <c r="Z39" s="38"/>
      <c r="AA39" s="38"/>
      <c r="AB39" s="11"/>
      <c r="AC39" s="12"/>
      <c r="AD39" s="24"/>
      <c r="AE39" s="25"/>
    </row>
    <row r="40" spans="1:33" ht="17.45" customHeight="1">
      <c r="A40" s="7"/>
      <c r="B40" s="7"/>
      <c r="C40" s="7"/>
      <c r="D40" s="7"/>
      <c r="E40" s="7"/>
      <c r="F40" s="7"/>
      <c r="G40" s="7"/>
      <c r="H40" s="7"/>
      <c r="I40" s="7"/>
      <c r="J40" s="7"/>
      <c r="K40" s="7"/>
      <c r="L40" s="11"/>
      <c r="N40" s="7"/>
      <c r="O40" s="7"/>
      <c r="P40" s="7"/>
      <c r="R40" s="36"/>
      <c r="S40" s="36"/>
      <c r="T40" s="36"/>
      <c r="V40" s="32"/>
      <c r="W40" s="32"/>
      <c r="X40" s="32"/>
      <c r="Z40" s="38"/>
      <c r="AA40" s="38"/>
      <c r="AB40" s="11"/>
      <c r="AC40" s="12"/>
      <c r="AD40" s="24"/>
      <c r="AE40" s="25"/>
    </row>
    <row r="41" spans="1:33" ht="17.45" customHeight="1">
      <c r="R41" s="36"/>
      <c r="S41" s="36"/>
      <c r="T41" s="36"/>
      <c r="V41" s="32"/>
      <c r="W41" s="32"/>
      <c r="X41" s="32"/>
      <c r="Z41" s="26"/>
      <c r="AA41" s="26"/>
      <c r="AD41" s="24"/>
      <c r="AE41" s="25"/>
    </row>
    <row r="42" spans="1:33" ht="17.45" customHeight="1">
      <c r="R42" s="32"/>
      <c r="S42" s="32"/>
      <c r="T42" s="32"/>
      <c r="V42" s="32"/>
      <c r="W42" s="32"/>
      <c r="X42" s="32"/>
      <c r="Z42" s="42"/>
      <c r="AA42" s="42"/>
      <c r="AD42" s="24"/>
      <c r="AE42" s="25"/>
    </row>
    <row r="43" spans="1:33" ht="17.45" customHeight="1">
      <c r="K43" s="23"/>
      <c r="N43" s="23"/>
      <c r="O43" s="23"/>
      <c r="P43" s="23"/>
      <c r="R43" s="23"/>
      <c r="S43" s="23"/>
      <c r="T43" s="23"/>
      <c r="V43" s="23"/>
      <c r="W43" s="23"/>
      <c r="X43" s="23"/>
    </row>
    <row r="44" spans="1:33" ht="17.45" customHeight="1">
      <c r="K44" s="23"/>
      <c r="N44" s="23"/>
      <c r="O44" s="23"/>
      <c r="P44" s="23"/>
      <c r="R44" s="23"/>
      <c r="S44" s="23"/>
      <c r="T44" s="23"/>
      <c r="V44" s="23"/>
      <c r="W44" s="23"/>
      <c r="X44" s="23"/>
    </row>
  </sheetData>
  <dataConsolidate/>
  <mergeCells count="1">
    <mergeCell ref="J1:AB1"/>
  </mergeCells>
  <phoneticPr fontId="113" type="noConversion"/>
  <hyperlinks>
    <hyperlink ref="J1" location="Cover!A1" display="Back to index" xr:uid="{EDB10AB2-6D52-4CF4-B860-0824E6D201CB}"/>
  </hyperlinks>
  <pageMargins left="0.25" right="0.25" top="0.75" bottom="0.75" header="0.3" footer="0.3"/>
  <pageSetup paperSize="9" scale="66"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F41F9-04BC-48CA-A5AD-E9FE4F195B2D}">
  <sheetPr>
    <pageSetUpPr fitToPage="1"/>
  </sheetPr>
  <dimension ref="A1:Y67"/>
  <sheetViews>
    <sheetView showGridLines="0" zoomScaleNormal="100" zoomScaleSheetLayoutView="85" zoomScalePageLayoutView="30" workbookViewId="0">
      <pane ySplit="5" topLeftCell="A6" activePane="bottomLeft" state="frozen"/>
      <selection pane="bottomLeft"/>
    </sheetView>
  </sheetViews>
  <sheetFormatPr defaultColWidth="9.140625" defaultRowHeight="17.45" customHeight="1" outlineLevelRow="1" outlineLevelCol="1"/>
  <cols>
    <col min="1" max="1" width="3.42578125" style="13" customWidth="1"/>
    <col min="2" max="2" width="60.42578125" style="13" bestFit="1" customWidth="1"/>
    <col min="3" max="3" width="5.5703125" style="13" customWidth="1"/>
    <col min="4" max="8" width="7.7109375" style="13" hidden="1" customWidth="1" outlineLevel="1"/>
    <col min="9" max="9" width="2.5703125" style="32" customWidth="1" collapsed="1"/>
    <col min="10" max="11" width="7.85546875" style="13" bestFit="1" customWidth="1"/>
    <col min="12" max="12" width="2.42578125" style="32" customWidth="1"/>
    <col min="13" max="13" width="7.7109375" style="13" customWidth="1"/>
    <col min="14" max="14" width="7.7109375" style="13" customWidth="1" outlineLevel="1"/>
    <col min="15" max="15" width="1.5703125" style="32" customWidth="1"/>
    <col min="16" max="16" width="7.7109375" style="13" customWidth="1"/>
    <col min="17" max="17" width="8.5703125" style="13" customWidth="1"/>
    <col min="18" max="18" width="1.5703125" style="32" customWidth="1"/>
    <col min="19" max="19" width="7.7109375" style="13" customWidth="1"/>
    <col min="20" max="20" width="12.85546875" style="13" bestFit="1" customWidth="1"/>
    <col min="21" max="21" width="1.5703125" style="32" customWidth="1"/>
    <col min="22" max="22" width="9.28515625" style="13" customWidth="1"/>
    <col min="23" max="23" width="12.7109375" style="13" bestFit="1" customWidth="1"/>
    <col min="24" max="24" width="11.7109375" style="69" bestFit="1" customWidth="1"/>
    <col min="25" max="25" width="9.140625" style="32"/>
    <col min="26" max="16384" width="9.140625" style="13"/>
  </cols>
  <sheetData>
    <row r="1" spans="1:24" ht="17.45" customHeight="1" thickBot="1">
      <c r="A1" s="7"/>
      <c r="B1" s="7"/>
      <c r="C1" s="7"/>
      <c r="D1" s="7"/>
      <c r="E1" s="7"/>
      <c r="F1" s="7"/>
      <c r="G1" s="7"/>
      <c r="H1" s="7"/>
      <c r="J1" s="326" t="s">
        <v>8</v>
      </c>
      <c r="K1" s="327"/>
      <c r="L1" s="327"/>
      <c r="M1" s="327"/>
      <c r="N1" s="327"/>
      <c r="O1" s="327"/>
      <c r="P1" s="327"/>
      <c r="Q1" s="327"/>
      <c r="R1" s="327"/>
      <c r="S1" s="327"/>
      <c r="T1" s="327"/>
      <c r="U1" s="327"/>
      <c r="V1" s="327"/>
      <c r="W1" s="328"/>
    </row>
    <row r="2" spans="1:24" ht="17.45" customHeight="1">
      <c r="A2" s="7"/>
      <c r="B2" s="56" t="s">
        <v>38</v>
      </c>
      <c r="C2" s="7"/>
      <c r="D2" s="7"/>
      <c r="E2" s="7"/>
      <c r="F2" s="7"/>
      <c r="G2" s="7"/>
      <c r="H2" s="7"/>
      <c r="J2" s="7"/>
      <c r="K2" s="7"/>
      <c r="M2" s="7"/>
      <c r="N2" s="7"/>
      <c r="P2" s="7"/>
      <c r="Q2" s="7"/>
      <c r="S2" s="7"/>
      <c r="T2" s="7"/>
      <c r="V2" s="7"/>
      <c r="W2" s="7"/>
    </row>
    <row r="3" spans="1:24" ht="17.45" customHeight="1">
      <c r="A3" s="7"/>
      <c r="B3" s="7"/>
      <c r="C3" s="7"/>
      <c r="D3" s="7"/>
      <c r="E3" s="7"/>
      <c r="F3" s="7"/>
      <c r="G3" s="7"/>
      <c r="H3" s="7"/>
      <c r="J3" s="7"/>
      <c r="K3" s="32"/>
      <c r="M3" s="7"/>
      <c r="N3" s="32"/>
      <c r="P3" s="7"/>
      <c r="Q3" s="7"/>
      <c r="S3" s="7"/>
      <c r="T3" s="7"/>
      <c r="V3" s="7"/>
      <c r="W3" s="7"/>
    </row>
    <row r="4" spans="1:24" ht="17.45" customHeight="1">
      <c r="B4" s="59" t="s">
        <v>10</v>
      </c>
      <c r="C4" s="59"/>
      <c r="D4" s="60">
        <v>2020</v>
      </c>
      <c r="E4" s="60">
        <v>2021</v>
      </c>
      <c r="F4" s="60">
        <v>2022</v>
      </c>
      <c r="G4" s="60">
        <v>2023</v>
      </c>
      <c r="H4" s="60">
        <v>2024</v>
      </c>
      <c r="I4" s="67"/>
      <c r="J4" s="60" t="s">
        <v>12</v>
      </c>
      <c r="K4" s="60" t="s">
        <v>220</v>
      </c>
      <c r="L4" s="81"/>
      <c r="M4" s="60" t="s">
        <v>158</v>
      </c>
      <c r="N4" s="60" t="s">
        <v>222</v>
      </c>
      <c r="O4" s="67"/>
      <c r="P4" s="60" t="s">
        <v>162</v>
      </c>
      <c r="Q4" s="60" t="s">
        <v>224</v>
      </c>
      <c r="R4" s="67"/>
      <c r="S4" s="60" t="s">
        <v>167</v>
      </c>
      <c r="T4" s="60" t="s">
        <v>230</v>
      </c>
      <c r="U4" s="67"/>
      <c r="V4" s="60" t="s">
        <v>17</v>
      </c>
      <c r="W4" s="60" t="s">
        <v>221</v>
      </c>
      <c r="X4" s="71"/>
    </row>
    <row r="5" spans="1:24" ht="33.6" customHeight="1">
      <c r="B5" s="59" t="s">
        <v>18</v>
      </c>
      <c r="C5" s="59"/>
      <c r="D5" s="59"/>
      <c r="E5" s="59"/>
      <c r="F5" s="59"/>
      <c r="G5" s="59"/>
      <c r="H5" s="59"/>
      <c r="I5" s="67"/>
      <c r="J5" s="59"/>
      <c r="K5" s="59"/>
      <c r="L5" s="67"/>
      <c r="M5" s="59"/>
      <c r="N5" s="59"/>
      <c r="O5" s="67"/>
      <c r="P5" s="59"/>
      <c r="Q5" s="59"/>
      <c r="R5" s="67"/>
      <c r="S5" s="59"/>
      <c r="T5" s="59"/>
      <c r="U5" s="67"/>
      <c r="V5" s="59"/>
      <c r="W5" s="59"/>
      <c r="X5" s="73"/>
    </row>
    <row r="6" spans="1:24" ht="20.100000000000001" customHeight="1">
      <c r="A6" s="7"/>
      <c r="B6" s="44"/>
      <c r="C6" s="44"/>
      <c r="D6" s="44"/>
      <c r="E6" s="44"/>
      <c r="F6" s="44"/>
      <c r="G6" s="44"/>
      <c r="H6" s="44"/>
      <c r="I6" s="68"/>
      <c r="J6" s="44"/>
      <c r="K6" s="44"/>
      <c r="L6" s="68"/>
      <c r="M6" s="44"/>
      <c r="N6" s="44"/>
      <c r="O6" s="68"/>
      <c r="P6" s="44"/>
      <c r="Q6" s="44"/>
      <c r="R6" s="68"/>
      <c r="S6" s="44"/>
      <c r="T6" s="44"/>
      <c r="U6" s="68"/>
      <c r="V6" s="44"/>
      <c r="W6" s="44"/>
      <c r="X6" s="32"/>
    </row>
    <row r="7" spans="1:24" ht="18" customHeight="1">
      <c r="A7" s="7"/>
      <c r="B7" s="284" t="s">
        <v>39</v>
      </c>
      <c r="C7" s="284"/>
      <c r="D7" s="290">
        <v>519.11567775375897</v>
      </c>
      <c r="E7" s="290">
        <v>605.60531618197024</v>
      </c>
      <c r="F7" s="290">
        <v>552.59199297679606</v>
      </c>
      <c r="G7" s="290">
        <v>477.81469484669037</v>
      </c>
      <c r="H7" s="290">
        <v>534.07473854866703</v>
      </c>
      <c r="I7" s="286"/>
      <c r="J7" s="290">
        <v>137.231851242733</v>
      </c>
      <c r="K7" s="290">
        <f>+'IFRS P&amp;L'!K17</f>
        <v>138.42061479516448</v>
      </c>
      <c r="L7" s="286"/>
      <c r="M7" s="290">
        <v>127.18105</v>
      </c>
      <c r="N7" s="290">
        <f>+'IFRS P&amp;L'!O17</f>
        <v>151.4354272746192</v>
      </c>
      <c r="O7" s="292"/>
      <c r="P7" s="290">
        <v>88.65169119364532</v>
      </c>
      <c r="Q7" s="290">
        <f>+'IFRS P&amp;L'!S17</f>
        <v>89.550564844622443</v>
      </c>
      <c r="R7" s="292"/>
      <c r="S7" s="290">
        <v>181.01014608997801</v>
      </c>
      <c r="T7" s="290">
        <f>+'IFRS P&amp;L'!W17</f>
        <v>158.56397893924685</v>
      </c>
      <c r="U7" s="292"/>
      <c r="V7" s="290">
        <f>+J7+M7+P7+S7</f>
        <v>534.07473852635633</v>
      </c>
      <c r="W7" s="290">
        <f>+K7+N7+Q7+T7</f>
        <v>537.97058585365301</v>
      </c>
      <c r="X7" s="74"/>
    </row>
    <row r="8" spans="1:24" ht="6" customHeight="1">
      <c r="A8" s="7"/>
      <c r="B8" s="278"/>
      <c r="C8" s="278"/>
      <c r="D8" s="82"/>
      <c r="E8" s="82"/>
      <c r="F8" s="82"/>
      <c r="G8" s="82"/>
      <c r="H8" s="82"/>
      <c r="I8" s="68"/>
      <c r="J8" s="82"/>
      <c r="K8" s="82"/>
      <c r="L8" s="68"/>
      <c r="M8" s="82"/>
      <c r="N8" s="82"/>
      <c r="O8" s="82"/>
      <c r="P8" s="82"/>
      <c r="Q8" s="82"/>
      <c r="R8" s="82"/>
      <c r="S8" s="82"/>
      <c r="T8" s="82"/>
      <c r="U8" s="82"/>
      <c r="V8" s="82"/>
      <c r="W8" s="82"/>
      <c r="X8" s="74"/>
    </row>
    <row r="9" spans="1:24" ht="17.25" customHeight="1">
      <c r="A9" s="7"/>
      <c r="B9" s="68" t="s">
        <v>232</v>
      </c>
      <c r="C9" s="68"/>
      <c r="D9" s="77">
        <v>0</v>
      </c>
      <c r="E9" s="77">
        <v>-1.39729573</v>
      </c>
      <c r="F9" s="77">
        <v>2.5303182199999998</v>
      </c>
      <c r="G9" s="77">
        <v>0</v>
      </c>
      <c r="H9" s="77">
        <v>0</v>
      </c>
      <c r="I9" s="68"/>
      <c r="J9" s="77">
        <v>0</v>
      </c>
      <c r="K9" s="77">
        <v>-2.0357534711360898</v>
      </c>
      <c r="L9" s="68"/>
      <c r="M9" s="77">
        <v>0</v>
      </c>
      <c r="N9" s="77">
        <v>0</v>
      </c>
      <c r="O9" s="77"/>
      <c r="P9" s="77">
        <v>0</v>
      </c>
      <c r="Q9" s="77">
        <v>0</v>
      </c>
      <c r="R9" s="77"/>
      <c r="S9" s="77">
        <v>0</v>
      </c>
      <c r="T9" s="77">
        <v>3.351728</v>
      </c>
      <c r="U9" s="77"/>
      <c r="V9" s="77">
        <f t="shared" ref="V9:V54" si="0">+J9+M9+P9+S9</f>
        <v>0</v>
      </c>
      <c r="W9" s="77">
        <f t="shared" ref="W9:W54" si="1">+K9+N9+Q9+T9</f>
        <v>1.3159745288639102</v>
      </c>
      <c r="X9" s="74"/>
    </row>
    <row r="10" spans="1:24" ht="17.25" customHeight="1">
      <c r="A10" s="7"/>
      <c r="B10" s="68" t="s">
        <v>40</v>
      </c>
      <c r="C10" s="68"/>
      <c r="D10" s="77">
        <v>0</v>
      </c>
      <c r="E10" s="77">
        <v>0</v>
      </c>
      <c r="F10" s="77">
        <v>0</v>
      </c>
      <c r="G10" s="77">
        <v>75</v>
      </c>
      <c r="H10" s="77">
        <v>0</v>
      </c>
      <c r="I10" s="68"/>
      <c r="J10" s="77">
        <v>0</v>
      </c>
      <c r="K10" s="77">
        <v>0</v>
      </c>
      <c r="L10" s="68"/>
      <c r="M10" s="77">
        <v>0</v>
      </c>
      <c r="N10" s="77">
        <v>0</v>
      </c>
      <c r="O10" s="77"/>
      <c r="P10" s="77">
        <v>0</v>
      </c>
      <c r="Q10" s="77">
        <v>0</v>
      </c>
      <c r="R10" s="77"/>
      <c r="S10" s="77">
        <v>0</v>
      </c>
      <c r="T10" s="77">
        <v>5.0740860000000003</v>
      </c>
      <c r="U10" s="77"/>
      <c r="V10" s="77">
        <f t="shared" si="0"/>
        <v>0</v>
      </c>
      <c r="W10" s="77">
        <f t="shared" si="1"/>
        <v>5.0740860000000003</v>
      </c>
      <c r="X10" s="74"/>
    </row>
    <row r="11" spans="1:24" ht="15.75">
      <c r="A11" s="7"/>
      <c r="B11" s="68" t="s">
        <v>159</v>
      </c>
      <c r="C11" s="68"/>
      <c r="D11" s="77">
        <v>0</v>
      </c>
      <c r="E11" s="77">
        <v>0</v>
      </c>
      <c r="F11" s="77">
        <v>0</v>
      </c>
      <c r="G11" s="77">
        <v>0</v>
      </c>
      <c r="H11" s="77">
        <v>20.863478700000101</v>
      </c>
      <c r="I11" s="68"/>
      <c r="J11" s="77">
        <v>7.7</v>
      </c>
      <c r="K11" s="77">
        <v>0</v>
      </c>
      <c r="L11" s="68"/>
      <c r="M11" s="77">
        <v>6.8999999999999995</v>
      </c>
      <c r="N11" s="77">
        <v>0</v>
      </c>
      <c r="O11" s="77"/>
      <c r="P11" s="77">
        <v>8.1454310000000003</v>
      </c>
      <c r="Q11" s="77">
        <v>0</v>
      </c>
      <c r="R11" s="77"/>
      <c r="S11" s="77">
        <v>-1.8819522999999976</v>
      </c>
      <c r="T11" s="77">
        <v>0</v>
      </c>
      <c r="U11" s="77"/>
      <c r="V11" s="77">
        <f>+J11+M11+P11+S11</f>
        <v>20.863478700000002</v>
      </c>
      <c r="W11" s="77">
        <f t="shared" si="1"/>
        <v>0</v>
      </c>
      <c r="X11" s="74"/>
    </row>
    <row r="12" spans="1:24" ht="15.75">
      <c r="A12" s="7"/>
      <c r="B12" s="68" t="s">
        <v>233</v>
      </c>
      <c r="C12" s="68"/>
      <c r="D12" s="77"/>
      <c r="E12" s="77"/>
      <c r="F12" s="77"/>
      <c r="G12" s="77"/>
      <c r="H12" s="77"/>
      <c r="I12" s="68"/>
      <c r="J12" s="77">
        <v>0</v>
      </c>
      <c r="K12" s="77">
        <v>0</v>
      </c>
      <c r="L12" s="68"/>
      <c r="M12" s="77">
        <v>0</v>
      </c>
      <c r="N12" s="77">
        <v>0</v>
      </c>
      <c r="O12" s="77"/>
      <c r="P12" s="77">
        <v>0</v>
      </c>
      <c r="Q12" s="77">
        <v>0</v>
      </c>
      <c r="R12" s="77"/>
      <c r="S12" s="77">
        <v>0</v>
      </c>
      <c r="T12" s="77">
        <v>6.8605349999999996</v>
      </c>
      <c r="U12" s="77"/>
      <c r="V12" s="77">
        <f>+J12+M12+P12+S12</f>
        <v>0</v>
      </c>
      <c r="W12" s="77">
        <f t="shared" si="1"/>
        <v>6.8605349999999996</v>
      </c>
      <c r="X12" s="74"/>
    </row>
    <row r="13" spans="1:24" ht="5.0999999999999996" customHeight="1">
      <c r="A13" s="7"/>
      <c r="B13" s="286"/>
      <c r="C13" s="286"/>
      <c r="D13" s="293"/>
      <c r="E13" s="293"/>
      <c r="F13" s="293"/>
      <c r="G13" s="293"/>
      <c r="H13" s="293"/>
      <c r="I13" s="286"/>
      <c r="J13" s="293"/>
      <c r="K13" s="293"/>
      <c r="L13" s="286"/>
      <c r="M13" s="293"/>
      <c r="N13" s="293"/>
      <c r="O13" s="293"/>
      <c r="P13" s="293"/>
      <c r="Q13" s="293"/>
      <c r="R13" s="293"/>
      <c r="S13" s="293"/>
      <c r="T13" s="293"/>
      <c r="U13" s="293"/>
      <c r="V13" s="293"/>
      <c r="W13" s="77"/>
      <c r="X13" s="74"/>
    </row>
    <row r="14" spans="1:24" ht="17.45" customHeight="1">
      <c r="A14" s="7"/>
      <c r="B14" s="284" t="s">
        <v>41</v>
      </c>
      <c r="C14" s="284"/>
      <c r="D14" s="290">
        <v>519.11567775375897</v>
      </c>
      <c r="E14" s="290">
        <v>604.20802045197024</v>
      </c>
      <c r="F14" s="290">
        <v>555.12231119679609</v>
      </c>
      <c r="G14" s="290">
        <v>552.81469484669037</v>
      </c>
      <c r="H14" s="290">
        <v>554.93821724866712</v>
      </c>
      <c r="I14" s="286"/>
      <c r="J14" s="290">
        <v>144.93185124273299</v>
      </c>
      <c r="K14" s="290">
        <f>+K7+K9+K10+K11</f>
        <v>136.38486132402841</v>
      </c>
      <c r="L14" s="286"/>
      <c r="M14" s="290">
        <v>134.11452200000002</v>
      </c>
      <c r="N14" s="290">
        <f>+N7+N9+N10+N11</f>
        <v>151.4354272746192</v>
      </c>
      <c r="O14" s="292"/>
      <c r="P14" s="290">
        <v>96.797122193645322</v>
      </c>
      <c r="Q14" s="290">
        <f>+Q7+Q9+Q10+Q11</f>
        <v>89.550564844622443</v>
      </c>
      <c r="R14" s="292"/>
      <c r="S14" s="290">
        <v>179.109590789978</v>
      </c>
      <c r="T14" s="290">
        <f>+T7+T9+T10+T11+T12</f>
        <v>173.85032793924685</v>
      </c>
      <c r="U14" s="290">
        <f t="shared" ref="U14:W14" si="2">+U7+U9+U10+U11+U12</f>
        <v>0</v>
      </c>
      <c r="V14" s="290">
        <f t="shared" si="2"/>
        <v>554.9382172263563</v>
      </c>
      <c r="W14" s="290">
        <f t="shared" si="2"/>
        <v>551.22118138251687</v>
      </c>
      <c r="X14" s="74"/>
    </row>
    <row r="15" spans="1:24" ht="17.45" customHeight="1">
      <c r="A15" s="7"/>
      <c r="B15" s="68"/>
      <c r="C15" s="68"/>
      <c r="D15" s="77"/>
      <c r="E15" s="77"/>
      <c r="F15" s="77"/>
      <c r="G15" s="77"/>
      <c r="H15" s="77"/>
      <c r="I15" s="68"/>
      <c r="J15" s="77"/>
      <c r="K15" s="77"/>
      <c r="L15" s="68"/>
      <c r="M15" s="77"/>
      <c r="N15" s="77"/>
      <c r="O15" s="77"/>
      <c r="P15" s="77"/>
      <c r="Q15" s="77"/>
      <c r="R15" s="77"/>
      <c r="S15" s="77"/>
      <c r="T15" s="77"/>
      <c r="U15" s="77"/>
      <c r="V15" s="77"/>
      <c r="W15" s="77"/>
      <c r="X15" s="74"/>
    </row>
    <row r="16" spans="1:24" ht="17.45" customHeight="1">
      <c r="A16" s="7"/>
      <c r="B16" s="284" t="s">
        <v>42</v>
      </c>
      <c r="C16" s="284"/>
      <c r="D16" s="290">
        <v>200.654862296597</v>
      </c>
      <c r="E16" s="290">
        <v>337.95876678044527</v>
      </c>
      <c r="F16" s="290">
        <v>263.34104596649905</v>
      </c>
      <c r="G16" s="290">
        <v>160.81713189816691</v>
      </c>
      <c r="H16" s="290">
        <v>-118.05626648669418</v>
      </c>
      <c r="I16" s="286"/>
      <c r="J16" s="290">
        <v>59.201666708837003</v>
      </c>
      <c r="K16" s="290">
        <f>+'IFRS P&amp;L'!K22</f>
        <v>34.164081070061485</v>
      </c>
      <c r="L16" s="286"/>
      <c r="M16" s="290">
        <v>47.712283999999997</v>
      </c>
      <c r="N16" s="290">
        <f>+'IFRS P&amp;L'!O22</f>
        <v>48.196572369877202</v>
      </c>
      <c r="O16" s="292"/>
      <c r="P16" s="290">
        <v>-2.0769706448901815</v>
      </c>
      <c r="Q16" s="290">
        <f>+'IFRS P&amp;L'!S22</f>
        <v>-12.303308745844063</v>
      </c>
      <c r="R16" s="292"/>
      <c r="S16" s="290">
        <v>-222.89324655064101</v>
      </c>
      <c r="T16" s="290">
        <f>+'IFRS P&amp;L'!W22</f>
        <v>9.5606467277289653</v>
      </c>
      <c r="U16" s="292"/>
      <c r="V16" s="290">
        <f t="shared" si="0"/>
        <v>-118.05626648669418</v>
      </c>
      <c r="W16" s="290">
        <f t="shared" si="1"/>
        <v>79.617991421823589</v>
      </c>
      <c r="X16" s="74"/>
    </row>
    <row r="17" spans="1:24" ht="5.45" customHeight="1">
      <c r="A17" s="7"/>
      <c r="B17" s="278"/>
      <c r="C17" s="278"/>
      <c r="D17" s="82"/>
      <c r="E17" s="82"/>
      <c r="F17" s="82"/>
      <c r="G17" s="82"/>
      <c r="H17" s="82"/>
      <c r="I17" s="68"/>
      <c r="J17" s="82"/>
      <c r="K17" s="82"/>
      <c r="L17" s="68"/>
      <c r="M17" s="82"/>
      <c r="N17" s="82"/>
      <c r="O17" s="82"/>
      <c r="P17" s="82"/>
      <c r="Q17" s="82"/>
      <c r="R17" s="82"/>
      <c r="S17" s="82"/>
      <c r="T17" s="82"/>
      <c r="U17" s="82"/>
      <c r="V17" s="82"/>
      <c r="W17" s="82"/>
      <c r="X17" s="74"/>
    </row>
    <row r="18" spans="1:24" ht="17.45" customHeight="1">
      <c r="A18" s="7"/>
      <c r="B18" s="68" t="s">
        <v>232</v>
      </c>
      <c r="C18" s="68"/>
      <c r="D18" s="77">
        <v>0</v>
      </c>
      <c r="E18" s="77">
        <v>-1.39729573</v>
      </c>
      <c r="F18" s="77">
        <v>2.5303182199999998</v>
      </c>
      <c r="G18" s="77">
        <v>0</v>
      </c>
      <c r="H18" s="77">
        <v>0</v>
      </c>
      <c r="I18" s="68"/>
      <c r="J18" s="77">
        <v>0</v>
      </c>
      <c r="K18" s="77">
        <v>-2.0357534711360898</v>
      </c>
      <c r="L18" s="68"/>
      <c r="M18" s="77">
        <v>0</v>
      </c>
      <c r="N18" s="77">
        <v>0</v>
      </c>
      <c r="O18" s="77"/>
      <c r="P18" s="77">
        <v>0</v>
      </c>
      <c r="Q18" s="77">
        <v>0</v>
      </c>
      <c r="R18" s="77"/>
      <c r="S18" s="77">
        <v>0</v>
      </c>
      <c r="T18" s="77">
        <v>3.351728</v>
      </c>
      <c r="U18" s="77"/>
      <c r="V18" s="77">
        <f t="shared" si="0"/>
        <v>0</v>
      </c>
      <c r="W18" s="77">
        <f t="shared" si="1"/>
        <v>1.3159745288639102</v>
      </c>
      <c r="X18" s="74"/>
    </row>
    <row r="19" spans="1:24" ht="17.45" customHeight="1">
      <c r="A19" s="7"/>
      <c r="B19" s="68" t="s">
        <v>43</v>
      </c>
      <c r="C19" s="68"/>
      <c r="D19" s="77">
        <v>41.366655633000001</v>
      </c>
      <c r="E19" s="77">
        <v>0</v>
      </c>
      <c r="F19" s="77">
        <v>0</v>
      </c>
      <c r="G19" s="77">
        <v>0</v>
      </c>
      <c r="H19" s="77">
        <v>299.39443926000001</v>
      </c>
      <c r="I19" s="68"/>
      <c r="J19" s="77">
        <v>0</v>
      </c>
      <c r="K19" s="77">
        <v>0</v>
      </c>
      <c r="L19" s="68"/>
      <c r="M19" s="77">
        <v>0</v>
      </c>
      <c r="N19" s="77">
        <v>0</v>
      </c>
      <c r="O19" s="77"/>
      <c r="P19" s="77">
        <v>0</v>
      </c>
      <c r="Q19" s="77">
        <v>0</v>
      </c>
      <c r="R19" s="77"/>
      <c r="S19" s="77">
        <v>299.39443926000001</v>
      </c>
      <c r="T19" s="77">
        <v>0</v>
      </c>
      <c r="U19" s="77"/>
      <c r="V19" s="77">
        <f t="shared" si="0"/>
        <v>299.39443926000001</v>
      </c>
      <c r="W19" s="77">
        <f t="shared" si="1"/>
        <v>0</v>
      </c>
      <c r="X19" s="74"/>
    </row>
    <row r="20" spans="1:24" ht="17.45" customHeight="1">
      <c r="A20" s="7"/>
      <c r="B20" s="68" t="s">
        <v>44</v>
      </c>
      <c r="C20" s="68"/>
      <c r="D20" s="77">
        <v>38.552363440000001</v>
      </c>
      <c r="E20" s="77">
        <v>12.784529578040001</v>
      </c>
      <c r="F20" s="77">
        <v>12.626589512400001</v>
      </c>
      <c r="G20" s="77">
        <v>12.661346867018521</v>
      </c>
      <c r="H20" s="77">
        <v>22.657645014536499</v>
      </c>
      <c r="I20" s="68"/>
      <c r="J20" s="77">
        <v>2.8620402399999998</v>
      </c>
      <c r="K20" s="77">
        <v>9.4480000000000004</v>
      </c>
      <c r="L20" s="68"/>
      <c r="M20" s="77">
        <v>3.1071344399999998</v>
      </c>
      <c r="N20" s="77">
        <v>10.105745000000001</v>
      </c>
      <c r="O20" s="77"/>
      <c r="P20" s="77">
        <v>7.2437936798831881</v>
      </c>
      <c r="Q20" s="77">
        <v>9.3038460000000001</v>
      </c>
      <c r="R20" s="77"/>
      <c r="S20" s="77">
        <v>9.4446766546533105</v>
      </c>
      <c r="T20" s="77">
        <v>9.3149660000000001</v>
      </c>
      <c r="U20" s="77"/>
      <c r="V20" s="77">
        <f t="shared" si="0"/>
        <v>22.657645014536499</v>
      </c>
      <c r="W20" s="77">
        <f t="shared" si="1"/>
        <v>38.172556999999998</v>
      </c>
      <c r="X20" s="74"/>
    </row>
    <row r="21" spans="1:24" ht="17.45" customHeight="1">
      <c r="A21" s="7"/>
      <c r="B21" s="68" t="s">
        <v>40</v>
      </c>
      <c r="C21" s="68"/>
      <c r="D21" s="77">
        <v>38.552363440000001</v>
      </c>
      <c r="E21" s="77">
        <v>0</v>
      </c>
      <c r="F21" s="77">
        <v>0</v>
      </c>
      <c r="G21" s="77">
        <v>75</v>
      </c>
      <c r="H21" s="77">
        <v>0</v>
      </c>
      <c r="I21" s="68"/>
      <c r="J21" s="77">
        <v>0</v>
      </c>
      <c r="K21" s="77">
        <v>0</v>
      </c>
      <c r="L21" s="68"/>
      <c r="M21" s="77">
        <v>0</v>
      </c>
      <c r="N21" s="77">
        <v>0</v>
      </c>
      <c r="O21" s="77"/>
      <c r="P21" s="77">
        <v>0</v>
      </c>
      <c r="Q21" s="77">
        <v>0</v>
      </c>
      <c r="R21" s="77"/>
      <c r="S21" s="77">
        <v>0</v>
      </c>
      <c r="T21" s="77">
        <v>5.0740860000000003</v>
      </c>
      <c r="U21" s="77"/>
      <c r="V21" s="77">
        <f t="shared" si="0"/>
        <v>0</v>
      </c>
      <c r="W21" s="77">
        <f t="shared" si="1"/>
        <v>5.0740860000000003</v>
      </c>
      <c r="X21" s="74"/>
    </row>
    <row r="22" spans="1:24" ht="15.75">
      <c r="A22" s="7"/>
      <c r="B22" s="68" t="s">
        <v>159</v>
      </c>
      <c r="C22" s="68"/>
      <c r="D22" s="77">
        <v>0</v>
      </c>
      <c r="E22" s="77">
        <v>0</v>
      </c>
      <c r="F22" s="77">
        <v>0</v>
      </c>
      <c r="G22" s="77">
        <v>0</v>
      </c>
      <c r="H22" s="77">
        <v>20.863478700000002</v>
      </c>
      <c r="I22" s="68"/>
      <c r="J22" s="77">
        <v>7.7</v>
      </c>
      <c r="K22" s="77">
        <v>0</v>
      </c>
      <c r="L22" s="68"/>
      <c r="M22" s="77">
        <v>6.8999999999999995</v>
      </c>
      <c r="N22" s="77">
        <v>0</v>
      </c>
      <c r="O22" s="77"/>
      <c r="P22" s="77">
        <v>8.1454310000000003</v>
      </c>
      <c r="Q22" s="77">
        <v>0</v>
      </c>
      <c r="R22" s="77"/>
      <c r="S22" s="77">
        <v>-1.8819522999999976</v>
      </c>
      <c r="T22" s="77">
        <v>0</v>
      </c>
      <c r="U22" s="77"/>
      <c r="V22" s="77">
        <f t="shared" si="0"/>
        <v>20.863478700000002</v>
      </c>
      <c r="W22" s="77">
        <f t="shared" si="1"/>
        <v>0</v>
      </c>
      <c r="X22" s="74"/>
    </row>
    <row r="23" spans="1:24" ht="15.75">
      <c r="A23" s="7"/>
      <c r="B23" s="68" t="s">
        <v>233</v>
      </c>
      <c r="C23" s="68"/>
      <c r="D23" s="77"/>
      <c r="E23" s="77"/>
      <c r="F23" s="77"/>
      <c r="G23" s="77"/>
      <c r="H23" s="77"/>
      <c r="I23" s="68"/>
      <c r="J23" s="77">
        <v>0</v>
      </c>
      <c r="K23" s="77">
        <v>0</v>
      </c>
      <c r="L23" s="68"/>
      <c r="M23" s="77">
        <v>0</v>
      </c>
      <c r="N23" s="77">
        <v>0</v>
      </c>
      <c r="O23" s="77"/>
      <c r="P23" s="77">
        <v>0</v>
      </c>
      <c r="Q23" s="77">
        <v>0</v>
      </c>
      <c r="R23" s="77"/>
      <c r="S23" s="77">
        <v>0</v>
      </c>
      <c r="T23" s="77">
        <v>55.472535000000001</v>
      </c>
      <c r="U23" s="77"/>
      <c r="V23" s="77">
        <f t="shared" si="0"/>
        <v>0</v>
      </c>
      <c r="W23" s="77">
        <f t="shared" si="1"/>
        <v>55.472535000000001</v>
      </c>
      <c r="X23" s="74"/>
    </row>
    <row r="24" spans="1:24" ht="5.0999999999999996" customHeight="1">
      <c r="A24" s="7"/>
      <c r="B24" s="68"/>
      <c r="C24" s="68"/>
      <c r="D24" s="77"/>
      <c r="E24" s="77"/>
      <c r="F24" s="77"/>
      <c r="G24" s="77"/>
      <c r="H24" s="77"/>
      <c r="I24" s="68"/>
      <c r="J24" s="77"/>
      <c r="K24" s="77"/>
      <c r="L24" s="68"/>
      <c r="M24" s="77"/>
      <c r="N24" s="77"/>
      <c r="O24" s="77"/>
      <c r="P24" s="77"/>
      <c r="Q24" s="77"/>
      <c r="R24" s="77"/>
      <c r="S24" s="77"/>
      <c r="T24" s="77"/>
      <c r="U24" s="77"/>
      <c r="V24" s="77"/>
      <c r="W24" s="77"/>
      <c r="X24" s="74"/>
    </row>
    <row r="25" spans="1:24" ht="17.45" customHeight="1">
      <c r="A25" s="7"/>
      <c r="B25" s="284" t="s">
        <v>45</v>
      </c>
      <c r="C25" s="284"/>
      <c r="D25" s="290">
        <v>280.57388136959202</v>
      </c>
      <c r="E25" s="290">
        <v>349.34600062848529</v>
      </c>
      <c r="F25" s="290">
        <v>278.4979536988991</v>
      </c>
      <c r="G25" s="290">
        <v>248.47847876518543</v>
      </c>
      <c r="H25" s="290">
        <v>224.89276804784231</v>
      </c>
      <c r="I25" s="286"/>
      <c r="J25" s="290">
        <v>69.763706948836997</v>
      </c>
      <c r="K25" s="290">
        <v>41.574637961442626</v>
      </c>
      <c r="L25" s="286"/>
      <c r="M25" s="290">
        <v>57.752889999999994</v>
      </c>
      <c r="N25" s="290">
        <f>SUM(N16:N22)</f>
        <v>58.302317369877201</v>
      </c>
      <c r="O25" s="292"/>
      <c r="P25" s="290">
        <v>13.312254034993007</v>
      </c>
      <c r="Q25" s="290">
        <f>+SUM(Q16:Q22)</f>
        <v>-2.9994627458440632</v>
      </c>
      <c r="R25" s="292"/>
      <c r="S25" s="290">
        <v>84.063917064012315</v>
      </c>
      <c r="T25" s="290">
        <f>+SUM(T16:T23)</f>
        <v>82.77396172772896</v>
      </c>
      <c r="U25" s="292"/>
      <c r="V25" s="294">
        <f t="shared" si="0"/>
        <v>224.89276804784231</v>
      </c>
      <c r="W25" s="294">
        <f t="shared" si="1"/>
        <v>179.65145431320474</v>
      </c>
      <c r="X25" s="74"/>
    </row>
    <row r="26" spans="1:24" ht="17.45" customHeight="1">
      <c r="A26" s="7"/>
      <c r="B26" s="68"/>
      <c r="C26" s="68"/>
      <c r="D26" s="77"/>
      <c r="E26" s="77"/>
      <c r="F26" s="77"/>
      <c r="G26" s="77"/>
      <c r="H26" s="77"/>
      <c r="I26" s="68"/>
      <c r="J26" s="77"/>
      <c r="K26" s="77"/>
      <c r="L26" s="68"/>
      <c r="M26" s="77"/>
      <c r="N26" s="77"/>
      <c r="O26" s="77"/>
      <c r="P26" s="291"/>
      <c r="Q26" s="291"/>
      <c r="R26" s="77"/>
      <c r="S26" s="77"/>
      <c r="T26" s="291"/>
      <c r="U26" s="77"/>
      <c r="V26" s="77"/>
      <c r="W26" s="77"/>
      <c r="X26" s="74"/>
    </row>
    <row r="27" spans="1:24" ht="17.45" customHeight="1">
      <c r="A27" s="7"/>
      <c r="B27" s="284" t="s">
        <v>46</v>
      </c>
      <c r="C27" s="284"/>
      <c r="D27" s="290">
        <v>-19.228057933491137</v>
      </c>
      <c r="E27" s="290">
        <v>250.23199623413737</v>
      </c>
      <c r="F27" s="290">
        <v>231.68418733698019</v>
      </c>
      <c r="G27" s="290">
        <v>64.7551133220189</v>
      </c>
      <c r="H27" s="290">
        <v>-204.05972606374701</v>
      </c>
      <c r="I27" s="286"/>
      <c r="J27" s="290">
        <v>41.588821453364503</v>
      </c>
      <c r="K27" s="290">
        <f>+-5.93074319880156+0.049253</f>
        <v>-5.8814901988015595</v>
      </c>
      <c r="L27" s="286"/>
      <c r="M27" s="290">
        <v>31.740095</v>
      </c>
      <c r="N27" s="290">
        <f>+'IFRS P&amp;L'!O34</f>
        <v>1.3251880021174784</v>
      </c>
      <c r="O27" s="292"/>
      <c r="P27" s="290">
        <v>-25.086986214902701</v>
      </c>
      <c r="Q27" s="290">
        <f>+'IFRS P&amp;L'!S34</f>
        <v>-34.595547719379105</v>
      </c>
      <c r="R27" s="292"/>
      <c r="S27" s="290">
        <v>-252.30165658180599</v>
      </c>
      <c r="T27" s="290">
        <f>+'IFRS P&amp;L'!W34</f>
        <v>-0.29110873012752592</v>
      </c>
      <c r="U27" s="292"/>
      <c r="V27" s="290">
        <f t="shared" si="0"/>
        <v>-204.05972634334418</v>
      </c>
      <c r="W27" s="290">
        <f t="shared" si="1"/>
        <v>-39.442958646190711</v>
      </c>
      <c r="X27" s="74"/>
    </row>
    <row r="28" spans="1:24" ht="5.0999999999999996" customHeight="1">
      <c r="A28" s="7"/>
      <c r="B28" s="278"/>
      <c r="C28" s="278"/>
      <c r="D28" s="82"/>
      <c r="E28" s="82"/>
      <c r="F28" s="82"/>
      <c r="G28" s="82"/>
      <c r="H28" s="82"/>
      <c r="I28" s="68"/>
      <c r="J28" s="82"/>
      <c r="K28" s="82"/>
      <c r="L28" s="68"/>
      <c r="M28" s="82"/>
      <c r="N28" s="82"/>
      <c r="O28" s="82"/>
      <c r="P28" s="82"/>
      <c r="Q28" s="82"/>
      <c r="R28" s="82"/>
      <c r="S28" s="82"/>
      <c r="T28" s="82"/>
      <c r="U28" s="82"/>
      <c r="V28" s="82"/>
      <c r="W28" s="82"/>
      <c r="X28" s="74"/>
    </row>
    <row r="29" spans="1:24" ht="17.25" customHeight="1">
      <c r="A29" s="7"/>
      <c r="B29" s="68" t="s">
        <v>232</v>
      </c>
      <c r="C29" s="68"/>
      <c r="D29" s="77">
        <v>0</v>
      </c>
      <c r="E29" s="77">
        <v>-1.39729573</v>
      </c>
      <c r="F29" s="77">
        <v>2.5303182199999998</v>
      </c>
      <c r="G29" s="77">
        <v>0</v>
      </c>
      <c r="H29" s="77">
        <v>0</v>
      </c>
      <c r="I29" s="68"/>
      <c r="J29" s="77">
        <v>0</v>
      </c>
      <c r="K29" s="77">
        <v>-2.0357534711360898</v>
      </c>
      <c r="L29" s="68"/>
      <c r="M29" s="77">
        <v>0</v>
      </c>
      <c r="N29" s="77">
        <v>0</v>
      </c>
      <c r="O29" s="77"/>
      <c r="P29" s="77">
        <v>0</v>
      </c>
      <c r="Q29" s="77">
        <v>0</v>
      </c>
      <c r="R29" s="77"/>
      <c r="S29" s="77">
        <v>0</v>
      </c>
      <c r="T29" s="77">
        <v>3.351728</v>
      </c>
      <c r="U29" s="77"/>
      <c r="V29" s="77">
        <f t="shared" si="0"/>
        <v>0</v>
      </c>
      <c r="W29" s="77">
        <f t="shared" si="1"/>
        <v>1.3159745288639102</v>
      </c>
      <c r="X29" s="74"/>
    </row>
    <row r="30" spans="1:24" ht="17.25" customHeight="1">
      <c r="A30" s="7"/>
      <c r="B30" s="68" t="s">
        <v>43</v>
      </c>
      <c r="C30" s="68"/>
      <c r="D30" s="77">
        <v>41.366655633000001</v>
      </c>
      <c r="E30" s="77">
        <v>0</v>
      </c>
      <c r="F30" s="77">
        <v>0</v>
      </c>
      <c r="G30" s="77">
        <v>0</v>
      </c>
      <c r="H30" s="77">
        <v>299.39443926000001</v>
      </c>
      <c r="I30" s="68"/>
      <c r="J30" s="77">
        <v>0</v>
      </c>
      <c r="K30" s="77">
        <v>0</v>
      </c>
      <c r="L30" s="77"/>
      <c r="M30" s="77">
        <v>0</v>
      </c>
      <c r="N30" s="77">
        <v>0</v>
      </c>
      <c r="O30" s="77"/>
      <c r="P30" s="77">
        <v>0</v>
      </c>
      <c r="Q30" s="77">
        <v>0</v>
      </c>
      <c r="R30" s="77"/>
      <c r="S30" s="77">
        <v>299.39443926000001</v>
      </c>
      <c r="T30" s="77">
        <v>0</v>
      </c>
      <c r="U30" s="77"/>
      <c r="V30" s="77">
        <f t="shared" si="0"/>
        <v>299.39443926000001</v>
      </c>
      <c r="W30" s="77">
        <f t="shared" si="1"/>
        <v>0</v>
      </c>
      <c r="X30" s="74"/>
    </row>
    <row r="31" spans="1:24" ht="17.25" customHeight="1">
      <c r="A31" s="7"/>
      <c r="B31" s="68" t="s">
        <v>44</v>
      </c>
      <c r="C31" s="68"/>
      <c r="D31" s="77">
        <v>37.130257135301399</v>
      </c>
      <c r="E31" s="77">
        <v>9.9165467949580002</v>
      </c>
      <c r="F31" s="77">
        <v>9.5741792641999997</v>
      </c>
      <c r="G31" s="77">
        <v>9.3388969999999993</v>
      </c>
      <c r="H31" s="77">
        <v>15.647608724868604</v>
      </c>
      <c r="I31" s="68"/>
      <c r="J31" s="77">
        <v>2.1419976200000002</v>
      </c>
      <c r="K31" s="77">
        <v>7.141</v>
      </c>
      <c r="L31" s="77"/>
      <c r="M31" s="77">
        <v>2.3240038799999998</v>
      </c>
      <c r="N31" s="77">
        <v>7.5469270000000002</v>
      </c>
      <c r="O31" s="77"/>
      <c r="P31" s="77">
        <v>4.1717652644264227</v>
      </c>
      <c r="Q31" s="77">
        <v>6.9509460000000001</v>
      </c>
      <c r="R31" s="77"/>
      <c r="S31" s="77">
        <v>7.0098419604421798</v>
      </c>
      <c r="T31" s="77">
        <v>6.9593749999999996</v>
      </c>
      <c r="U31" s="77"/>
      <c r="V31" s="77">
        <f t="shared" si="0"/>
        <v>15.647608724868604</v>
      </c>
      <c r="W31" s="77">
        <f t="shared" si="1"/>
        <v>28.598247999999998</v>
      </c>
      <c r="X31" s="74"/>
    </row>
    <row r="32" spans="1:24" ht="17.25" customHeight="1">
      <c r="A32" s="7"/>
      <c r="B32" s="68" t="s">
        <v>33</v>
      </c>
      <c r="C32" s="68"/>
      <c r="D32" s="77">
        <v>141.62031089999999</v>
      </c>
      <c r="E32" s="77">
        <v>-12.152175419999999</v>
      </c>
      <c r="F32" s="77">
        <v>1.1997604900000001</v>
      </c>
      <c r="G32" s="77">
        <v>0</v>
      </c>
      <c r="H32" s="77">
        <v>0</v>
      </c>
      <c r="I32" s="68"/>
      <c r="J32" s="77">
        <v>0</v>
      </c>
      <c r="K32" s="77">
        <v>0</v>
      </c>
      <c r="L32" s="77"/>
      <c r="M32" s="77">
        <v>0</v>
      </c>
      <c r="N32" s="77">
        <v>0</v>
      </c>
      <c r="O32" s="77"/>
      <c r="P32" s="77">
        <v>0</v>
      </c>
      <c r="Q32" s="77">
        <v>0</v>
      </c>
      <c r="R32" s="77"/>
      <c r="S32" s="77">
        <v>0</v>
      </c>
      <c r="T32" s="77">
        <v>0</v>
      </c>
      <c r="U32" s="77"/>
      <c r="V32" s="77">
        <f t="shared" si="0"/>
        <v>0</v>
      </c>
      <c r="W32" s="77">
        <f t="shared" si="1"/>
        <v>0</v>
      </c>
      <c r="X32" s="74"/>
    </row>
    <row r="33" spans="1:24" ht="17.25" customHeight="1">
      <c r="A33" s="7"/>
      <c r="B33" s="68" t="s">
        <v>40</v>
      </c>
      <c r="C33" s="68"/>
      <c r="D33" s="77">
        <v>0</v>
      </c>
      <c r="E33" s="77">
        <v>0</v>
      </c>
      <c r="F33" s="77">
        <v>0</v>
      </c>
      <c r="G33" s="77">
        <v>73.825000000000003</v>
      </c>
      <c r="H33" s="77">
        <v>0</v>
      </c>
      <c r="I33" s="68"/>
      <c r="J33" s="77">
        <v>0</v>
      </c>
      <c r="K33" s="77">
        <v>0</v>
      </c>
      <c r="L33" s="77"/>
      <c r="M33" s="77">
        <v>0</v>
      </c>
      <c r="N33" s="77">
        <v>0</v>
      </c>
      <c r="O33" s="77"/>
      <c r="P33" s="77">
        <v>0</v>
      </c>
      <c r="Q33" s="77">
        <v>0</v>
      </c>
      <c r="R33" s="77"/>
      <c r="S33" s="77">
        <v>0</v>
      </c>
      <c r="T33" s="77">
        <v>5.0740860000000003</v>
      </c>
      <c r="U33" s="77"/>
      <c r="V33" s="77">
        <f t="shared" si="0"/>
        <v>0</v>
      </c>
      <c r="W33" s="77">
        <f t="shared" si="1"/>
        <v>5.0740860000000003</v>
      </c>
      <c r="X33" s="74"/>
    </row>
    <row r="34" spans="1:24" ht="17.25" customHeight="1">
      <c r="A34" s="7"/>
      <c r="B34" s="68" t="s">
        <v>159</v>
      </c>
      <c r="C34" s="68"/>
      <c r="D34" s="77">
        <v>0</v>
      </c>
      <c r="E34" s="77">
        <v>0</v>
      </c>
      <c r="F34" s="77">
        <v>0</v>
      </c>
      <c r="G34" s="77">
        <v>0</v>
      </c>
      <c r="H34" s="77">
        <v>16.858737014536501</v>
      </c>
      <c r="I34" s="68"/>
      <c r="J34" s="77">
        <v>5.7750000000000004</v>
      </c>
      <c r="K34" s="77">
        <v>0</v>
      </c>
      <c r="L34" s="68"/>
      <c r="M34" s="77">
        <v>5.2001039999999996</v>
      </c>
      <c r="N34" s="77">
        <v>0</v>
      </c>
      <c r="O34" s="77"/>
      <c r="P34" s="77">
        <v>7.3202014645360061</v>
      </c>
      <c r="Q34" s="77">
        <v>0</v>
      </c>
      <c r="R34" s="77"/>
      <c r="S34" s="77">
        <v>-1.4365684499995099</v>
      </c>
      <c r="T34" s="77">
        <v>0</v>
      </c>
      <c r="U34" s="77"/>
      <c r="V34" s="77">
        <f t="shared" si="0"/>
        <v>16.858737014536498</v>
      </c>
      <c r="W34" s="77">
        <f t="shared" si="1"/>
        <v>0</v>
      </c>
      <c r="X34" s="74"/>
    </row>
    <row r="35" spans="1:24" ht="17.25" customHeight="1">
      <c r="A35" s="7"/>
      <c r="B35" s="68" t="s">
        <v>233</v>
      </c>
      <c r="C35" s="68"/>
      <c r="D35" s="77"/>
      <c r="E35" s="77"/>
      <c r="F35" s="77"/>
      <c r="G35" s="77"/>
      <c r="H35" s="77"/>
      <c r="I35" s="68"/>
      <c r="J35" s="77">
        <v>0</v>
      </c>
      <c r="K35" s="77">
        <v>0</v>
      </c>
      <c r="L35" s="68"/>
      <c r="M35" s="77">
        <v>0</v>
      </c>
      <c r="N35" s="77">
        <v>0</v>
      </c>
      <c r="O35" s="77"/>
      <c r="P35" s="77">
        <v>0</v>
      </c>
      <c r="Q35" s="77">
        <v>0</v>
      </c>
      <c r="R35" s="77"/>
      <c r="S35" s="77">
        <v>0</v>
      </c>
      <c r="T35" s="77">
        <v>55.472535000000001</v>
      </c>
      <c r="U35" s="77"/>
      <c r="V35" s="77">
        <f t="shared" si="0"/>
        <v>0</v>
      </c>
      <c r="W35" s="77">
        <f t="shared" si="1"/>
        <v>55.472535000000001</v>
      </c>
      <c r="X35" s="74"/>
    </row>
    <row r="36" spans="1:24" ht="5.0999999999999996" customHeight="1">
      <c r="A36" s="7"/>
      <c r="B36" s="68"/>
      <c r="C36" s="68"/>
      <c r="D36" s="77"/>
      <c r="E36" s="77"/>
      <c r="F36" s="77"/>
      <c r="G36" s="77"/>
      <c r="H36" s="77"/>
      <c r="I36" s="68"/>
      <c r="J36" s="77"/>
      <c r="K36" s="77"/>
      <c r="L36" s="68"/>
      <c r="M36" s="77"/>
      <c r="N36" s="77"/>
      <c r="O36" s="77"/>
      <c r="P36" s="77"/>
      <c r="Q36" s="77"/>
      <c r="R36" s="77"/>
      <c r="S36" s="77"/>
      <c r="T36" s="77"/>
      <c r="U36" s="77"/>
      <c r="V36" s="77"/>
      <c r="W36" s="77"/>
      <c r="X36" s="74"/>
    </row>
    <row r="37" spans="1:24" ht="17.45" customHeight="1">
      <c r="A37" s="7"/>
      <c r="B37" s="284" t="s">
        <v>47</v>
      </c>
      <c r="C37" s="284"/>
      <c r="D37" s="290">
        <v>200.88916573480529</v>
      </c>
      <c r="E37" s="290">
        <v>246.59907187909539</v>
      </c>
      <c r="F37" s="290">
        <v>244.98844531118019</v>
      </c>
      <c r="G37" s="290">
        <v>147.91901032201889</v>
      </c>
      <c r="H37" s="290">
        <v>127.841058935658</v>
      </c>
      <c r="I37" s="286"/>
      <c r="J37" s="290">
        <v>49.505819073364499</v>
      </c>
      <c r="K37" s="290">
        <f>+SUM(K27:K34)</f>
        <v>-0.77624366993764937</v>
      </c>
      <c r="L37" s="286"/>
      <c r="M37" s="290">
        <v>39.264203000000002</v>
      </c>
      <c r="N37" s="290">
        <f>SUM(N27:N34)</f>
        <v>8.8721150021174786</v>
      </c>
      <c r="O37" s="292"/>
      <c r="P37" s="290">
        <v>-13.595019485940274</v>
      </c>
      <c r="Q37" s="290">
        <f>+SUM(Q27:Q34)</f>
        <v>-27.644601719379104</v>
      </c>
      <c r="R37" s="292"/>
      <c r="S37" s="290">
        <v>52.666056188636297</v>
      </c>
      <c r="T37" s="290">
        <f>+SUM(T27:T35)</f>
        <v>70.566615269872472</v>
      </c>
      <c r="U37" s="290">
        <f t="shared" ref="U37:W37" si="3">+SUM(U27:U35)</f>
        <v>0</v>
      </c>
      <c r="V37" s="290">
        <f t="shared" si="3"/>
        <v>127.84105865606094</v>
      </c>
      <c r="W37" s="290">
        <f t="shared" si="3"/>
        <v>51.017884882673201</v>
      </c>
      <c r="X37" s="74"/>
    </row>
    <row r="38" spans="1:24" ht="17.45" customHeight="1">
      <c r="A38" s="7"/>
      <c r="B38" s="68"/>
      <c r="C38" s="68"/>
      <c r="D38" s="77"/>
      <c r="E38" s="77"/>
      <c r="F38" s="77"/>
      <c r="G38" s="77"/>
      <c r="H38" s="77"/>
      <c r="I38" s="68"/>
      <c r="J38" s="77"/>
      <c r="K38" s="77"/>
      <c r="L38" s="68"/>
      <c r="M38" s="77"/>
      <c r="N38" s="77"/>
      <c r="O38" s="77"/>
      <c r="P38" s="77"/>
      <c r="Q38" s="77"/>
      <c r="R38" s="77"/>
      <c r="S38" s="77"/>
      <c r="T38" s="77"/>
      <c r="U38" s="77"/>
      <c r="V38" s="77"/>
      <c r="W38" s="77"/>
      <c r="X38" s="74"/>
    </row>
    <row r="39" spans="1:24" ht="17.45" customHeight="1">
      <c r="A39" s="7"/>
      <c r="B39" s="284" t="s">
        <v>48</v>
      </c>
      <c r="C39" s="163"/>
      <c r="D39" s="52"/>
      <c r="E39" s="52"/>
      <c r="F39" s="52"/>
      <c r="G39" s="52"/>
      <c r="H39" s="52"/>
      <c r="I39" s="68"/>
      <c r="J39" s="52"/>
      <c r="K39" s="52"/>
      <c r="L39" s="68"/>
      <c r="M39" s="52"/>
      <c r="N39" s="52"/>
      <c r="O39" s="82"/>
      <c r="P39" s="52"/>
      <c r="Q39" s="52"/>
      <c r="R39" s="82"/>
      <c r="S39" s="52"/>
      <c r="T39" s="52"/>
      <c r="U39" s="82"/>
      <c r="V39" s="52"/>
      <c r="W39" s="52"/>
      <c r="X39" s="74"/>
    </row>
    <row r="40" spans="1:24" ht="5.0999999999999996" customHeight="1">
      <c r="A40" s="7"/>
      <c r="B40" s="278"/>
      <c r="C40" s="278"/>
      <c r="D40" s="82"/>
      <c r="E40" s="82"/>
      <c r="F40" s="82"/>
      <c r="G40" s="82"/>
      <c r="H40" s="82"/>
      <c r="I40" s="68"/>
      <c r="J40" s="82"/>
      <c r="K40" s="82"/>
      <c r="L40" s="68"/>
      <c r="M40" s="82"/>
      <c r="N40" s="82"/>
      <c r="O40" s="82"/>
      <c r="P40" s="82"/>
      <c r="Q40" s="82"/>
      <c r="R40" s="82"/>
      <c r="S40" s="82"/>
      <c r="T40" s="82"/>
      <c r="U40" s="82"/>
      <c r="V40" s="77"/>
      <c r="W40" s="77"/>
      <c r="X40" s="74"/>
    </row>
    <row r="41" spans="1:24" ht="17.45" customHeight="1">
      <c r="A41" s="7"/>
      <c r="B41" s="68" t="s">
        <v>49</v>
      </c>
      <c r="C41" s="68"/>
      <c r="D41" s="77">
        <v>79.919019073000001</v>
      </c>
      <c r="E41" s="77">
        <v>12.784529578040001</v>
      </c>
      <c r="F41" s="77">
        <v>12.626589512399999</v>
      </c>
      <c r="G41" s="77">
        <v>12.661346867018521</v>
      </c>
      <c r="H41" s="77">
        <v>322.05208427420501</v>
      </c>
      <c r="I41" s="68"/>
      <c r="J41" s="77">
        <v>2.8620402396685001</v>
      </c>
      <c r="K41" s="77">
        <v>9.4480000000000004</v>
      </c>
      <c r="L41" s="68"/>
      <c r="M41" s="77">
        <v>3.1071344399999998</v>
      </c>
      <c r="N41" s="77">
        <v>10.105745000000001</v>
      </c>
      <c r="O41" s="77"/>
      <c r="P41" s="77">
        <v>7.2437936798831881</v>
      </c>
      <c r="Q41" s="77">
        <f>+Q20</f>
        <v>9.3038460000000001</v>
      </c>
      <c r="R41" s="77"/>
      <c r="S41" s="77">
        <v>308.83911591465335</v>
      </c>
      <c r="T41" s="77">
        <f>+T20</f>
        <v>9.3149660000000001</v>
      </c>
      <c r="U41" s="77"/>
      <c r="V41" s="77">
        <f t="shared" si="0"/>
        <v>322.05208427420501</v>
      </c>
      <c r="W41" s="77">
        <f t="shared" si="1"/>
        <v>38.172556999999998</v>
      </c>
      <c r="X41" s="74"/>
    </row>
    <row r="42" spans="1:24" ht="17.45" customHeight="1">
      <c r="A42" s="7"/>
      <c r="B42" s="68" t="s">
        <v>232</v>
      </c>
      <c r="C42" s="68"/>
      <c r="D42" s="77">
        <v>0</v>
      </c>
      <c r="E42" s="77">
        <v>0</v>
      </c>
      <c r="F42" s="77">
        <v>2.5</v>
      </c>
      <c r="G42" s="77">
        <v>0</v>
      </c>
      <c r="H42" s="77">
        <v>0</v>
      </c>
      <c r="I42" s="68"/>
      <c r="J42" s="77">
        <v>0</v>
      </c>
      <c r="K42" s="77">
        <v>-2.0357534711360898</v>
      </c>
      <c r="L42" s="68"/>
      <c r="M42" s="77">
        <v>0</v>
      </c>
      <c r="N42" s="77">
        <v>0</v>
      </c>
      <c r="O42" s="77"/>
      <c r="P42" s="77">
        <v>0</v>
      </c>
      <c r="Q42" s="77">
        <f>+Q18</f>
        <v>0</v>
      </c>
      <c r="R42" s="77"/>
      <c r="S42" s="77">
        <v>0</v>
      </c>
      <c r="T42" s="77">
        <f>+T18</f>
        <v>3.351728</v>
      </c>
      <c r="U42" s="77"/>
      <c r="V42" s="77">
        <f t="shared" si="0"/>
        <v>0</v>
      </c>
      <c r="W42" s="77">
        <f t="shared" si="1"/>
        <v>1.3159745288639102</v>
      </c>
      <c r="X42" s="74"/>
    </row>
    <row r="43" spans="1:24" ht="17.45" customHeight="1">
      <c r="A43" s="7"/>
      <c r="B43" s="68" t="s">
        <v>40</v>
      </c>
      <c r="C43" s="68"/>
      <c r="D43" s="77">
        <v>0</v>
      </c>
      <c r="E43" s="77">
        <v>0</v>
      </c>
      <c r="F43" s="77">
        <v>0</v>
      </c>
      <c r="G43" s="77">
        <v>75</v>
      </c>
      <c r="H43" s="77">
        <v>0</v>
      </c>
      <c r="I43" s="68"/>
      <c r="J43" s="77">
        <v>0</v>
      </c>
      <c r="K43" s="77">
        <v>0</v>
      </c>
      <c r="L43" s="68"/>
      <c r="M43" s="77">
        <v>0</v>
      </c>
      <c r="N43" s="77">
        <v>0</v>
      </c>
      <c r="O43" s="77"/>
      <c r="P43" s="77">
        <v>0</v>
      </c>
      <c r="Q43" s="77">
        <f>+Q21</f>
        <v>0</v>
      </c>
      <c r="R43" s="77"/>
      <c r="S43" s="77">
        <v>0</v>
      </c>
      <c r="T43" s="77">
        <f>+T21</f>
        <v>5.0740860000000003</v>
      </c>
      <c r="U43" s="77"/>
      <c r="V43" s="77">
        <f t="shared" si="0"/>
        <v>0</v>
      </c>
      <c r="W43" s="77">
        <f t="shared" si="1"/>
        <v>5.0740860000000003</v>
      </c>
      <c r="X43" s="74"/>
    </row>
    <row r="44" spans="1:24" ht="17.45" customHeight="1">
      <c r="A44" s="7"/>
      <c r="B44" s="68" t="s">
        <v>159</v>
      </c>
      <c r="C44" s="68"/>
      <c r="D44" s="77">
        <v>0</v>
      </c>
      <c r="E44" s="77">
        <v>0</v>
      </c>
      <c r="F44" s="77">
        <v>0</v>
      </c>
      <c r="G44" s="77">
        <v>0</v>
      </c>
      <c r="H44" s="77">
        <v>20.863478700000002</v>
      </c>
      <c r="I44" s="68"/>
      <c r="J44" s="77">
        <v>7.7</v>
      </c>
      <c r="K44" s="77">
        <v>0</v>
      </c>
      <c r="L44" s="68"/>
      <c r="M44" s="77">
        <v>6.8999999999999995</v>
      </c>
      <c r="N44" s="77">
        <v>0</v>
      </c>
      <c r="O44" s="77"/>
      <c r="P44" s="77">
        <v>8.1454310000000003</v>
      </c>
      <c r="Q44" s="77">
        <f>+Q22</f>
        <v>0</v>
      </c>
      <c r="R44" s="77"/>
      <c r="S44" s="77">
        <v>-1.8819522999999976</v>
      </c>
      <c r="T44" s="77">
        <f>+T22</f>
        <v>0</v>
      </c>
      <c r="U44" s="77"/>
      <c r="V44" s="77">
        <f t="shared" si="0"/>
        <v>20.863478700000002</v>
      </c>
      <c r="W44" s="77">
        <f t="shared" si="1"/>
        <v>0</v>
      </c>
      <c r="X44" s="74"/>
    </row>
    <row r="45" spans="1:24" ht="17.45" customHeight="1">
      <c r="A45" s="7"/>
      <c r="B45" s="68" t="s">
        <v>233</v>
      </c>
      <c r="C45" s="68"/>
      <c r="D45" s="77"/>
      <c r="E45" s="77"/>
      <c r="F45" s="77"/>
      <c r="G45" s="77"/>
      <c r="H45" s="77"/>
      <c r="I45" s="68"/>
      <c r="J45" s="77">
        <v>0</v>
      </c>
      <c r="K45" s="77">
        <v>0</v>
      </c>
      <c r="L45" s="68"/>
      <c r="M45" s="77">
        <v>0</v>
      </c>
      <c r="N45" s="77">
        <v>0</v>
      </c>
      <c r="O45" s="77"/>
      <c r="P45" s="77">
        <v>0</v>
      </c>
      <c r="Q45" s="77">
        <v>0</v>
      </c>
      <c r="R45" s="77"/>
      <c r="S45" s="77">
        <v>0</v>
      </c>
      <c r="T45" s="77">
        <f>+T12</f>
        <v>6.8605349999999996</v>
      </c>
      <c r="U45" s="77"/>
      <c r="V45" s="77">
        <f t="shared" si="0"/>
        <v>0</v>
      </c>
      <c r="W45" s="77">
        <f t="shared" si="1"/>
        <v>6.8605349999999996</v>
      </c>
      <c r="X45" s="74"/>
    </row>
    <row r="46" spans="1:24" ht="5.0999999999999996" customHeight="1">
      <c r="A46" s="7"/>
      <c r="B46" s="68"/>
      <c r="C46" s="68"/>
      <c r="D46" s="77"/>
      <c r="E46" s="77"/>
      <c r="F46" s="77"/>
      <c r="G46" s="77"/>
      <c r="H46" s="77"/>
      <c r="I46" s="68"/>
      <c r="J46" s="77"/>
      <c r="K46" s="77"/>
      <c r="L46" s="68"/>
      <c r="M46" s="77"/>
      <c r="N46" s="77"/>
      <c r="O46" s="77"/>
      <c r="P46" s="77"/>
      <c r="Q46" s="77"/>
      <c r="R46" s="77"/>
      <c r="S46" s="77"/>
      <c r="T46" s="77"/>
      <c r="U46" s="77"/>
      <c r="V46" s="77"/>
      <c r="W46" s="77"/>
      <c r="X46" s="74"/>
    </row>
    <row r="47" spans="1:24" ht="17.45" customHeight="1">
      <c r="A47" s="7"/>
      <c r="B47" s="284" t="s">
        <v>50</v>
      </c>
      <c r="C47" s="284"/>
      <c r="D47" s="290">
        <v>79.919019073000001</v>
      </c>
      <c r="E47" s="290">
        <v>12.784529578040001</v>
      </c>
      <c r="F47" s="290">
        <v>15.126589512399999</v>
      </c>
      <c r="G47" s="290">
        <v>87.661346867018523</v>
      </c>
      <c r="H47" s="290">
        <v>342.91556297420505</v>
      </c>
      <c r="I47" s="286"/>
      <c r="J47" s="290">
        <v>10.5620402396685</v>
      </c>
      <c r="K47" s="290">
        <v>7.4122465288639106</v>
      </c>
      <c r="L47" s="286"/>
      <c r="M47" s="290">
        <v>10.00713444</v>
      </c>
      <c r="N47" s="290">
        <f>SUM(N41:N45)</f>
        <v>10.105745000000001</v>
      </c>
      <c r="O47" s="292"/>
      <c r="P47" s="290">
        <v>15.389224679883188</v>
      </c>
      <c r="Q47" s="290">
        <f>+Q41+Q42+Q43+Q44</f>
        <v>9.3038460000000001</v>
      </c>
      <c r="R47" s="293"/>
      <c r="S47" s="290">
        <v>306.95716361465333</v>
      </c>
      <c r="T47" s="290">
        <f>+T41+T42+T43+T44+T45</f>
        <v>24.601315</v>
      </c>
      <c r="U47" s="290">
        <f t="shared" ref="U47:W47" si="4">+U41+U42+U43+U44+U45</f>
        <v>0</v>
      </c>
      <c r="V47" s="290">
        <f t="shared" si="4"/>
        <v>342.91556297420505</v>
      </c>
      <c r="W47" s="290">
        <f t="shared" si="4"/>
        <v>51.423152528863909</v>
      </c>
      <c r="X47" s="74"/>
    </row>
    <row r="48" spans="1:24" ht="17.45" customHeight="1">
      <c r="A48" s="7"/>
      <c r="B48" s="68"/>
      <c r="C48" s="68"/>
      <c r="D48" s="68"/>
      <c r="E48" s="68"/>
      <c r="F48" s="68"/>
      <c r="G48" s="68"/>
      <c r="H48" s="68"/>
      <c r="I48" s="68"/>
      <c r="J48" s="68"/>
      <c r="K48" s="68"/>
      <c r="L48" s="68"/>
      <c r="M48" s="68"/>
      <c r="N48" s="68"/>
      <c r="O48" s="68"/>
      <c r="P48" s="68"/>
      <c r="Q48" s="68"/>
      <c r="R48" s="77"/>
      <c r="S48" s="68"/>
      <c r="T48" s="68"/>
      <c r="U48" s="68"/>
      <c r="V48" s="68"/>
      <c r="W48" s="68"/>
      <c r="X48" s="74"/>
    </row>
    <row r="49" spans="1:24" ht="17.45" customHeight="1">
      <c r="A49" s="7"/>
      <c r="B49" s="284" t="s">
        <v>51</v>
      </c>
      <c r="C49" s="163"/>
      <c r="D49" s="52">
        <v>443.66632027861561</v>
      </c>
      <c r="E49" s="52">
        <v>253.22044978203166</v>
      </c>
      <c r="F49" s="52">
        <v>403.19999016616924</v>
      </c>
      <c r="G49" s="52">
        <v>223.80831194569535</v>
      </c>
      <c r="H49" s="51">
        <v>-884.14389210758657</v>
      </c>
      <c r="I49" s="68"/>
      <c r="J49" s="290">
        <v>222.92851644965901</v>
      </c>
      <c r="K49" s="290">
        <v>99.236689805280193</v>
      </c>
      <c r="L49" s="286"/>
      <c r="M49" s="290">
        <v>-89.494683483943547</v>
      </c>
      <c r="N49" s="290">
        <v>-20.109843913939002</v>
      </c>
      <c r="O49" s="292"/>
      <c r="P49" s="285">
        <v>-1241.08950691634</v>
      </c>
      <c r="Q49" s="285">
        <v>58.929859060498309</v>
      </c>
      <c r="R49" s="293"/>
      <c r="S49" s="285">
        <v>220.57446260026001</v>
      </c>
      <c r="T49" s="285">
        <v>148.19</v>
      </c>
      <c r="U49" s="292"/>
      <c r="V49" s="290">
        <f t="shared" si="0"/>
        <v>-887.08121135036458</v>
      </c>
      <c r="W49" s="290">
        <f t="shared" si="1"/>
        <v>286.24670495183949</v>
      </c>
      <c r="X49" s="74"/>
    </row>
    <row r="50" spans="1:24" ht="5.0999999999999996" customHeight="1">
      <c r="A50" s="7"/>
      <c r="B50" s="278"/>
      <c r="C50" s="278"/>
      <c r="D50" s="82"/>
      <c r="E50" s="82"/>
      <c r="F50" s="82"/>
      <c r="G50" s="82"/>
      <c r="H50" s="54"/>
      <c r="I50" s="68"/>
      <c r="J50" s="82"/>
      <c r="K50" s="82"/>
      <c r="L50" s="68"/>
      <c r="M50" s="82"/>
      <c r="N50" s="82"/>
      <c r="O50" s="82"/>
      <c r="P50" s="82"/>
      <c r="Q50" s="82"/>
      <c r="R50" s="77"/>
      <c r="S50" s="82"/>
      <c r="T50" s="82"/>
      <c r="U50" s="82"/>
      <c r="V50" s="82"/>
      <c r="W50" s="82"/>
      <c r="X50" s="74"/>
    </row>
    <row r="51" spans="1:24" ht="17.45" customHeight="1" outlineLevel="1">
      <c r="A51" s="7"/>
      <c r="B51" s="68" t="s">
        <v>52</v>
      </c>
      <c r="C51" s="68"/>
      <c r="D51" s="77">
        <v>0</v>
      </c>
      <c r="E51" s="77">
        <v>0</v>
      </c>
      <c r="F51" s="77">
        <v>0</v>
      </c>
      <c r="G51" s="77">
        <v>0</v>
      </c>
      <c r="H51" s="45">
        <v>0</v>
      </c>
      <c r="I51" s="68"/>
      <c r="J51" s="77">
        <v>0</v>
      </c>
      <c r="K51" s="77"/>
      <c r="L51" s="68"/>
      <c r="M51" s="77">
        <v>0</v>
      </c>
      <c r="N51" s="77">
        <v>0</v>
      </c>
      <c r="O51" s="77"/>
      <c r="P51" s="77">
        <v>0</v>
      </c>
      <c r="Q51" s="77">
        <v>0</v>
      </c>
      <c r="R51" s="77"/>
      <c r="S51" s="77">
        <v>0</v>
      </c>
      <c r="T51" s="77">
        <v>0</v>
      </c>
      <c r="U51" s="77"/>
      <c r="V51" s="77">
        <f t="shared" si="0"/>
        <v>0</v>
      </c>
      <c r="W51" s="77">
        <f t="shared" si="1"/>
        <v>0</v>
      </c>
      <c r="X51" s="74"/>
    </row>
    <row r="52" spans="1:24" ht="17.45" customHeight="1">
      <c r="A52" s="7"/>
      <c r="B52" s="68" t="s">
        <v>53</v>
      </c>
      <c r="C52" s="68"/>
      <c r="D52" s="77">
        <v>-3.1286185094421</v>
      </c>
      <c r="E52" s="77">
        <v>37.256680949244597</v>
      </c>
      <c r="F52" s="77">
        <v>-5.8112401930458972</v>
      </c>
      <c r="G52" s="77">
        <v>-3.1577042954953298</v>
      </c>
      <c r="H52" s="45">
        <v>11.736015301807125</v>
      </c>
      <c r="I52" s="68"/>
      <c r="J52" s="77">
        <v>35.392921949367008</v>
      </c>
      <c r="K52" s="77">
        <v>50.8586433611435</v>
      </c>
      <c r="L52" s="68"/>
      <c r="M52" s="77">
        <v>4.5607675391431526</v>
      </c>
      <c r="N52" s="77">
        <v>2.11074348997353</v>
      </c>
      <c r="O52" s="77"/>
      <c r="P52" s="77">
        <v>-0.80476303654093295</v>
      </c>
      <c r="Q52" s="77">
        <v>0.54352724725230783</v>
      </c>
      <c r="R52" s="77"/>
      <c r="S52" s="77">
        <v>-27.412911150162099</v>
      </c>
      <c r="T52" s="77">
        <v>-3.7</v>
      </c>
      <c r="U52" s="77"/>
      <c r="V52" s="77">
        <f t="shared" si="0"/>
        <v>11.736015301807125</v>
      </c>
      <c r="W52" s="77">
        <f t="shared" si="1"/>
        <v>49.812914098369333</v>
      </c>
      <c r="X52" s="74"/>
    </row>
    <row r="53" spans="1:24" ht="5.0999999999999996" customHeight="1">
      <c r="A53" s="7"/>
      <c r="B53" s="68"/>
      <c r="C53" s="68"/>
      <c r="D53" s="77"/>
      <c r="E53" s="77"/>
      <c r="F53" s="77"/>
      <c r="G53" s="77"/>
      <c r="H53" s="45"/>
      <c r="I53" s="68"/>
      <c r="J53" s="77"/>
      <c r="K53" s="77"/>
      <c r="L53" s="68"/>
      <c r="M53" s="77"/>
      <c r="N53" s="77"/>
      <c r="O53" s="77"/>
      <c r="P53" s="77"/>
      <c r="Q53" s="77"/>
      <c r="R53" s="77"/>
      <c r="S53" s="77"/>
      <c r="T53" s="77"/>
      <c r="U53" s="77"/>
      <c r="V53" s="77"/>
      <c r="W53" s="77"/>
      <c r="X53" s="74"/>
    </row>
    <row r="54" spans="1:24" ht="17.45" customHeight="1">
      <c r="A54" s="7"/>
      <c r="B54" s="284" t="s">
        <v>54</v>
      </c>
      <c r="C54" s="284"/>
      <c r="D54" s="290">
        <v>440.53770176917351</v>
      </c>
      <c r="E54" s="290">
        <v>290.47713073127625</v>
      </c>
      <c r="F54" s="290">
        <v>397.38874997312337</v>
      </c>
      <c r="G54" s="290">
        <v>220.65060765020002</v>
      </c>
      <c r="H54" s="285">
        <v>-872.40787680577955</v>
      </c>
      <c r="I54" s="286"/>
      <c r="J54" s="290">
        <v>258.32143839902602</v>
      </c>
      <c r="K54" s="290">
        <v>150.09533316642401</v>
      </c>
      <c r="L54" s="286"/>
      <c r="M54" s="290">
        <v>-84.933915944800404</v>
      </c>
      <c r="N54" s="290">
        <f>SUM(N49:N52)</f>
        <v>-17.999100423965473</v>
      </c>
      <c r="O54" s="292"/>
      <c r="P54" s="285">
        <v>-1241.8942699528809</v>
      </c>
      <c r="Q54" s="285">
        <v>59.473386307750623</v>
      </c>
      <c r="R54" s="293"/>
      <c r="S54" s="285">
        <v>193.16155145009799</v>
      </c>
      <c r="T54" s="285">
        <f>+T49+T51+T52</f>
        <v>144.49</v>
      </c>
      <c r="U54" s="292"/>
      <c r="V54" s="290">
        <f t="shared" si="0"/>
        <v>-875.34519604855745</v>
      </c>
      <c r="W54" s="290">
        <f t="shared" si="1"/>
        <v>336.05961905020916</v>
      </c>
      <c r="X54" s="74"/>
    </row>
    <row r="55" spans="1:24" ht="17.45" customHeight="1">
      <c r="A55" s="7"/>
      <c r="B55" s="7"/>
      <c r="C55" s="7"/>
      <c r="D55" s="7"/>
      <c r="E55" s="7"/>
      <c r="F55" s="7"/>
      <c r="G55" s="7"/>
      <c r="H55" s="7"/>
      <c r="J55" s="7"/>
      <c r="K55" s="7"/>
      <c r="M55" s="79"/>
      <c r="N55" s="79"/>
      <c r="P55" s="7"/>
      <c r="Q55" s="7"/>
      <c r="R55" s="78"/>
      <c r="S55" s="7"/>
      <c r="T55" s="7"/>
      <c r="V55" s="7"/>
      <c r="W55" s="7"/>
      <c r="X55" s="32"/>
    </row>
    <row r="56" spans="1:24" ht="17.45" customHeight="1">
      <c r="A56" s="7"/>
      <c r="B56" s="7"/>
      <c r="C56" s="7"/>
      <c r="D56" s="7"/>
      <c r="E56" s="7"/>
      <c r="F56" s="7"/>
      <c r="G56" s="7"/>
      <c r="H56" s="7"/>
      <c r="J56" s="7"/>
      <c r="K56" s="7"/>
      <c r="M56" s="7"/>
      <c r="N56" s="7"/>
      <c r="P56" s="7"/>
      <c r="Q56" s="7"/>
      <c r="S56" s="7"/>
      <c r="T56" s="7"/>
      <c r="V56" s="7"/>
      <c r="W56" s="7"/>
    </row>
    <row r="57" spans="1:24" ht="17.45" customHeight="1">
      <c r="A57" s="7"/>
      <c r="B57" s="7"/>
      <c r="C57" s="7"/>
      <c r="D57" s="7"/>
      <c r="E57" s="7"/>
      <c r="F57" s="7"/>
      <c r="G57" s="7"/>
      <c r="H57" s="7"/>
      <c r="J57" s="7"/>
      <c r="K57" s="7"/>
      <c r="M57" s="7"/>
      <c r="N57" s="7"/>
      <c r="P57" s="7"/>
      <c r="Q57" s="7"/>
      <c r="S57" s="7"/>
      <c r="T57" s="7"/>
      <c r="V57" s="7"/>
      <c r="W57" s="7"/>
    </row>
    <row r="58" spans="1:24" ht="17.45" customHeight="1">
      <c r="A58" s="7"/>
      <c r="B58" s="7"/>
      <c r="C58" s="7"/>
      <c r="D58" s="7"/>
      <c r="E58" s="7"/>
      <c r="F58" s="7"/>
      <c r="G58" s="7"/>
      <c r="H58" s="7"/>
      <c r="J58" s="7"/>
      <c r="K58" s="7"/>
      <c r="M58" s="7"/>
      <c r="N58" s="7"/>
      <c r="P58" s="7"/>
      <c r="Q58" s="7"/>
      <c r="S58" s="7"/>
      <c r="T58" s="7"/>
      <c r="V58" s="7"/>
      <c r="W58" s="7"/>
    </row>
    <row r="59" spans="1:24" ht="17.45" customHeight="1">
      <c r="A59" s="7"/>
      <c r="B59" s="7"/>
      <c r="C59" s="7"/>
      <c r="D59" s="7"/>
      <c r="E59" s="7"/>
      <c r="F59" s="7"/>
      <c r="G59" s="7"/>
      <c r="H59" s="7"/>
      <c r="J59" s="7"/>
      <c r="K59" s="7"/>
      <c r="M59" s="7"/>
      <c r="N59" s="7"/>
      <c r="P59" s="7"/>
      <c r="Q59" s="7"/>
      <c r="S59" s="7"/>
      <c r="T59" s="7"/>
      <c r="V59" s="7"/>
      <c r="W59" s="7"/>
    </row>
    <row r="60" spans="1:24" ht="17.45" customHeight="1">
      <c r="A60" s="7"/>
      <c r="B60" s="7"/>
      <c r="C60" s="7"/>
      <c r="D60" s="7"/>
      <c r="E60" s="7"/>
      <c r="F60" s="7"/>
      <c r="G60" s="7"/>
      <c r="H60" s="7"/>
      <c r="J60" s="7"/>
      <c r="K60" s="7"/>
      <c r="M60" s="7"/>
      <c r="N60" s="7"/>
      <c r="P60" s="7"/>
      <c r="Q60" s="7"/>
      <c r="S60" s="7"/>
      <c r="T60" s="7"/>
      <c r="V60" s="7"/>
      <c r="W60" s="7"/>
    </row>
    <row r="61" spans="1:24" ht="17.45" customHeight="1">
      <c r="A61" s="7"/>
      <c r="B61" s="7"/>
      <c r="C61" s="7"/>
      <c r="D61" s="7"/>
      <c r="E61" s="7"/>
      <c r="F61" s="7"/>
      <c r="G61" s="7"/>
      <c r="H61" s="7"/>
      <c r="J61" s="7"/>
      <c r="K61" s="7"/>
      <c r="M61" s="7"/>
      <c r="N61" s="7"/>
      <c r="P61" s="7"/>
      <c r="Q61" s="7"/>
      <c r="S61" s="7"/>
      <c r="T61" s="7"/>
      <c r="V61" s="7"/>
      <c r="W61" s="7"/>
    </row>
    <row r="62" spans="1:24" ht="17.45" customHeight="1">
      <c r="A62" s="7"/>
      <c r="B62" s="7"/>
      <c r="C62" s="7"/>
      <c r="D62" s="7"/>
      <c r="E62" s="7"/>
      <c r="F62" s="7"/>
      <c r="G62" s="7"/>
      <c r="H62" s="7"/>
      <c r="J62" s="7"/>
      <c r="K62" s="7"/>
      <c r="M62" s="7"/>
      <c r="N62" s="7"/>
      <c r="P62" s="7"/>
      <c r="Q62" s="7"/>
      <c r="S62" s="7"/>
      <c r="T62" s="7"/>
      <c r="V62" s="7"/>
      <c r="W62" s="7"/>
    </row>
    <row r="63" spans="1:24" ht="17.45" customHeight="1">
      <c r="P63" s="80"/>
      <c r="Q63" s="80"/>
      <c r="V63" s="80"/>
      <c r="W63" s="80"/>
    </row>
    <row r="64" spans="1:24" ht="17.45" customHeight="1">
      <c r="P64" s="80"/>
      <c r="Q64" s="80"/>
      <c r="V64" s="80"/>
      <c r="W64" s="80"/>
    </row>
    <row r="65" spans="16:23" ht="17.45" customHeight="1">
      <c r="P65" s="80"/>
      <c r="Q65" s="80"/>
      <c r="V65" s="80"/>
      <c r="W65" s="80"/>
    </row>
    <row r="66" spans="16:23" ht="17.45" customHeight="1">
      <c r="P66" s="80"/>
      <c r="Q66" s="80"/>
      <c r="V66" s="80"/>
      <c r="W66" s="80"/>
    </row>
    <row r="67" spans="16:23" ht="17.45" customHeight="1">
      <c r="P67" s="80"/>
      <c r="Q67" s="80"/>
      <c r="V67" s="80"/>
      <c r="W67" s="80"/>
    </row>
  </sheetData>
  <mergeCells count="1">
    <mergeCell ref="J1:W1"/>
  </mergeCells>
  <hyperlinks>
    <hyperlink ref="J1" location="Cover!A1" display="Back to index" xr:uid="{FDAEFD9F-8246-4CD3-A9B3-A51BD09BB0CD}"/>
  </hyperlinks>
  <pageMargins left="0.70866141732283505" right="0.70866141732283505" top="0.74803149606299202" bottom="0.74803149606299202" header="0.31496062992126" footer="0.31496062992126"/>
  <pageSetup paperSize="9" scale="52" orientation="landscape"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76D-CC32-4C90-93E7-85194C6B334D}">
  <sheetPr>
    <pageSetUpPr fitToPage="1"/>
  </sheetPr>
  <dimension ref="B1:Y67"/>
  <sheetViews>
    <sheetView showGridLines="0" zoomScaleNormal="100" workbookViewId="0">
      <pane xSplit="3" ySplit="6" topLeftCell="D7" activePane="bottomRight" state="frozen"/>
      <selection pane="topRight"/>
      <selection pane="bottomLeft"/>
      <selection pane="bottomRight"/>
    </sheetView>
  </sheetViews>
  <sheetFormatPr defaultColWidth="9.140625" defaultRowHeight="18"/>
  <cols>
    <col min="1" max="1" width="2.85546875" style="85" customWidth="1"/>
    <col min="2" max="2" width="45.28515625" style="13" customWidth="1"/>
    <col min="3" max="3" width="2.140625" style="13" customWidth="1"/>
    <col min="4" max="4" width="12" style="19" customWidth="1"/>
    <col min="5" max="5" width="11.5703125" style="19" bestFit="1" customWidth="1"/>
    <col min="6" max="6" width="8.85546875" style="19" customWidth="1"/>
    <col min="7" max="7" width="3.5703125" style="86" customWidth="1"/>
    <col min="8" max="9" width="9.42578125" style="19" customWidth="1"/>
    <col min="10" max="10" width="9.5703125" style="19" bestFit="1" customWidth="1"/>
    <col min="11" max="11" width="2.42578125" style="11" customWidth="1"/>
    <col min="12" max="12" width="8.42578125" style="19" customWidth="1"/>
    <col min="13" max="13" width="8" style="19" bestFit="1" customWidth="1"/>
    <col min="14" max="14" width="8.140625" style="19" bestFit="1" customWidth="1"/>
    <col min="15" max="15" width="2.5703125" style="19" customWidth="1"/>
    <col min="16" max="17" width="9" style="19" customWidth="1"/>
    <col min="18" max="18" width="8.140625" style="19" bestFit="1" customWidth="1"/>
    <col min="19" max="19" width="2.42578125" style="11" customWidth="1"/>
    <col min="20" max="20" width="10" style="19" customWidth="1"/>
    <col min="21" max="21" width="9.85546875" style="19" bestFit="1" customWidth="1"/>
    <col min="22" max="22" width="8.7109375" style="19" customWidth="1"/>
    <col min="23" max="23" width="8" style="85" bestFit="1" customWidth="1"/>
    <col min="24" max="24" width="15" style="85" bestFit="1" customWidth="1"/>
    <col min="25" max="16384" width="9.140625" style="85"/>
  </cols>
  <sheetData>
    <row r="1" spans="2:22" ht="17.45" customHeight="1" thickBot="1">
      <c r="B1" s="44"/>
      <c r="C1" s="44"/>
      <c r="D1" s="98" t="s">
        <v>8</v>
      </c>
      <c r="E1" s="99"/>
      <c r="F1" s="99"/>
      <c r="G1" s="100"/>
      <c r="H1" s="99"/>
      <c r="I1" s="83"/>
      <c r="J1" s="83"/>
      <c r="K1" s="83"/>
      <c r="L1" s="83"/>
      <c r="M1" s="83"/>
      <c r="N1" s="83"/>
      <c r="O1" s="83"/>
      <c r="P1" s="83"/>
      <c r="Q1" s="83"/>
      <c r="R1" s="83"/>
      <c r="S1" s="83"/>
      <c r="T1" s="83"/>
      <c r="U1" s="83"/>
      <c r="V1" s="84"/>
    </row>
    <row r="2" spans="2:22">
      <c r="B2" s="56" t="s">
        <v>55</v>
      </c>
      <c r="C2" s="44"/>
      <c r="D2" s="101"/>
      <c r="E2" s="48"/>
      <c r="F2" s="48"/>
      <c r="G2" s="102"/>
      <c r="H2" s="101"/>
      <c r="I2" s="11"/>
      <c r="L2" s="11"/>
      <c r="M2" s="11"/>
      <c r="P2" s="11"/>
      <c r="Q2" s="11"/>
      <c r="T2" s="11"/>
      <c r="U2" s="11"/>
      <c r="V2" s="11"/>
    </row>
    <row r="3" spans="2:22">
      <c r="B3" s="44" t="s">
        <v>163</v>
      </c>
      <c r="C3" s="44"/>
      <c r="D3" s="48"/>
      <c r="E3" s="48"/>
      <c r="F3" s="48"/>
      <c r="G3" s="102"/>
      <c r="H3" s="101"/>
      <c r="I3" s="11"/>
      <c r="L3" s="11"/>
      <c r="M3" s="11"/>
      <c r="P3" s="11"/>
      <c r="Q3" s="11"/>
      <c r="T3" s="11"/>
      <c r="U3" s="11"/>
      <c r="V3" s="11"/>
    </row>
    <row r="4" spans="2:22">
      <c r="B4" s="44"/>
      <c r="C4" s="44"/>
      <c r="D4" s="48"/>
      <c r="E4" s="48"/>
      <c r="F4" s="48"/>
      <c r="G4" s="102"/>
      <c r="H4" s="48"/>
      <c r="I4" s="72"/>
      <c r="J4" s="72"/>
      <c r="N4" s="72"/>
      <c r="R4" s="72"/>
      <c r="S4" s="19"/>
      <c r="U4" s="72"/>
      <c r="V4" s="72"/>
    </row>
    <row r="5" spans="2:22">
      <c r="B5" s="59" t="s">
        <v>10</v>
      </c>
      <c r="C5" s="15"/>
      <c r="D5" s="60" t="s">
        <v>12</v>
      </c>
      <c r="E5" s="60" t="s">
        <v>220</v>
      </c>
      <c r="F5" s="60" t="s">
        <v>13</v>
      </c>
      <c r="G5" s="87"/>
      <c r="H5" s="60" t="s">
        <v>158</v>
      </c>
      <c r="I5" s="60" t="s">
        <v>222</v>
      </c>
      <c r="J5" s="60" t="s">
        <v>13</v>
      </c>
      <c r="K5" s="88"/>
      <c r="L5" s="60" t="s">
        <v>162</v>
      </c>
      <c r="M5" s="60" t="s">
        <v>224</v>
      </c>
      <c r="N5" s="60" t="s">
        <v>13</v>
      </c>
      <c r="O5" s="89"/>
      <c r="P5" s="60" t="s">
        <v>167</v>
      </c>
      <c r="Q5" s="60" t="s">
        <v>230</v>
      </c>
      <c r="R5" s="60" t="s">
        <v>13</v>
      </c>
      <c r="S5" s="88"/>
      <c r="T5" s="60">
        <v>2024</v>
      </c>
      <c r="U5" s="60">
        <v>2025</v>
      </c>
      <c r="V5" s="60" t="s">
        <v>13</v>
      </c>
    </row>
    <row r="6" spans="2:22">
      <c r="B6" s="59" t="s">
        <v>18</v>
      </c>
      <c r="C6" s="70"/>
      <c r="D6" s="60"/>
      <c r="E6" s="60"/>
      <c r="F6" s="60"/>
      <c r="G6" s="87"/>
      <c r="H6" s="60"/>
      <c r="I6" s="60"/>
      <c r="J6" s="60"/>
      <c r="K6" s="88"/>
      <c r="L6" s="60"/>
      <c r="M6" s="60"/>
      <c r="N6" s="60"/>
      <c r="O6" s="89"/>
      <c r="P6" s="60"/>
      <c r="Q6" s="60"/>
      <c r="R6" s="60"/>
      <c r="S6" s="88"/>
      <c r="T6" s="60" t="s">
        <v>164</v>
      </c>
      <c r="U6" s="60" t="s">
        <v>164</v>
      </c>
      <c r="V6" s="60"/>
    </row>
    <row r="8" spans="2:22">
      <c r="B8" s="154" t="s">
        <v>231</v>
      </c>
      <c r="C8" s="49"/>
      <c r="D8" s="114"/>
      <c r="E8" s="114"/>
      <c r="F8" s="114"/>
      <c r="G8" s="103"/>
      <c r="H8" s="114"/>
      <c r="I8" s="114"/>
      <c r="J8" s="114"/>
      <c r="K8" s="104"/>
      <c r="L8" s="114"/>
      <c r="M8" s="114"/>
      <c r="N8" s="114"/>
      <c r="O8" s="105"/>
      <c r="P8" s="114"/>
      <c r="Q8" s="114"/>
      <c r="R8" s="114"/>
      <c r="S8" s="104"/>
      <c r="T8" s="114"/>
      <c r="U8" s="114"/>
      <c r="V8" s="114"/>
    </row>
    <row r="9" spans="2:22">
      <c r="B9" s="284" t="s">
        <v>250</v>
      </c>
      <c r="C9" s="286"/>
      <c r="D9" s="290">
        <v>578.92557482006976</v>
      </c>
      <c r="E9" s="290">
        <f>+SUM(E10:E17)</f>
        <v>545.95466505997808</v>
      </c>
      <c r="F9" s="289">
        <v>-5.6901969826388267E-2</v>
      </c>
      <c r="G9" s="295"/>
      <c r="H9" s="290">
        <v>577.08353928994961</v>
      </c>
      <c r="I9" s="290">
        <f>SUM(I10:I17)</f>
        <v>537.61835785008213</v>
      </c>
      <c r="J9" s="289">
        <f t="shared" ref="J9:J24" si="0">+(I9-H9)/H9</f>
        <v>-6.8387293611642266E-2</v>
      </c>
      <c r="K9" s="285"/>
      <c r="L9" s="290">
        <v>523.70220794974171</v>
      </c>
      <c r="M9" s="290">
        <f>+SUM(M10:M17)</f>
        <v>513.78540761999261</v>
      </c>
      <c r="N9" s="289">
        <f t="shared" ref="N9:N24" si="1">+(M9-L9)/L9</f>
        <v>-1.8935952874005801E-2</v>
      </c>
      <c r="O9" s="296"/>
      <c r="P9" s="290">
        <v>592.49079639007664</v>
      </c>
      <c r="Q9" s="290">
        <f>+SUM(Q10:Q17)</f>
        <v>576.14714121999998</v>
      </c>
      <c r="R9" s="289">
        <f t="shared" ref="R9:R24" si="2">+(Q9-P9)/P9</f>
        <v>-2.7584656621934305E-2</v>
      </c>
      <c r="S9" s="285"/>
      <c r="T9" s="285">
        <f>+D9+H9+L9+P9</f>
        <v>2272.2021184498376</v>
      </c>
      <c r="U9" s="285">
        <f>+E9+I9+M9+Q9</f>
        <v>2173.5055717500527</v>
      </c>
      <c r="V9" s="289">
        <f t="shared" ref="V9:V26" si="3">+(U9-T9)/T9</f>
        <v>-4.3436517331969814E-2</v>
      </c>
    </row>
    <row r="10" spans="2:22">
      <c r="B10" s="297" t="s">
        <v>56</v>
      </c>
      <c r="C10" s="68"/>
      <c r="D10" s="115">
        <v>191.98327026000001</v>
      </c>
      <c r="E10" s="115">
        <v>184.75624578999998</v>
      </c>
      <c r="F10" s="116">
        <v>-3.7644032525399648E-2</v>
      </c>
      <c r="G10" s="298"/>
      <c r="H10" s="115">
        <v>186.38597253999998</v>
      </c>
      <c r="I10" s="115">
        <v>173.47385295000004</v>
      </c>
      <c r="J10" s="116">
        <f t="shared" si="0"/>
        <v>-6.9276241200119812E-2</v>
      </c>
      <c r="K10" s="115"/>
      <c r="L10" s="115">
        <v>165.52524905999994</v>
      </c>
      <c r="M10" s="115">
        <v>157.82299915999997</v>
      </c>
      <c r="N10" s="116">
        <f t="shared" si="1"/>
        <v>-4.653217526474189E-2</v>
      </c>
      <c r="O10" s="299"/>
      <c r="P10" s="115">
        <v>180.39443494000014</v>
      </c>
      <c r="Q10" s="115">
        <v>170.83600178000003</v>
      </c>
      <c r="R10" s="116">
        <f t="shared" si="2"/>
        <v>-5.2986297294477389E-2</v>
      </c>
      <c r="S10" s="115"/>
      <c r="T10" s="115">
        <f t="shared" ref="T10:T63" si="4">+D10+H10+L10+P10</f>
        <v>724.28892680000001</v>
      </c>
      <c r="U10" s="115">
        <f t="shared" ref="U10:U63" si="5">+E10+I10+M10+Q10</f>
        <v>686.88909968000007</v>
      </c>
      <c r="V10" s="116">
        <f t="shared" si="3"/>
        <v>-5.1636613147238219E-2</v>
      </c>
    </row>
    <row r="11" spans="2:22">
      <c r="B11" s="297" t="s">
        <v>57</v>
      </c>
      <c r="C11" s="68"/>
      <c r="D11" s="115">
        <v>45.589144179999991</v>
      </c>
      <c r="E11" s="115">
        <v>43.139791059999993</v>
      </c>
      <c r="F11" s="116">
        <v>-5.3726674717322988E-2</v>
      </c>
      <c r="G11" s="298"/>
      <c r="H11" s="115">
        <v>51.599910670000007</v>
      </c>
      <c r="I11" s="115">
        <v>44.734211470000005</v>
      </c>
      <c r="J11" s="116">
        <f t="shared" si="0"/>
        <v>-0.13305641639398599</v>
      </c>
      <c r="K11" s="115"/>
      <c r="L11" s="115">
        <v>43.469658079999981</v>
      </c>
      <c r="M11" s="115">
        <v>41.458611729999987</v>
      </c>
      <c r="N11" s="116">
        <f t="shared" si="1"/>
        <v>-4.6263219883140951E-2</v>
      </c>
      <c r="O11" s="299"/>
      <c r="P11" s="115">
        <v>51.138906710000029</v>
      </c>
      <c r="Q11" s="115">
        <v>49.291617319999993</v>
      </c>
      <c r="R11" s="116">
        <f t="shared" si="2"/>
        <v>-3.6122973853854504E-2</v>
      </c>
      <c r="S11" s="115"/>
      <c r="T11" s="115">
        <f t="shared" si="4"/>
        <v>191.79761963999999</v>
      </c>
      <c r="U11" s="115">
        <f t="shared" si="5"/>
        <v>178.62423157999999</v>
      </c>
      <c r="V11" s="116">
        <f t="shared" si="3"/>
        <v>-6.8683793285475456E-2</v>
      </c>
    </row>
    <row r="12" spans="2:22">
      <c r="B12" s="297" t="s">
        <v>58</v>
      </c>
      <c r="C12" s="68"/>
      <c r="D12" s="115">
        <v>82.416304169995996</v>
      </c>
      <c r="E12" s="115">
        <v>63.83034841004099</v>
      </c>
      <c r="F12" s="116">
        <v>-0.22551309412781581</v>
      </c>
      <c r="G12" s="298"/>
      <c r="H12" s="115">
        <v>84.230995569971597</v>
      </c>
      <c r="I12" s="115">
        <v>61.825585210007716</v>
      </c>
      <c r="J12" s="116">
        <f t="shared" si="0"/>
        <v>-0.26599959086737213</v>
      </c>
      <c r="K12" s="115"/>
      <c r="L12" s="115">
        <v>64.404485449561946</v>
      </c>
      <c r="M12" s="115">
        <v>58.253781839951294</v>
      </c>
      <c r="N12" s="116">
        <f t="shared" si="1"/>
        <v>-9.5501168384111143E-2</v>
      </c>
      <c r="O12" s="299"/>
      <c r="P12" s="115">
        <v>67.926801360343447</v>
      </c>
      <c r="Q12" s="115">
        <v>62.580583499999982</v>
      </c>
      <c r="R12" s="116">
        <f t="shared" si="2"/>
        <v>-7.8705573547949464E-2</v>
      </c>
      <c r="S12" s="115"/>
      <c r="T12" s="115">
        <f t="shared" si="4"/>
        <v>298.978586549873</v>
      </c>
      <c r="U12" s="115">
        <f t="shared" si="5"/>
        <v>246.49029895999999</v>
      </c>
      <c r="V12" s="116">
        <f t="shared" si="3"/>
        <v>-0.17555868530777663</v>
      </c>
    </row>
    <row r="13" spans="2:22">
      <c r="B13" s="300" t="s">
        <v>59</v>
      </c>
      <c r="C13" s="68"/>
      <c r="D13" s="115">
        <v>125.80906022999999</v>
      </c>
      <c r="E13" s="115">
        <v>125.90019722000001</v>
      </c>
      <c r="F13" s="116">
        <v>7.2440720750485059E-4</v>
      </c>
      <c r="G13" s="298"/>
      <c r="H13" s="115">
        <v>125.33007498000001</v>
      </c>
      <c r="I13" s="115">
        <v>129.26480336999998</v>
      </c>
      <c r="J13" s="116">
        <f t="shared" si="0"/>
        <v>3.1394925684261131E-2</v>
      </c>
      <c r="K13" s="115"/>
      <c r="L13" s="115">
        <v>125.71643039999998</v>
      </c>
      <c r="M13" s="115">
        <v>129.78998593999998</v>
      </c>
      <c r="N13" s="116">
        <f t="shared" si="1"/>
        <v>3.2402729913973138E-2</v>
      </c>
      <c r="O13" s="299"/>
      <c r="P13" s="115">
        <v>154.45085803000001</v>
      </c>
      <c r="Q13" s="115">
        <v>157.12721854000006</v>
      </c>
      <c r="R13" s="116">
        <f t="shared" si="2"/>
        <v>1.7328233356141049E-2</v>
      </c>
      <c r="S13" s="115"/>
      <c r="T13" s="115">
        <f t="shared" si="4"/>
        <v>531.30642364000005</v>
      </c>
      <c r="U13" s="115">
        <f t="shared" si="5"/>
        <v>542.08220506999999</v>
      </c>
      <c r="V13" s="116">
        <f t="shared" si="3"/>
        <v>2.0281669768218987E-2</v>
      </c>
    </row>
    <row r="14" spans="2:22">
      <c r="B14" s="297" t="s">
        <v>60</v>
      </c>
      <c r="C14" s="68"/>
      <c r="D14" s="115">
        <v>69.65154102000001</v>
      </c>
      <c r="E14" s="115">
        <v>67.979402969999995</v>
      </c>
      <c r="F14" s="116">
        <v>-2.4007193889936634E-2</v>
      </c>
      <c r="G14" s="298"/>
      <c r="H14" s="115">
        <v>65.280827630000005</v>
      </c>
      <c r="I14" s="115">
        <v>67.669677590000006</v>
      </c>
      <c r="J14" s="116">
        <f t="shared" si="0"/>
        <v>3.6593438636219104E-2</v>
      </c>
      <c r="K14" s="115"/>
      <c r="L14" s="115">
        <v>64.996109319999988</v>
      </c>
      <c r="M14" s="115">
        <v>66.669228989999965</v>
      </c>
      <c r="N14" s="116">
        <f t="shared" si="1"/>
        <v>2.5741843435006049E-2</v>
      </c>
      <c r="O14" s="299"/>
      <c r="P14" s="115">
        <v>71.81834882000004</v>
      </c>
      <c r="Q14" s="115">
        <v>70.182554399999987</v>
      </c>
      <c r="R14" s="116">
        <f t="shared" si="2"/>
        <v>-2.2776831365197241E-2</v>
      </c>
      <c r="S14" s="115"/>
      <c r="T14" s="115">
        <f t="shared" si="4"/>
        <v>271.74682679</v>
      </c>
      <c r="U14" s="115">
        <f t="shared" si="5"/>
        <v>272.50086394999994</v>
      </c>
      <c r="V14" s="116">
        <f t="shared" si="3"/>
        <v>2.7747781599033808E-3</v>
      </c>
    </row>
    <row r="15" spans="2:22">
      <c r="B15" s="297" t="s">
        <v>61</v>
      </c>
      <c r="C15" s="68"/>
      <c r="D15" s="115">
        <v>30.809034830055317</v>
      </c>
      <c r="E15" s="115">
        <v>27.236607180060922</v>
      </c>
      <c r="F15" s="116">
        <v>-0.1159538969558814</v>
      </c>
      <c r="G15" s="298"/>
      <c r="H15" s="115">
        <v>31.897579259921688</v>
      </c>
      <c r="I15" s="115">
        <v>27.625550360058273</v>
      </c>
      <c r="J15" s="116">
        <f t="shared" si="0"/>
        <v>-0.13392956453065658</v>
      </c>
      <c r="K15" s="115"/>
      <c r="L15" s="115">
        <v>25.952668300126533</v>
      </c>
      <c r="M15" s="115">
        <v>25.579370969880735</v>
      </c>
      <c r="N15" s="116">
        <f t="shared" si="1"/>
        <v>-1.4383774567179198E-2</v>
      </c>
      <c r="O15" s="299"/>
      <c r="P15" s="115">
        <v>30.209565269936004</v>
      </c>
      <c r="Q15" s="115">
        <v>25.183674139999976</v>
      </c>
      <c r="R15" s="116">
        <f t="shared" si="2"/>
        <v>-0.16636754236704296</v>
      </c>
      <c r="S15" s="115"/>
      <c r="T15" s="115">
        <f t="shared" si="4"/>
        <v>118.86884766003955</v>
      </c>
      <c r="U15" s="115">
        <f t="shared" si="5"/>
        <v>105.62520264999991</v>
      </c>
      <c r="V15" s="116">
        <f t="shared" si="3"/>
        <v>-0.11141392611053126</v>
      </c>
    </row>
    <row r="16" spans="2:22">
      <c r="B16" s="297" t="s">
        <v>165</v>
      </c>
      <c r="C16" s="68"/>
      <c r="D16" s="115">
        <v>31.945425329999999</v>
      </c>
      <c r="E16" s="115">
        <v>31.712072429876212</v>
      </c>
      <c r="F16" s="116">
        <v>-7.304736052602968E-3</v>
      </c>
      <c r="G16" s="298"/>
      <c r="H16" s="115">
        <v>31.281937310004299</v>
      </c>
      <c r="I16" s="115">
        <v>31.579526850060407</v>
      </c>
      <c r="J16" s="116">
        <f t="shared" si="0"/>
        <v>9.513142907582527E-3</v>
      </c>
      <c r="K16" s="115"/>
      <c r="L16" s="115">
        <v>31.650140020082503</v>
      </c>
      <c r="M16" s="115">
        <v>32.81882309007166</v>
      </c>
      <c r="N16" s="116">
        <f t="shared" si="1"/>
        <v>3.6925052124496441E-2</v>
      </c>
      <c r="O16" s="299"/>
      <c r="P16" s="115">
        <v>34.837552369871162</v>
      </c>
      <c r="Q16" s="115">
        <v>38.676231650000005</v>
      </c>
      <c r="R16" s="116">
        <f t="shared" si="2"/>
        <v>0.11018797300606799</v>
      </c>
      <c r="S16" s="115"/>
      <c r="T16" s="115">
        <f t="shared" si="4"/>
        <v>129.71505502995797</v>
      </c>
      <c r="U16" s="115">
        <f t="shared" si="5"/>
        <v>134.78665402000829</v>
      </c>
      <c r="V16" s="116">
        <f t="shared" si="3"/>
        <v>3.9097998215234325E-2</v>
      </c>
    </row>
    <row r="17" spans="2:23">
      <c r="B17" s="300" t="s">
        <v>62</v>
      </c>
      <c r="C17" s="68"/>
      <c r="D17" s="115">
        <v>0.72179480001840002</v>
      </c>
      <c r="E17" s="115">
        <v>1.4</v>
      </c>
      <c r="F17" s="116">
        <v>0.97965428667384891</v>
      </c>
      <c r="G17" s="298"/>
      <c r="H17" s="115">
        <v>1.076241330052</v>
      </c>
      <c r="I17" s="115">
        <v>1.44515004995566</v>
      </c>
      <c r="J17" s="116">
        <f t="shared" si="0"/>
        <v>0.34277509105307796</v>
      </c>
      <c r="K17" s="115"/>
      <c r="L17" s="115">
        <v>1.9874673199708233</v>
      </c>
      <c r="M17" s="115">
        <v>1.3926059000890232</v>
      </c>
      <c r="N17" s="116">
        <f t="shared" si="1"/>
        <v>-0.29930626476441025</v>
      </c>
      <c r="O17" s="299"/>
      <c r="P17" s="115">
        <v>1.7143288899258293</v>
      </c>
      <c r="Q17" s="115">
        <v>2.2692598899999998</v>
      </c>
      <c r="R17" s="116">
        <f t="shared" si="2"/>
        <v>0.32370159736279058</v>
      </c>
      <c r="S17" s="115"/>
      <c r="T17" s="115">
        <f t="shared" si="4"/>
        <v>5.4998323399670523</v>
      </c>
      <c r="U17" s="115">
        <f t="shared" si="5"/>
        <v>6.5070158400446827</v>
      </c>
      <c r="V17" s="116">
        <f t="shared" si="3"/>
        <v>0.18312985520639782</v>
      </c>
    </row>
    <row r="18" spans="2:23">
      <c r="B18" s="284" t="s">
        <v>246</v>
      </c>
      <c r="C18" s="286"/>
      <c r="D18" s="290">
        <v>261.46307470288428</v>
      </c>
      <c r="E18" s="290">
        <v>428.5176356758044</v>
      </c>
      <c r="F18" s="289">
        <v>0.63892219259929506</v>
      </c>
      <c r="G18" s="295"/>
      <c r="H18" s="290">
        <v>261.87055413830694</v>
      </c>
      <c r="I18" s="290">
        <f>SUM(I19:I21)</f>
        <v>403.72759219106035</v>
      </c>
      <c r="J18" s="289">
        <f t="shared" si="0"/>
        <v>0.54170671658575098</v>
      </c>
      <c r="K18" s="285"/>
      <c r="L18" s="290">
        <v>364.130790525424</v>
      </c>
      <c r="M18" s="290">
        <v>367.79184522921673</v>
      </c>
      <c r="N18" s="289">
        <f t="shared" si="1"/>
        <v>1.0054229960915954E-2</v>
      </c>
      <c r="O18" s="296"/>
      <c r="P18" s="290">
        <v>568.05819204446914</v>
      </c>
      <c r="Q18" s="290">
        <v>485.4</v>
      </c>
      <c r="R18" s="289">
        <f t="shared" si="2"/>
        <v>-0.14551007837239049</v>
      </c>
      <c r="S18" s="285"/>
      <c r="T18" s="285">
        <f t="shared" si="4"/>
        <v>1455.5226114110844</v>
      </c>
      <c r="U18" s="285">
        <f t="shared" si="5"/>
        <v>1685.4370730960813</v>
      </c>
      <c r="V18" s="289">
        <f t="shared" si="3"/>
        <v>0.15796007556495595</v>
      </c>
    </row>
    <row r="19" spans="2:23">
      <c r="B19" s="297" t="s">
        <v>247</v>
      </c>
      <c r="C19" s="68"/>
      <c r="D19" s="115">
        <v>42.437993888944099</v>
      </c>
      <c r="E19" s="115">
        <f>244.363310392347-0.343026205892386</f>
        <v>244.0202841864546</v>
      </c>
      <c r="F19" s="116" t="s">
        <v>21</v>
      </c>
      <c r="G19" s="298"/>
      <c r="H19" s="115">
        <v>42.858278115720502</v>
      </c>
      <c r="I19" s="115">
        <f>244.368985251609</f>
        <v>244.36898525160899</v>
      </c>
      <c r="J19" s="116" t="s">
        <v>21</v>
      </c>
      <c r="K19" s="115"/>
      <c r="L19" s="115">
        <v>165.770765791576</v>
      </c>
      <c r="M19" s="115">
        <v>228.08969199278542</v>
      </c>
      <c r="N19" s="116">
        <f t="shared" si="1"/>
        <v>0.37593435672224118</v>
      </c>
      <c r="O19" s="299"/>
      <c r="P19" s="115">
        <v>265.16232840486998</v>
      </c>
      <c r="Q19" s="115">
        <v>266.65202708821948</v>
      </c>
      <c r="R19" s="116">
        <f t="shared" si="2"/>
        <v>5.6180630646556892E-3</v>
      </c>
      <c r="S19" s="115"/>
      <c r="T19" s="115">
        <f t="shared" si="4"/>
        <v>516.22936620111057</v>
      </c>
      <c r="U19" s="115">
        <f t="shared" si="5"/>
        <v>983.13098851906852</v>
      </c>
      <c r="V19" s="116">
        <f t="shared" si="3"/>
        <v>0.90444607162480617</v>
      </c>
    </row>
    <row r="20" spans="2:23">
      <c r="B20" s="297" t="s">
        <v>248</v>
      </c>
      <c r="C20" s="68"/>
      <c r="D20" s="115">
        <v>218.67723933460499</v>
      </c>
      <c r="E20" s="115">
        <v>181.94452043320351</v>
      </c>
      <c r="F20" s="116">
        <v>-0.16797687319070084</v>
      </c>
      <c r="G20" s="298"/>
      <c r="H20" s="115">
        <v>219.39430662384899</v>
      </c>
      <c r="I20" s="115">
        <v>160.54574773185627</v>
      </c>
      <c r="J20" s="116">
        <f t="shared" si="0"/>
        <v>-0.2682319327132241</v>
      </c>
      <c r="K20" s="115"/>
      <c r="L20" s="115">
        <v>196.98141690723793</v>
      </c>
      <c r="M20" s="115">
        <v>138.76304081374516</v>
      </c>
      <c r="N20" s="116">
        <f t="shared" si="1"/>
        <v>-0.29555263134749832</v>
      </c>
      <c r="O20" s="299"/>
      <c r="P20" s="115">
        <v>301.09123521145887</v>
      </c>
      <c r="Q20" s="115">
        <v>218.96188892159617</v>
      </c>
      <c r="R20" s="116">
        <f t="shared" si="2"/>
        <v>-0.27277229186755497</v>
      </c>
      <c r="S20" s="115"/>
      <c r="T20" s="115">
        <f t="shared" si="4"/>
        <v>936.14419807715069</v>
      </c>
      <c r="U20" s="115">
        <f t="shared" si="5"/>
        <v>700.21519790040111</v>
      </c>
      <c r="V20" s="116">
        <f t="shared" si="3"/>
        <v>-0.25202207166518797</v>
      </c>
    </row>
    <row r="21" spans="2:23">
      <c r="B21" s="297" t="s">
        <v>63</v>
      </c>
      <c r="C21" s="68"/>
      <c r="D21" s="115">
        <v>0.34784147933520099</v>
      </c>
      <c r="E21" s="115">
        <f>2.20980485025345--0.355217245891888</f>
        <v>2.5650220961453378</v>
      </c>
      <c r="F21" s="116" t="s">
        <v>21</v>
      </c>
      <c r="G21" s="298"/>
      <c r="H21" s="115">
        <v>-0.382030601262556</v>
      </c>
      <c r="I21" s="115">
        <f>-1.18714079240487</f>
        <v>-1.18714079240487</v>
      </c>
      <c r="J21" s="116" t="s">
        <v>21</v>
      </c>
      <c r="K21" s="115"/>
      <c r="L21" s="115">
        <v>1.3786078266100743</v>
      </c>
      <c r="M21" s="115">
        <v>0.97522396827860081</v>
      </c>
      <c r="N21" s="116">
        <f t="shared" si="1"/>
        <v>-0.29260232717768159</v>
      </c>
      <c r="O21" s="299"/>
      <c r="P21" s="115">
        <v>1.8046284281402376</v>
      </c>
      <c r="Q21" s="115">
        <v>-0.20852625358426696</v>
      </c>
      <c r="R21" s="116" t="s">
        <v>21</v>
      </c>
      <c r="S21" s="115"/>
      <c r="T21" s="115">
        <f t="shared" si="4"/>
        <v>3.149047132822957</v>
      </c>
      <c r="U21" s="115">
        <f t="shared" si="5"/>
        <v>2.1445790184348019</v>
      </c>
      <c r="V21" s="116">
        <f t="shared" si="3"/>
        <v>-0.31897525569510982</v>
      </c>
    </row>
    <row r="22" spans="2:23">
      <c r="B22" s="284" t="s">
        <v>236</v>
      </c>
      <c r="C22" s="286"/>
      <c r="D22" s="290">
        <v>151.60183906594898</v>
      </c>
      <c r="E22" s="290">
        <v>143.5664780081255</v>
      </c>
      <c r="F22" s="289">
        <v>-5.3003057926810385E-2</v>
      </c>
      <c r="G22" s="295"/>
      <c r="H22" s="290">
        <v>148.40699555994905</v>
      </c>
      <c r="I22" s="290">
        <f>SUM(I23:I25)</f>
        <v>149.70097334171169</v>
      </c>
      <c r="J22" s="289">
        <f>+(I22-H22)/H22</f>
        <v>8.719115813108233E-3</v>
      </c>
      <c r="K22" s="285"/>
      <c r="L22" s="290">
        <v>136.25502816941923</v>
      </c>
      <c r="M22" s="290">
        <f>+M23+M24+M25</f>
        <v>146.84676810698537</v>
      </c>
      <c r="N22" s="289">
        <f>+(M22-L22)/L22</f>
        <v>7.7734672106165387E-2</v>
      </c>
      <c r="O22" s="296"/>
      <c r="P22" s="290">
        <v>173.05705453787681</v>
      </c>
      <c r="Q22" s="290">
        <f>+Q23+Q24+Q25</f>
        <v>178.51369117514074</v>
      </c>
      <c r="R22" s="289">
        <f>+(Q22-P22)/P22</f>
        <v>3.1530853520158802E-2</v>
      </c>
      <c r="S22" s="285"/>
      <c r="T22" s="285">
        <f t="shared" si="4"/>
        <v>609.32091733319407</v>
      </c>
      <c r="U22" s="285">
        <f t="shared" si="5"/>
        <v>618.62791063196323</v>
      </c>
      <c r="V22" s="289">
        <f t="shared" si="3"/>
        <v>1.5274370260425225E-2</v>
      </c>
    </row>
    <row r="23" spans="2:23">
      <c r="B23" s="297" t="s">
        <v>234</v>
      </c>
      <c r="C23" s="68"/>
      <c r="D23" s="115">
        <v>88.930430040895601</v>
      </c>
      <c r="E23" s="115">
        <f>85.0463623794137-0.107998959999946</f>
        <v>84.938363419413747</v>
      </c>
      <c r="F23" s="116">
        <v>-4.3675350042676767E-2</v>
      </c>
      <c r="G23" s="298"/>
      <c r="H23" s="115">
        <v>89.099105859845309</v>
      </c>
      <c r="I23" s="115">
        <v>92.107827086023391</v>
      </c>
      <c r="J23" s="116">
        <f t="shared" si="0"/>
        <v>3.3768253869021547E-2</v>
      </c>
      <c r="K23" s="115"/>
      <c r="L23" s="115">
        <v>80.596452363960253</v>
      </c>
      <c r="M23" s="115">
        <v>91.858320623296493</v>
      </c>
      <c r="N23" s="116">
        <f t="shared" si="1"/>
        <v>0.13973156297847336</v>
      </c>
      <c r="O23" s="299"/>
      <c r="P23" s="115">
        <v>103.00712944375903</v>
      </c>
      <c r="Q23" s="115">
        <v>107.28866858953798</v>
      </c>
      <c r="R23" s="116">
        <f t="shared" si="2"/>
        <v>4.1565464146990257E-2</v>
      </c>
      <c r="S23" s="115"/>
      <c r="T23" s="115">
        <f t="shared" si="4"/>
        <v>361.63311770846019</v>
      </c>
      <c r="U23" s="115">
        <f t="shared" si="5"/>
        <v>376.19317971827161</v>
      </c>
      <c r="V23" s="116">
        <f t="shared" si="3"/>
        <v>4.0261970756642333E-2</v>
      </c>
    </row>
    <row r="24" spans="2:23">
      <c r="B24" s="297" t="s">
        <v>235</v>
      </c>
      <c r="C24" s="68"/>
      <c r="D24" s="115">
        <v>62.604780350545099</v>
      </c>
      <c r="E24" s="115">
        <v>58.582373067939919</v>
      </c>
      <c r="F24" s="116">
        <v>-6.4250800978493589E-2</v>
      </c>
      <c r="G24" s="298"/>
      <c r="H24" s="115">
        <v>60.176286742331897</v>
      </c>
      <c r="I24" s="115">
        <v>55.993146255688302</v>
      </c>
      <c r="J24" s="116">
        <f t="shared" si="0"/>
        <v>-6.9514765916935561E-2</v>
      </c>
      <c r="K24" s="115"/>
      <c r="L24" s="115">
        <v>55.410534611529009</v>
      </c>
      <c r="M24" s="115">
        <v>56.211575953102113</v>
      </c>
      <c r="N24" s="116">
        <f t="shared" si="1"/>
        <v>1.4456481013746343E-2</v>
      </c>
      <c r="O24" s="299"/>
      <c r="P24" s="115">
        <v>69.923437103001064</v>
      </c>
      <c r="Q24" s="115">
        <v>70.298479019604457</v>
      </c>
      <c r="R24" s="116">
        <f t="shared" si="2"/>
        <v>5.3636081425879603E-3</v>
      </c>
      <c r="S24" s="115"/>
      <c r="T24" s="115">
        <f t="shared" si="4"/>
        <v>248.11503880740707</v>
      </c>
      <c r="U24" s="115">
        <f t="shared" si="5"/>
        <v>241.08557429633478</v>
      </c>
      <c r="V24" s="116">
        <f t="shared" si="3"/>
        <v>-2.8331472952466748E-2</v>
      </c>
    </row>
    <row r="25" spans="2:23" ht="16.149999999999999" customHeight="1">
      <c r="B25" s="297" t="s">
        <v>63</v>
      </c>
      <c r="C25" s="68"/>
      <c r="D25" s="115">
        <v>6.6628674508274505E-2</v>
      </c>
      <c r="E25" s="115">
        <v>-0.1</v>
      </c>
      <c r="F25" s="116" t="s">
        <v>21</v>
      </c>
      <c r="G25" s="298"/>
      <c r="H25" s="115">
        <v>-0.86839704222814296</v>
      </c>
      <c r="I25" s="115">
        <v>1.6</v>
      </c>
      <c r="J25" s="116" t="s">
        <v>21</v>
      </c>
      <c r="K25" s="115"/>
      <c r="L25" s="115">
        <v>0.24804119392997903</v>
      </c>
      <c r="M25" s="115">
        <v>-1.2231284694132354</v>
      </c>
      <c r="N25" s="116" t="s">
        <v>21</v>
      </c>
      <c r="O25" s="299"/>
      <c r="P25" s="115">
        <v>0.12648799111673026</v>
      </c>
      <c r="Q25" s="115">
        <v>0.92654356599829668</v>
      </c>
      <c r="R25" s="116" t="s">
        <v>21</v>
      </c>
      <c r="S25" s="115"/>
      <c r="T25" s="115">
        <f t="shared" si="4"/>
        <v>-0.42723918267315919</v>
      </c>
      <c r="U25" s="115">
        <f t="shared" si="5"/>
        <v>1.2034150965850614</v>
      </c>
      <c r="V25" s="116" t="s">
        <v>21</v>
      </c>
    </row>
    <row r="26" spans="2:23">
      <c r="B26" s="284" t="s">
        <v>64</v>
      </c>
      <c r="C26" s="286"/>
      <c r="D26" s="290">
        <v>1.0507676000000001</v>
      </c>
      <c r="E26" s="290">
        <v>1.0057971400000001</v>
      </c>
      <c r="F26" s="289">
        <v>-4.2797722350784356E-2</v>
      </c>
      <c r="G26" s="295"/>
      <c r="H26" s="290">
        <v>0.79616934000000295</v>
      </c>
      <c r="I26" s="290">
        <v>1.2478222999999997</v>
      </c>
      <c r="J26" s="289">
        <f>+(I26-H26)/H26</f>
        <v>0.56728253313546972</v>
      </c>
      <c r="K26" s="285"/>
      <c r="L26" s="290">
        <v>1.0047685399999962</v>
      </c>
      <c r="M26" s="290">
        <v>1.1753515499999998</v>
      </c>
      <c r="N26" s="289">
        <f>+(M26-L26)/L26</f>
        <v>0.16977343856725877</v>
      </c>
      <c r="O26" s="296"/>
      <c r="P26" s="290">
        <v>1.4205801800000011</v>
      </c>
      <c r="Q26" s="290">
        <v>1.4384509099999996</v>
      </c>
      <c r="R26" s="289">
        <f>+(Q26-P26)/P26</f>
        <v>1.2579881270762547E-2</v>
      </c>
      <c r="S26" s="285"/>
      <c r="T26" s="290">
        <f t="shared" si="4"/>
        <v>4.2722856600000005</v>
      </c>
      <c r="U26" s="290">
        <f t="shared" si="5"/>
        <v>4.8674218999999992</v>
      </c>
      <c r="V26" s="289">
        <f t="shared" si="3"/>
        <v>0.13930160278655115</v>
      </c>
    </row>
    <row r="27" spans="2:23">
      <c r="B27" s="68"/>
      <c r="C27" s="68"/>
      <c r="D27" s="115"/>
      <c r="E27" s="115"/>
      <c r="F27" s="115"/>
      <c r="G27" s="298"/>
      <c r="H27" s="115"/>
      <c r="I27" s="115"/>
      <c r="J27" s="115"/>
      <c r="K27" s="115"/>
      <c r="L27" s="115"/>
      <c r="M27" s="115"/>
      <c r="N27" s="115"/>
      <c r="O27" s="299"/>
      <c r="P27" s="115"/>
      <c r="Q27" s="115"/>
      <c r="R27" s="115"/>
      <c r="S27" s="115"/>
      <c r="T27" s="115"/>
      <c r="U27" s="115"/>
      <c r="V27" s="115"/>
      <c r="W27" s="23"/>
    </row>
    <row r="28" spans="2:23">
      <c r="B28" s="284" t="s">
        <v>65</v>
      </c>
      <c r="C28" s="286"/>
      <c r="D28" s="285">
        <v>993.04125606956097</v>
      </c>
      <c r="E28" s="285">
        <v>1118.9536485374431</v>
      </c>
      <c r="F28" s="289">
        <v>0.12679472448731993</v>
      </c>
      <c r="G28" s="295"/>
      <c r="H28" s="285">
        <v>988.15726199999995</v>
      </c>
      <c r="I28" s="285">
        <f>+I9+I18+I22+I26</f>
        <v>1092.2947456828542</v>
      </c>
      <c r="J28" s="289">
        <f>+(I28-H28)/H28</f>
        <v>0.10538553698637322</v>
      </c>
      <c r="K28" s="285"/>
      <c r="L28" s="285">
        <v>1025.1307091296801</v>
      </c>
      <c r="M28" s="285">
        <f>+M9+M18+M22+M26</f>
        <v>1029.5993725061946</v>
      </c>
      <c r="N28" s="289">
        <f>+(M28-L28)/L28</f>
        <v>4.3591157076041231E-3</v>
      </c>
      <c r="O28" s="296"/>
      <c r="P28" s="285">
        <v>1334.9766986909301</v>
      </c>
      <c r="Q28" s="285">
        <f>+Q9+Q18+Q22+Q26</f>
        <v>1241.4992833051408</v>
      </c>
      <c r="R28" s="289">
        <f>+(Q28-P28)/P28</f>
        <v>-7.0021758040760315E-2</v>
      </c>
      <c r="S28" s="285"/>
      <c r="T28" s="285">
        <f t="shared" si="4"/>
        <v>4341.3059258901712</v>
      </c>
      <c r="U28" s="285">
        <f t="shared" si="5"/>
        <v>4482.3470500316325</v>
      </c>
      <c r="V28" s="289">
        <f>+(U28-T28)/T28</f>
        <v>3.2488179029341556E-2</v>
      </c>
    </row>
    <row r="29" spans="2:23">
      <c r="B29" s="68"/>
      <c r="C29" s="68"/>
      <c r="D29" s="115"/>
      <c r="E29" s="115"/>
      <c r="F29" s="115"/>
      <c r="G29" s="298"/>
      <c r="H29" s="115"/>
      <c r="I29" s="115"/>
      <c r="J29" s="115"/>
      <c r="K29" s="115"/>
      <c r="L29" s="115"/>
      <c r="M29" s="115"/>
      <c r="N29" s="115"/>
      <c r="O29" s="299"/>
      <c r="P29" s="115"/>
      <c r="Q29" s="115"/>
      <c r="R29" s="115"/>
      <c r="S29" s="115"/>
      <c r="T29" s="115"/>
      <c r="U29" s="115"/>
      <c r="V29" s="115"/>
      <c r="W29" s="23"/>
    </row>
    <row r="30" spans="2:23">
      <c r="B30" s="284" t="s">
        <v>22</v>
      </c>
      <c r="C30" s="286"/>
      <c r="D30" s="285">
        <v>993.04125606956097</v>
      </c>
      <c r="E30" s="285">
        <f>+E28</f>
        <v>1118.9536485374431</v>
      </c>
      <c r="F30" s="289">
        <v>0.12679472448731993</v>
      </c>
      <c r="G30" s="295"/>
      <c r="H30" s="285">
        <v>988.15726199999995</v>
      </c>
      <c r="I30" s="285">
        <f>+I28</f>
        <v>1092.2947456828542</v>
      </c>
      <c r="J30" s="289">
        <f>+(I30-H30)/H30</f>
        <v>0.10538553698637322</v>
      </c>
      <c r="K30" s="285"/>
      <c r="L30" s="285">
        <v>1025.1307091296801</v>
      </c>
      <c r="M30" s="285">
        <f>+M28</f>
        <v>1029.5993725061946</v>
      </c>
      <c r="N30" s="289">
        <f>+(M30-L30)/L30</f>
        <v>4.3591157076041231E-3</v>
      </c>
      <c r="O30" s="296"/>
      <c r="P30" s="285">
        <v>1334.9766986909301</v>
      </c>
      <c r="Q30" s="285">
        <f>+Q28</f>
        <v>1241.4992833051408</v>
      </c>
      <c r="R30" s="289">
        <f>+(Q30-P30)/P30</f>
        <v>-7.0021758040760315E-2</v>
      </c>
      <c r="S30" s="285"/>
      <c r="T30" s="285">
        <f t="shared" si="4"/>
        <v>4341.3059258901712</v>
      </c>
      <c r="U30" s="285">
        <f t="shared" si="5"/>
        <v>4482.3470500316325</v>
      </c>
      <c r="V30" s="289">
        <f>+(U30-T30)/T30</f>
        <v>3.2488179029341556E-2</v>
      </c>
    </row>
    <row r="31" spans="2:23">
      <c r="B31" s="44"/>
      <c r="C31" s="44"/>
      <c r="D31" s="115"/>
      <c r="E31" s="108"/>
      <c r="F31" s="108"/>
      <c r="G31" s="106"/>
      <c r="H31" s="108"/>
      <c r="I31" s="108"/>
      <c r="J31" s="108"/>
      <c r="K31" s="108"/>
      <c r="L31" s="108"/>
      <c r="M31" s="108"/>
      <c r="N31" s="108"/>
      <c r="O31" s="110"/>
      <c r="P31" s="108"/>
      <c r="Q31" s="108"/>
      <c r="R31" s="108"/>
      <c r="S31" s="108"/>
      <c r="T31" s="108"/>
      <c r="U31" s="108"/>
      <c r="V31" s="108"/>
      <c r="W31" s="23"/>
    </row>
    <row r="32" spans="2:23">
      <c r="B32" s="154" t="s">
        <v>66</v>
      </c>
      <c r="C32" s="117"/>
      <c r="D32" s="118"/>
      <c r="E32" s="118"/>
      <c r="F32" s="118"/>
      <c r="G32" s="119"/>
      <c r="H32" s="118"/>
      <c r="I32" s="118"/>
      <c r="J32" s="118"/>
      <c r="K32" s="118"/>
      <c r="L32" s="118"/>
      <c r="M32" s="118"/>
      <c r="N32" s="118"/>
      <c r="O32" s="118"/>
      <c r="P32" s="118"/>
      <c r="Q32" s="118"/>
      <c r="R32" s="118"/>
      <c r="S32" s="118"/>
      <c r="T32" s="118"/>
      <c r="U32" s="118"/>
      <c r="V32" s="118"/>
    </row>
    <row r="33" spans="2:25">
      <c r="B33" s="56"/>
      <c r="C33" s="44"/>
      <c r="D33" s="115"/>
      <c r="E33" s="108"/>
      <c r="F33" s="108"/>
      <c r="G33" s="106"/>
      <c r="H33" s="108"/>
      <c r="I33" s="108"/>
      <c r="J33" s="108"/>
      <c r="K33" s="107"/>
      <c r="L33" s="108"/>
      <c r="M33" s="108"/>
      <c r="N33" s="108"/>
      <c r="O33" s="111"/>
      <c r="P33" s="108"/>
      <c r="Q33" s="108"/>
      <c r="R33" s="108"/>
      <c r="S33" s="107"/>
      <c r="T33" s="108"/>
      <c r="U33" s="108"/>
      <c r="V33" s="108"/>
    </row>
    <row r="34" spans="2:25">
      <c r="B34" s="44" t="s">
        <v>25</v>
      </c>
      <c r="C34" s="44"/>
      <c r="D34" s="115">
        <v>438.08558321402575</v>
      </c>
      <c r="E34" s="112">
        <f>478301224/1000000</f>
        <v>478.30122399999999</v>
      </c>
      <c r="F34" s="109">
        <v>9.178987507791074E-2</v>
      </c>
      <c r="G34" s="106"/>
      <c r="H34" s="112">
        <v>449.97328399999998</v>
      </c>
      <c r="I34" s="112">
        <f>467151498.676862/1000000</f>
        <v>467.15149867686199</v>
      </c>
      <c r="J34" s="109">
        <f t="shared" ref="J34:J46" si="6">+(I34-H34)/H34</f>
        <v>3.8176076864292266E-2</v>
      </c>
      <c r="K34" s="108"/>
      <c r="L34" s="108">
        <v>464.14439281832301</v>
      </c>
      <c r="M34" s="108">
        <v>455.65953432545069</v>
      </c>
      <c r="N34" s="109">
        <f t="shared" ref="N34:N57" si="7">+(M34-L34)/L34</f>
        <v>-1.8280644179177862E-2</v>
      </c>
      <c r="O34" s="110"/>
      <c r="P34" s="108">
        <v>493.19817859847399</v>
      </c>
      <c r="Q34" s="108">
        <v>463.95187267677443</v>
      </c>
      <c r="R34" s="109">
        <f t="shared" ref="R34:R63" si="8">+(Q34-P34)/P34</f>
        <v>-5.9299298316163838E-2</v>
      </c>
      <c r="S34" s="108"/>
      <c r="T34" s="108">
        <f t="shared" si="4"/>
        <v>1845.4014386308227</v>
      </c>
      <c r="U34" s="108">
        <f t="shared" si="5"/>
        <v>1865.064129679087</v>
      </c>
      <c r="V34" s="109">
        <f>+(U34-T34)/T34</f>
        <v>1.0654966792945017E-2</v>
      </c>
      <c r="X34" s="91"/>
      <c r="Y34" s="92"/>
    </row>
    <row r="35" spans="2:25">
      <c r="B35" s="44" t="s">
        <v>67</v>
      </c>
      <c r="C35" s="44"/>
      <c r="D35" s="115">
        <v>382.557734321336</v>
      </c>
      <c r="E35" s="112">
        <v>466.78713729412993</v>
      </c>
      <c r="F35" s="109">
        <v>0.22017435648561215</v>
      </c>
      <c r="G35" s="106"/>
      <c r="H35" s="112">
        <v>388.072767</v>
      </c>
      <c r="I35" s="112">
        <f>SUM(I36:I47)</f>
        <v>450.59361000000007</v>
      </c>
      <c r="J35" s="109">
        <f t="shared" si="6"/>
        <v>0.16110597886916417</v>
      </c>
      <c r="K35" s="108"/>
      <c r="L35" s="108">
        <v>428.40045361670678</v>
      </c>
      <c r="M35" s="108">
        <v>448.98308022614299</v>
      </c>
      <c r="N35" s="109">
        <f t="shared" si="7"/>
        <v>4.8045296020745205E-2</v>
      </c>
      <c r="O35" s="110"/>
      <c r="P35" s="108">
        <v>614.81214493903133</v>
      </c>
      <c r="Q35" s="108">
        <v>577.67432930739301</v>
      </c>
      <c r="R35" s="109">
        <f t="shared" si="8"/>
        <v>-6.0405143160145509E-2</v>
      </c>
      <c r="S35" s="108"/>
      <c r="T35" s="108">
        <f t="shared" si="4"/>
        <v>1813.8430998770741</v>
      </c>
      <c r="U35" s="108">
        <f t="shared" si="5"/>
        <v>1944.0381568276659</v>
      </c>
      <c r="V35" s="109">
        <f t="shared" ref="V35:V49" si="9">+(U35-T35)/T35</f>
        <v>7.1778566161216084E-2</v>
      </c>
      <c r="X35" s="91"/>
      <c r="Y35" s="92"/>
    </row>
    <row r="36" spans="2:25">
      <c r="B36" s="113" t="s">
        <v>68</v>
      </c>
      <c r="C36" s="44"/>
      <c r="D36" s="115">
        <v>26.323029111995364</v>
      </c>
      <c r="E36" s="108">
        <v>29.909043021011559</v>
      </c>
      <c r="F36" s="109">
        <v>0.13623105052837761</v>
      </c>
      <c r="G36" s="106"/>
      <c r="H36" s="108">
        <v>24.111575999999999</v>
      </c>
      <c r="I36" s="108">
        <v>28.406766000000001</v>
      </c>
      <c r="J36" s="109">
        <f t="shared" si="6"/>
        <v>0.17813808603800937</v>
      </c>
      <c r="K36" s="108"/>
      <c r="L36" s="108">
        <v>30.327141379145001</v>
      </c>
      <c r="M36" s="108">
        <v>29.978283873471273</v>
      </c>
      <c r="N36" s="109">
        <f t="shared" si="7"/>
        <v>-1.1503145031454418E-2</v>
      </c>
      <c r="O36" s="110"/>
      <c r="P36" s="108">
        <v>27.4747030027773</v>
      </c>
      <c r="Q36" s="108">
        <v>29.595789571982085</v>
      </c>
      <c r="R36" s="109">
        <f t="shared" si="8"/>
        <v>7.720143759116789E-2</v>
      </c>
      <c r="S36" s="108"/>
      <c r="T36" s="108">
        <f t="shared" si="4"/>
        <v>108.23644949391768</v>
      </c>
      <c r="U36" s="108">
        <f t="shared" si="5"/>
        <v>117.88988246646491</v>
      </c>
      <c r="V36" s="109">
        <f t="shared" si="9"/>
        <v>8.9188374320147201E-2</v>
      </c>
      <c r="X36" s="91"/>
      <c r="Y36" s="92"/>
    </row>
    <row r="37" spans="2:25">
      <c r="B37" s="113" t="s">
        <v>69</v>
      </c>
      <c r="C37" s="44"/>
      <c r="D37" s="115">
        <v>26.700786909118904</v>
      </c>
      <c r="E37" s="108">
        <f>30497731/1000000</f>
        <v>30.497731000000002</v>
      </c>
      <c r="F37" s="109">
        <v>0.14220681399192908</v>
      </c>
      <c r="G37" s="106"/>
      <c r="H37" s="108">
        <v>28.764455999999999</v>
      </c>
      <c r="I37" s="108">
        <v>27.923024999999999</v>
      </c>
      <c r="J37" s="109">
        <f t="shared" si="6"/>
        <v>-2.9252456573487781E-2</v>
      </c>
      <c r="K37" s="108"/>
      <c r="L37" s="108">
        <v>29.686852701193502</v>
      </c>
      <c r="M37" s="108">
        <v>29.410230026539132</v>
      </c>
      <c r="N37" s="109">
        <f t="shared" si="7"/>
        <v>-9.3180195771729053E-3</v>
      </c>
      <c r="O37" s="110"/>
      <c r="P37" s="108">
        <v>32.843220501123099</v>
      </c>
      <c r="Q37" s="108">
        <v>30.461097869726117</v>
      </c>
      <c r="R37" s="109">
        <f t="shared" si="8"/>
        <v>-7.2530117176405492E-2</v>
      </c>
      <c r="S37" s="108"/>
      <c r="T37" s="108">
        <f t="shared" si="4"/>
        <v>117.9953161114355</v>
      </c>
      <c r="U37" s="108">
        <f t="shared" si="5"/>
        <v>118.29208389626525</v>
      </c>
      <c r="V37" s="109">
        <f t="shared" si="9"/>
        <v>2.5150810609252047E-3</v>
      </c>
      <c r="X37" s="91"/>
      <c r="Y37" s="92"/>
    </row>
    <row r="38" spans="2:25">
      <c r="B38" s="113" t="s">
        <v>70</v>
      </c>
      <c r="C38" s="44"/>
      <c r="D38" s="115">
        <v>18.950043420262112</v>
      </c>
      <c r="E38" s="108">
        <v>21.373701093456642</v>
      </c>
      <c r="F38" s="109">
        <v>0.12789720949151295</v>
      </c>
      <c r="G38" s="106"/>
      <c r="H38" s="108">
        <v>15.719652040844617</v>
      </c>
      <c r="I38" s="108">
        <v>16.432837766734849</v>
      </c>
      <c r="J38" s="109">
        <f t="shared" si="6"/>
        <v>4.5369052955952907E-2</v>
      </c>
      <c r="K38" s="108"/>
      <c r="L38" s="108">
        <v>16.7675838586926</v>
      </c>
      <c r="M38" s="108">
        <v>16.398681823663164</v>
      </c>
      <c r="N38" s="109">
        <f t="shared" si="7"/>
        <v>-2.2000905922900191E-2</v>
      </c>
      <c r="O38" s="110"/>
      <c r="P38" s="108">
        <v>20.157124074175101</v>
      </c>
      <c r="Q38" s="108">
        <v>18.589489078315715</v>
      </c>
      <c r="R38" s="109">
        <f t="shared" si="8"/>
        <v>-7.7770766806352504E-2</v>
      </c>
      <c r="S38" s="108"/>
      <c r="T38" s="108">
        <f t="shared" si="4"/>
        <v>71.594403393974432</v>
      </c>
      <c r="U38" s="108">
        <f t="shared" si="5"/>
        <v>72.794709762170385</v>
      </c>
      <c r="V38" s="109">
        <f t="shared" si="9"/>
        <v>1.6765365884688327E-2</v>
      </c>
      <c r="X38" s="91"/>
    </row>
    <row r="39" spans="2:25">
      <c r="B39" s="113" t="s">
        <v>71</v>
      </c>
      <c r="C39" s="44"/>
      <c r="D39" s="115">
        <v>5.1372985116087859</v>
      </c>
      <c r="E39" s="108">
        <v>5.8809506796330817</v>
      </c>
      <c r="F39" s="109">
        <v>0.14475549091489628</v>
      </c>
      <c r="G39" s="106"/>
      <c r="H39" s="108">
        <v>6.5286059591553833</v>
      </c>
      <c r="I39" s="108">
        <v>6.5203642332651519</v>
      </c>
      <c r="J39" s="109">
        <f t="shared" si="6"/>
        <v>-1.2624021026531164E-3</v>
      </c>
      <c r="K39" s="108"/>
      <c r="L39" s="108">
        <v>7.1443806921414597</v>
      </c>
      <c r="M39" s="108">
        <v>6.1946686789458809</v>
      </c>
      <c r="N39" s="109">
        <f t="shared" si="7"/>
        <v>-0.1329313280072302</v>
      </c>
      <c r="O39" s="110"/>
      <c r="P39" s="108">
        <v>7.9018072270161497</v>
      </c>
      <c r="Q39" s="108">
        <v>9.9704965586927941</v>
      </c>
      <c r="R39" s="109">
        <f t="shared" si="8"/>
        <v>0.26179951905227822</v>
      </c>
      <c r="S39" s="108"/>
      <c r="T39" s="108">
        <f t="shared" si="4"/>
        <v>26.712092389921779</v>
      </c>
      <c r="U39" s="108">
        <f t="shared" si="5"/>
        <v>28.566480150536908</v>
      </c>
      <c r="V39" s="109">
        <f t="shared" si="9"/>
        <v>6.9421284321207727E-2</v>
      </c>
      <c r="X39" s="91"/>
    </row>
    <row r="40" spans="2:25">
      <c r="B40" s="113" t="s">
        <v>72</v>
      </c>
      <c r="C40" s="44"/>
      <c r="D40" s="115">
        <v>3.6120713233106549</v>
      </c>
      <c r="E40" s="108">
        <v>3.3363536358336248</v>
      </c>
      <c r="F40" s="109">
        <v>-7.6332293246169983E-2</v>
      </c>
      <c r="G40" s="106"/>
      <c r="H40" s="108">
        <v>3.4262830000000002</v>
      </c>
      <c r="I40" s="108">
        <v>3.6668069999999999</v>
      </c>
      <c r="J40" s="109">
        <f t="shared" si="6"/>
        <v>7.0199688700553847E-2</v>
      </c>
      <c r="K40" s="108"/>
      <c r="L40" s="108">
        <v>3.5896880379892599</v>
      </c>
      <c r="M40" s="108">
        <v>3.4379844237948771</v>
      </c>
      <c r="N40" s="109">
        <f t="shared" si="7"/>
        <v>-4.2260946519285449E-2</v>
      </c>
      <c r="O40" s="110"/>
      <c r="P40" s="108">
        <v>2.6894737810223202</v>
      </c>
      <c r="Q40" s="108">
        <v>2.9770341385535173</v>
      </c>
      <c r="R40" s="109">
        <f t="shared" si="8"/>
        <v>0.10692067703366491</v>
      </c>
      <c r="S40" s="108"/>
      <c r="T40" s="108">
        <f t="shared" si="4"/>
        <v>13.317516142322235</v>
      </c>
      <c r="U40" s="108">
        <f t="shared" si="5"/>
        <v>13.418179198182019</v>
      </c>
      <c r="V40" s="109">
        <f t="shared" si="9"/>
        <v>7.5586959898537309E-3</v>
      </c>
      <c r="X40" s="91"/>
    </row>
    <row r="41" spans="2:25">
      <c r="B41" s="113" t="s">
        <v>73</v>
      </c>
      <c r="C41" s="44"/>
      <c r="D41" s="115">
        <v>8.3932456588515159</v>
      </c>
      <c r="E41" s="108">
        <v>10.655317390570465</v>
      </c>
      <c r="F41" s="109">
        <v>0.26951096437090083</v>
      </c>
      <c r="G41" s="106"/>
      <c r="H41" s="108">
        <v>8.9164490000000001</v>
      </c>
      <c r="I41" s="108">
        <v>11.488917000000001</v>
      </c>
      <c r="J41" s="109">
        <f t="shared" si="6"/>
        <v>0.28850812694605227</v>
      </c>
      <c r="K41" s="108"/>
      <c r="L41" s="108">
        <v>8.4946042507172805</v>
      </c>
      <c r="M41" s="108">
        <v>8.803789192172518</v>
      </c>
      <c r="N41" s="109">
        <f t="shared" si="7"/>
        <v>3.6397804103602591E-2</v>
      </c>
      <c r="O41" s="110"/>
      <c r="P41" s="108">
        <v>13.4660097970487</v>
      </c>
      <c r="Q41" s="108">
        <v>11.929059186913397</v>
      </c>
      <c r="R41" s="109">
        <f t="shared" si="8"/>
        <v>-0.1141355630434898</v>
      </c>
      <c r="S41" s="108"/>
      <c r="T41" s="108">
        <f t="shared" si="4"/>
        <v>39.270308706617499</v>
      </c>
      <c r="U41" s="108">
        <f t="shared" si="5"/>
        <v>42.877082769656383</v>
      </c>
      <c r="V41" s="109">
        <f t="shared" si="9"/>
        <v>9.1844810540822178E-2</v>
      </c>
      <c r="X41" s="91"/>
    </row>
    <row r="42" spans="2:25">
      <c r="B42" s="113" t="s">
        <v>74</v>
      </c>
      <c r="C42" s="44"/>
      <c r="D42" s="115">
        <v>167.60998690047271</v>
      </c>
      <c r="E42" s="108">
        <f>231124748/1000000</f>
        <v>231.12474800000001</v>
      </c>
      <c r="F42" s="109">
        <v>0.37890418186888836</v>
      </c>
      <c r="G42" s="106"/>
      <c r="H42" s="108">
        <v>168.80516700000001</v>
      </c>
      <c r="I42" s="108">
        <v>223.203676</v>
      </c>
      <c r="J42" s="109">
        <f t="shared" si="6"/>
        <v>0.32225618425530772</v>
      </c>
      <c r="K42" s="108"/>
      <c r="L42" s="108">
        <v>196.24089017286499</v>
      </c>
      <c r="M42" s="108">
        <v>221.95932991953248</v>
      </c>
      <c r="N42" s="109">
        <f t="shared" si="7"/>
        <v>0.13105545803431989</v>
      </c>
      <c r="O42" s="110"/>
      <c r="P42" s="108">
        <v>306.11202569829197</v>
      </c>
      <c r="Q42" s="108">
        <v>257.60158132428938</v>
      </c>
      <c r="R42" s="109">
        <f t="shared" si="8"/>
        <v>-0.15847284752483104</v>
      </c>
      <c r="S42" s="108"/>
      <c r="T42" s="108">
        <f t="shared" si="4"/>
        <v>838.76806977162971</v>
      </c>
      <c r="U42" s="108">
        <f t="shared" si="5"/>
        <v>933.88933524382196</v>
      </c>
      <c r="V42" s="109">
        <f t="shared" si="9"/>
        <v>0.11340592101710642</v>
      </c>
      <c r="X42" s="91"/>
    </row>
    <row r="43" spans="2:25">
      <c r="B43" s="113" t="s">
        <v>75</v>
      </c>
      <c r="C43" s="44"/>
      <c r="D43" s="115">
        <v>6.1627282399848182</v>
      </c>
      <c r="E43" s="108">
        <f>6060895/1000000</f>
        <v>6.0608950000000004</v>
      </c>
      <c r="F43" s="109">
        <v>-1.652899921254989E-2</v>
      </c>
      <c r="G43" s="106"/>
      <c r="H43" s="108">
        <v>4.7264939999999998</v>
      </c>
      <c r="I43" s="108">
        <v>4.9000839999999997</v>
      </c>
      <c r="J43" s="109">
        <f t="shared" si="6"/>
        <v>3.6727011607335144E-2</v>
      </c>
      <c r="K43" s="108"/>
      <c r="L43" s="108">
        <v>6.5341417013534899</v>
      </c>
      <c r="M43" s="108">
        <v>6.4435335839200505</v>
      </c>
      <c r="N43" s="109">
        <f t="shared" si="7"/>
        <v>-1.3866873657587004E-2</v>
      </c>
      <c r="O43" s="110"/>
      <c r="P43" s="108">
        <v>9.6550243291018205</v>
      </c>
      <c r="Q43" s="108">
        <v>10.212648701470346</v>
      </c>
      <c r="R43" s="109">
        <f t="shared" si="8"/>
        <v>5.7754838658226365E-2</v>
      </c>
      <c r="S43" s="108"/>
      <c r="T43" s="108">
        <f t="shared" si="4"/>
        <v>27.078388270440129</v>
      </c>
      <c r="U43" s="108">
        <f t="shared" si="5"/>
        <v>27.617161285390399</v>
      </c>
      <c r="V43" s="109">
        <f t="shared" si="9"/>
        <v>1.9896790369108339E-2</v>
      </c>
      <c r="X43" s="91"/>
    </row>
    <row r="44" spans="2:25">
      <c r="B44" s="113" t="s">
        <v>76</v>
      </c>
      <c r="C44" s="44"/>
      <c r="D44" s="115">
        <v>1.2529926157943467</v>
      </c>
      <c r="E44" s="108">
        <v>1.189325950032923</v>
      </c>
      <c r="F44" s="109">
        <v>-5.0811684728933278E-2</v>
      </c>
      <c r="G44" s="106"/>
      <c r="H44" s="108">
        <v>5.1451780000000005</v>
      </c>
      <c r="I44" s="108">
        <v>-1.052333</v>
      </c>
      <c r="J44" s="109">
        <f t="shared" si="6"/>
        <v>-1.2045280066112387</v>
      </c>
      <c r="K44" s="108"/>
      <c r="L44" s="108">
        <v>1.12340232628627</v>
      </c>
      <c r="M44" s="108">
        <v>1.3128607851053373</v>
      </c>
      <c r="N44" s="109">
        <f t="shared" si="7"/>
        <v>0.16864702376518734</v>
      </c>
      <c r="O44" s="110"/>
      <c r="P44" s="108">
        <v>3.7902740224584801</v>
      </c>
      <c r="Q44" s="108">
        <v>1.1314416881289111</v>
      </c>
      <c r="R44" s="109">
        <f t="shared" si="8"/>
        <v>-0.70148815588931324</v>
      </c>
      <c r="S44" s="108"/>
      <c r="T44" s="108">
        <f t="shared" si="4"/>
        <v>11.311846964539097</v>
      </c>
      <c r="U44" s="108">
        <f t="shared" si="5"/>
        <v>2.5812954232671714</v>
      </c>
      <c r="V44" s="109">
        <f t="shared" si="9"/>
        <v>-0.77180601617409283</v>
      </c>
    </row>
    <row r="45" spans="2:25">
      <c r="B45" s="113" t="s">
        <v>77</v>
      </c>
      <c r="C45" s="44"/>
      <c r="D45" s="115">
        <v>50.816360276563678</v>
      </c>
      <c r="E45" s="108">
        <v>55.76230289792359</v>
      </c>
      <c r="F45" s="109">
        <v>9.7329729922451022E-2</v>
      </c>
      <c r="G45" s="106"/>
      <c r="H45" s="108">
        <v>52.713391000000001</v>
      </c>
      <c r="I45" s="108">
        <v>55.020504000000003</v>
      </c>
      <c r="J45" s="109">
        <f t="shared" si="6"/>
        <v>4.376711412855229E-2</v>
      </c>
      <c r="K45" s="108"/>
      <c r="L45" s="108">
        <v>57.468136390720403</v>
      </c>
      <c r="M45" s="108">
        <v>56.493443340439811</v>
      </c>
      <c r="N45" s="109">
        <f t="shared" si="7"/>
        <v>-1.6960582185121628E-2</v>
      </c>
      <c r="O45" s="110"/>
      <c r="P45" s="108">
        <v>103.54379237129901</v>
      </c>
      <c r="Q45" s="108">
        <v>86.095135192773398</v>
      </c>
      <c r="R45" s="109">
        <f t="shared" si="8"/>
        <v>-0.16851475862460441</v>
      </c>
      <c r="S45" s="108"/>
      <c r="T45" s="108">
        <f t="shared" si="4"/>
        <v>264.54168003858308</v>
      </c>
      <c r="U45" s="108">
        <f t="shared" si="5"/>
        <v>253.37138543113679</v>
      </c>
      <c r="V45" s="109">
        <f t="shared" si="9"/>
        <v>-4.2225083797067894E-2</v>
      </c>
    </row>
    <row r="46" spans="2:25">
      <c r="B46" s="113" t="s">
        <v>78</v>
      </c>
      <c r="C46" s="44"/>
      <c r="D46" s="115">
        <v>47.248792101277694</v>
      </c>
      <c r="E46" s="108">
        <f>52423461/1000000</f>
        <v>52.423461000000003</v>
      </c>
      <c r="F46" s="109">
        <v>0.10956731665684673</v>
      </c>
      <c r="G46" s="106"/>
      <c r="H46" s="108">
        <v>48.201642</v>
      </c>
      <c r="I46" s="108">
        <v>52.952179000000001</v>
      </c>
      <c r="J46" s="109">
        <f t="shared" si="6"/>
        <v>9.8555501491007322E-2</v>
      </c>
      <c r="K46" s="108"/>
      <c r="L46" s="108">
        <v>52.2575559824907</v>
      </c>
      <c r="M46" s="108">
        <v>50.186080296408257</v>
      </c>
      <c r="N46" s="109">
        <f t="shared" si="7"/>
        <v>-3.9639735290653615E-2</v>
      </c>
      <c r="O46" s="110"/>
      <c r="P46" s="108">
        <v>51.002661697880001</v>
      </c>
      <c r="Q46" s="108">
        <v>90.36526612111426</v>
      </c>
      <c r="R46" s="109">
        <f t="shared" si="8"/>
        <v>0.77177549392231859</v>
      </c>
      <c r="S46" s="108"/>
      <c r="T46" s="108">
        <f t="shared" si="4"/>
        <v>198.71065178164838</v>
      </c>
      <c r="U46" s="108">
        <f t="shared" si="5"/>
        <v>245.92698641752253</v>
      </c>
      <c r="V46" s="109">
        <f t="shared" si="9"/>
        <v>0.23761350593201941</v>
      </c>
    </row>
    <row r="47" spans="2:25">
      <c r="B47" s="113" t="s">
        <v>79</v>
      </c>
      <c r="C47" s="44"/>
      <c r="D47" s="115">
        <v>20.350399252095698</v>
      </c>
      <c r="E47" s="108">
        <f>18577575/1000000</f>
        <v>18.577575</v>
      </c>
      <c r="F47" s="109">
        <v>-8.7112257008396574E-2</v>
      </c>
      <c r="G47" s="106"/>
      <c r="H47" s="108">
        <v>21.013873999999998</v>
      </c>
      <c r="I47" s="108">
        <v>21.130783000000001</v>
      </c>
      <c r="J47" s="109">
        <f t="shared" ref="J47:J63" si="10">+(I47-H47)/H47</f>
        <v>5.5634196721653165E-3</v>
      </c>
      <c r="K47" s="108"/>
      <c r="L47" s="108">
        <v>18.766076123111802</v>
      </c>
      <c r="M47" s="108">
        <v>18.364194282150272</v>
      </c>
      <c r="N47" s="109">
        <f t="shared" si="7"/>
        <v>-2.1415336819751159E-2</v>
      </c>
      <c r="O47" s="110"/>
      <c r="P47" s="108">
        <v>36.176028436837299</v>
      </c>
      <c r="Q47" s="108">
        <v>28.74528987543307</v>
      </c>
      <c r="R47" s="109">
        <f t="shared" si="8"/>
        <v>-0.2054050398146432</v>
      </c>
      <c r="S47" s="108"/>
      <c r="T47" s="108">
        <f t="shared" si="4"/>
        <v>96.306377812044801</v>
      </c>
      <c r="U47" s="108">
        <f t="shared" si="5"/>
        <v>86.817842157583343</v>
      </c>
      <c r="V47" s="109">
        <f t="shared" si="9"/>
        <v>-9.852447854470911E-2</v>
      </c>
    </row>
    <row r="48" spans="2:25">
      <c r="B48" s="44" t="s">
        <v>23</v>
      </c>
      <c r="C48" s="44"/>
      <c r="D48" s="115">
        <v>20.213384253114249</v>
      </c>
      <c r="E48" s="112">
        <v>22.575603861522939</v>
      </c>
      <c r="F48" s="109">
        <v>0.11686413214277792</v>
      </c>
      <c r="G48" s="106"/>
      <c r="H48" s="112">
        <v>15.484327</v>
      </c>
      <c r="I48" s="112">
        <v>21.962545610585607</v>
      </c>
      <c r="J48" s="109">
        <f t="shared" si="10"/>
        <v>0.41837262998809099</v>
      </c>
      <c r="K48" s="108"/>
      <c r="L48" s="108">
        <v>21.6529258844579</v>
      </c>
      <c r="M48" s="108">
        <v>24.105578742378974</v>
      </c>
      <c r="N48" s="109">
        <f t="shared" si="7"/>
        <v>0.11327119812854232</v>
      </c>
      <c r="O48" s="110"/>
      <c r="P48" s="108">
        <v>27.796819636565601</v>
      </c>
      <c r="Q48" s="108">
        <v>26.083501015879666</v>
      </c>
      <c r="R48" s="109">
        <f t="shared" si="8"/>
        <v>-6.1637217605719677E-2</v>
      </c>
      <c r="S48" s="108"/>
      <c r="T48" s="108">
        <f t="shared" si="4"/>
        <v>85.147456774137751</v>
      </c>
      <c r="U48" s="108">
        <f t="shared" si="5"/>
        <v>94.727229230367172</v>
      </c>
      <c r="V48" s="109">
        <f t="shared" si="9"/>
        <v>0.11250802806290194</v>
      </c>
    </row>
    <row r="49" spans="2:23">
      <c r="B49" s="44" t="s">
        <v>26</v>
      </c>
      <c r="C49" s="44"/>
      <c r="D49" s="115">
        <v>7.2527030383514557</v>
      </c>
      <c r="E49" s="112">
        <f>14912746.8144486/1000000</f>
        <v>14.912746814448601</v>
      </c>
      <c r="F49" s="109" t="s">
        <v>21</v>
      </c>
      <c r="G49" s="106"/>
      <c r="H49" s="112">
        <v>0.51236199999999998</v>
      </c>
      <c r="I49" s="112">
        <v>1.1472280873689999</v>
      </c>
      <c r="J49" s="109">
        <f t="shared" si="10"/>
        <v>1.2390967467708378</v>
      </c>
      <c r="K49" s="108"/>
      <c r="L49" s="108">
        <v>14.1358143165481</v>
      </c>
      <c r="M49" s="108">
        <v>11.287358017601882</v>
      </c>
      <c r="N49" s="109">
        <f t="shared" si="7"/>
        <v>-0.20150634658603789</v>
      </c>
      <c r="O49" s="110"/>
      <c r="P49" s="108">
        <v>20.074834026876299</v>
      </c>
      <c r="Q49" s="108">
        <v>-5.4384834398579787E-2</v>
      </c>
      <c r="R49" s="109" t="s">
        <v>21</v>
      </c>
      <c r="S49" s="108"/>
      <c r="T49" s="108">
        <f t="shared" si="4"/>
        <v>41.975713381775854</v>
      </c>
      <c r="U49" s="115">
        <f t="shared" si="5"/>
        <v>27.292948085020903</v>
      </c>
      <c r="V49" s="109">
        <f t="shared" si="9"/>
        <v>-0.34979191808398447</v>
      </c>
    </row>
    <row r="50" spans="2:23">
      <c r="B50" s="44"/>
      <c r="C50" s="44"/>
      <c r="D50" s="115"/>
      <c r="E50" s="108"/>
      <c r="F50" s="109"/>
      <c r="G50" s="106"/>
      <c r="H50" s="108"/>
      <c r="I50" s="108"/>
      <c r="J50" s="109"/>
      <c r="K50" s="108"/>
      <c r="L50" s="108"/>
      <c r="M50" s="108"/>
      <c r="N50" s="109"/>
      <c r="O50" s="110"/>
      <c r="P50" s="108"/>
      <c r="Q50" s="108"/>
      <c r="R50" s="109"/>
      <c r="S50" s="108"/>
      <c r="T50" s="108"/>
      <c r="U50" s="108"/>
      <c r="V50" s="109"/>
    </row>
    <row r="51" spans="2:23" s="93" customFormat="1">
      <c r="B51" s="284" t="s">
        <v>80</v>
      </c>
      <c r="C51" s="286"/>
      <c r="D51" s="290">
        <v>848.10940482682793</v>
      </c>
      <c r="E51" s="290">
        <v>982.57047685089537</v>
      </c>
      <c r="F51" s="289">
        <v>0.15854213060108974</v>
      </c>
      <c r="G51" s="295"/>
      <c r="H51" s="290">
        <v>854.04274002082002</v>
      </c>
      <c r="I51" s="290">
        <f>940854882.825606/1000000</f>
        <v>940.85488282560596</v>
      </c>
      <c r="J51" s="289">
        <f t="shared" si="10"/>
        <v>0.10164847581594057</v>
      </c>
      <c r="K51" s="285"/>
      <c r="L51" s="285">
        <v>928.33358663603576</v>
      </c>
      <c r="M51" s="285">
        <v>940.03555131157452</v>
      </c>
      <c r="N51" s="289">
        <f t="shared" si="7"/>
        <v>1.2605344505462406E-2</v>
      </c>
      <c r="O51" s="285"/>
      <c r="P51" s="285">
        <v>1155.8819772009472</v>
      </c>
      <c r="Q51" s="285">
        <v>1067.6553181656484</v>
      </c>
      <c r="R51" s="289">
        <f t="shared" si="8"/>
        <v>-7.632843211981391E-2</v>
      </c>
      <c r="S51" s="285"/>
      <c r="T51" s="285">
        <f t="shared" si="4"/>
        <v>3786.367708684631</v>
      </c>
      <c r="U51" s="285">
        <f t="shared" si="5"/>
        <v>3931.1162291537239</v>
      </c>
      <c r="V51" s="289">
        <f>+(U51-T51)/T51</f>
        <v>3.8228859848210034E-2</v>
      </c>
    </row>
    <row r="52" spans="2:23">
      <c r="B52" s="278"/>
      <c r="C52" s="68"/>
      <c r="D52" s="51"/>
      <c r="E52" s="51"/>
      <c r="F52" s="279"/>
      <c r="G52" s="298"/>
      <c r="H52" s="51"/>
      <c r="I52" s="51"/>
      <c r="J52" s="279"/>
      <c r="K52" s="51"/>
      <c r="L52" s="51"/>
      <c r="M52" s="51"/>
      <c r="N52" s="279"/>
      <c r="O52" s="51"/>
      <c r="P52" s="51"/>
      <c r="Q52" s="51"/>
      <c r="R52" s="279"/>
      <c r="S52" s="51"/>
      <c r="T52" s="51"/>
      <c r="U52" s="51"/>
      <c r="V52" s="279"/>
    </row>
    <row r="53" spans="2:23">
      <c r="B53" s="68" t="s">
        <v>81</v>
      </c>
      <c r="C53" s="68"/>
      <c r="D53" s="115">
        <v>7.7</v>
      </c>
      <c r="E53" s="115">
        <v>-2.0357534711360898</v>
      </c>
      <c r="F53" s="116" t="s">
        <v>21</v>
      </c>
      <c r="G53" s="298"/>
      <c r="H53" s="115">
        <v>6.9334720000000001</v>
      </c>
      <c r="I53" s="115">
        <v>0</v>
      </c>
      <c r="J53" s="116">
        <f t="shared" si="10"/>
        <v>-1</v>
      </c>
      <c r="K53" s="115"/>
      <c r="L53" s="115">
        <v>8.1454312999997107</v>
      </c>
      <c r="M53" s="115">
        <v>0</v>
      </c>
      <c r="N53" s="116">
        <f t="shared" si="7"/>
        <v>-1</v>
      </c>
      <c r="O53" s="115"/>
      <c r="P53" s="115">
        <v>-1.9154246000002786</v>
      </c>
      <c r="Q53" s="115">
        <f>+Adjustments!T42+Adjustments!T43+Adjustments!T45</f>
        <v>15.286349000000001</v>
      </c>
      <c r="R53" s="116" t="s">
        <v>21</v>
      </c>
      <c r="S53" s="115"/>
      <c r="T53" s="115">
        <f t="shared" si="4"/>
        <v>20.863478699999433</v>
      </c>
      <c r="U53" s="115">
        <f t="shared" si="5"/>
        <v>13.250595528863911</v>
      </c>
      <c r="V53" s="116">
        <f t="shared" ref="V53" si="11">+(U53-T53)/T53</f>
        <v>-0.36489040397351036</v>
      </c>
    </row>
    <row r="54" spans="2:23">
      <c r="B54" s="68"/>
      <c r="C54" s="68"/>
      <c r="D54" s="115"/>
      <c r="E54" s="115"/>
      <c r="F54" s="116"/>
      <c r="G54" s="298"/>
      <c r="H54" s="115"/>
      <c r="I54" s="115"/>
      <c r="J54" s="116"/>
      <c r="K54" s="115"/>
      <c r="L54" s="115"/>
      <c r="M54" s="115"/>
      <c r="N54" s="116"/>
      <c r="O54" s="115"/>
      <c r="P54" s="115"/>
      <c r="Q54" s="115"/>
      <c r="R54" s="116"/>
      <c r="S54" s="115"/>
      <c r="T54" s="115"/>
      <c r="U54" s="115"/>
      <c r="V54" s="116"/>
    </row>
    <row r="55" spans="2:23">
      <c r="B55" s="284" t="s">
        <v>82</v>
      </c>
      <c r="C55" s="286"/>
      <c r="D55" s="290">
        <v>855.80940482682763</v>
      </c>
      <c r="E55" s="290">
        <v>980.53472337975927</v>
      </c>
      <c r="F55" s="289">
        <v>0.14573959791686295</v>
      </c>
      <c r="G55" s="295"/>
      <c r="H55" s="290">
        <v>860.97621202082007</v>
      </c>
      <c r="I55" s="290">
        <v>940.85488282560607</v>
      </c>
      <c r="J55" s="289">
        <f t="shared" si="10"/>
        <v>9.2776861531749702E-2</v>
      </c>
      <c r="K55" s="285"/>
      <c r="L55" s="285">
        <v>936.47901793603546</v>
      </c>
      <c r="M55" s="285">
        <f>+M51+M53</f>
        <v>940.03555131157452</v>
      </c>
      <c r="N55" s="289">
        <f t="shared" si="7"/>
        <v>3.7977715543243318E-3</v>
      </c>
      <c r="O55" s="285"/>
      <c r="P55" s="285">
        <v>1153.9665526009469</v>
      </c>
      <c r="Q55" s="285">
        <f>+Q51+Q53</f>
        <v>1082.9416671656484</v>
      </c>
      <c r="R55" s="289">
        <f t="shared" si="8"/>
        <v>-6.154847839845462E-2</v>
      </c>
      <c r="S55" s="285"/>
      <c r="T55" s="285">
        <f t="shared" si="4"/>
        <v>3807.2311873846302</v>
      </c>
      <c r="U55" s="285">
        <f t="shared" si="5"/>
        <v>3944.3668246825882</v>
      </c>
      <c r="V55" s="289">
        <f>+(U55-T55)/T55</f>
        <v>3.6019781974985107E-2</v>
      </c>
    </row>
    <row r="56" spans="2:23" s="94" customFormat="1">
      <c r="B56" s="68"/>
      <c r="C56" s="68"/>
      <c r="D56" s="116"/>
      <c r="E56" s="116"/>
      <c r="F56" s="116"/>
      <c r="G56" s="298"/>
      <c r="H56" s="116"/>
      <c r="I56" s="116"/>
      <c r="J56" s="116"/>
      <c r="K56" s="115"/>
      <c r="L56" s="116"/>
      <c r="M56" s="116"/>
      <c r="N56" s="116"/>
      <c r="O56" s="115"/>
      <c r="P56" s="116"/>
      <c r="Q56" s="116"/>
      <c r="R56" s="116"/>
      <c r="S56" s="115"/>
      <c r="T56" s="116"/>
      <c r="U56" s="116"/>
      <c r="V56" s="116"/>
      <c r="W56" s="85"/>
    </row>
    <row r="57" spans="2:23">
      <c r="B57" s="284" t="s">
        <v>41</v>
      </c>
      <c r="C57" s="286"/>
      <c r="D57" s="290">
        <v>144.93185124273299</v>
      </c>
      <c r="E57" s="290">
        <v>136.38317168654771</v>
      </c>
      <c r="F57" s="289">
        <v>-5.8984132769186001E-2</v>
      </c>
      <c r="G57" s="295"/>
      <c r="H57" s="290">
        <v>134.11452200000002</v>
      </c>
      <c r="I57" s="290">
        <f>151435427.274616/1000000</f>
        <v>151.43542727461599</v>
      </c>
      <c r="J57" s="289">
        <f t="shared" si="10"/>
        <v>0.12915011004263927</v>
      </c>
      <c r="K57" s="285"/>
      <c r="L57" s="290">
        <v>96.797122493646498</v>
      </c>
      <c r="M57" s="290">
        <v>89.550564844622443</v>
      </c>
      <c r="N57" s="289">
        <f t="shared" si="7"/>
        <v>-7.4863358148892278E-2</v>
      </c>
      <c r="O57" s="285"/>
      <c r="P57" s="290">
        <v>179.09472148997801</v>
      </c>
      <c r="Q57" s="290">
        <f>+Adjustments!T14</f>
        <v>173.85032793924685</v>
      </c>
      <c r="R57" s="289">
        <f t="shared" si="8"/>
        <v>-2.928279240784119E-2</v>
      </c>
      <c r="S57" s="285"/>
      <c r="T57" s="290">
        <f t="shared" si="4"/>
        <v>554.93821722635755</v>
      </c>
      <c r="U57" s="290">
        <f t="shared" si="5"/>
        <v>551.219491745033</v>
      </c>
      <c r="V57" s="289">
        <f>+(U57-T57)/T57</f>
        <v>-6.7011522470215778E-3</v>
      </c>
    </row>
    <row r="58" spans="2:23" s="94" customFormat="1">
      <c r="B58" s="68"/>
      <c r="C58" s="68"/>
      <c r="D58" s="116"/>
      <c r="E58" s="116"/>
      <c r="F58" s="116"/>
      <c r="G58" s="298"/>
      <c r="H58" s="116"/>
      <c r="I58" s="116"/>
      <c r="J58" s="116"/>
      <c r="K58" s="115"/>
      <c r="L58" s="116"/>
      <c r="M58" s="116"/>
      <c r="N58" s="116"/>
      <c r="O58" s="115"/>
      <c r="P58" s="116"/>
      <c r="Q58" s="116"/>
      <c r="R58" s="116"/>
      <c r="S58" s="115"/>
      <c r="T58" s="116"/>
      <c r="U58" s="116"/>
      <c r="V58" s="116"/>
      <c r="W58" s="85"/>
    </row>
    <row r="59" spans="2:23">
      <c r="B59" s="301" t="s">
        <v>45</v>
      </c>
      <c r="C59" s="286"/>
      <c r="D59" s="290">
        <v>69.763706948836997</v>
      </c>
      <c r="E59" s="290">
        <v>41.57500686335009</v>
      </c>
      <c r="F59" s="289">
        <v>-0.40405966538102417</v>
      </c>
      <c r="G59" s="295"/>
      <c r="H59" s="290">
        <v>57.752889999999994</v>
      </c>
      <c r="I59" s="290">
        <v>58.302317369873265</v>
      </c>
      <c r="J59" s="289">
        <f t="shared" si="10"/>
        <v>9.5134177678947544E-3</v>
      </c>
      <c r="K59" s="285"/>
      <c r="L59" s="290">
        <v>13.3122543381177</v>
      </c>
      <c r="M59" s="290">
        <v>-2.9994627458440632</v>
      </c>
      <c r="N59" s="289" t="s">
        <v>21</v>
      </c>
      <c r="O59" s="285"/>
      <c r="P59" s="290">
        <v>84.0304447634485</v>
      </c>
      <c r="Q59" s="290">
        <f>+Adjustments!T25</f>
        <v>82.77396172772896</v>
      </c>
      <c r="R59" s="289">
        <f t="shared" si="8"/>
        <v>-1.4952711951681642E-2</v>
      </c>
      <c r="S59" s="285"/>
      <c r="T59" s="290">
        <f t="shared" si="4"/>
        <v>224.8592960504032</v>
      </c>
      <c r="U59" s="290">
        <f t="shared" si="5"/>
        <v>179.65182321510827</v>
      </c>
      <c r="V59" s="289">
        <f>+(U59-T59)/T59</f>
        <v>-0.20104782692711748</v>
      </c>
    </row>
    <row r="60" spans="2:23" s="94" customFormat="1">
      <c r="B60" s="68"/>
      <c r="C60" s="68"/>
      <c r="D60" s="116"/>
      <c r="E60" s="116"/>
      <c r="F60" s="116"/>
      <c r="G60" s="298"/>
      <c r="H60" s="116"/>
      <c r="I60" s="116"/>
      <c r="J60" s="116"/>
      <c r="K60" s="115"/>
      <c r="L60" s="116"/>
      <c r="M60" s="116"/>
      <c r="N60" s="116"/>
      <c r="O60" s="115"/>
      <c r="P60" s="116"/>
      <c r="Q60" s="116"/>
      <c r="R60" s="116"/>
      <c r="S60" s="115"/>
      <c r="T60" s="116"/>
      <c r="U60" s="116"/>
      <c r="V60" s="116"/>
      <c r="W60" s="85"/>
    </row>
    <row r="61" spans="2:23">
      <c r="B61" s="284" t="s">
        <v>83</v>
      </c>
      <c r="C61" s="286"/>
      <c r="D61" s="290">
        <v>49.505819073364499</v>
      </c>
      <c r="E61" s="290">
        <f>-0.825030161588171+0.049253</f>
        <v>-0.775777161588171</v>
      </c>
      <c r="F61" s="289" t="s">
        <v>21</v>
      </c>
      <c r="G61" s="295"/>
      <c r="H61" s="290">
        <v>39.264203000000002</v>
      </c>
      <c r="I61" s="290">
        <v>8.8721150021136772</v>
      </c>
      <c r="J61" s="289">
        <f t="shared" si="10"/>
        <v>-0.7740406190821274</v>
      </c>
      <c r="K61" s="285"/>
      <c r="L61" s="290">
        <v>-13.5950194785975</v>
      </c>
      <c r="M61" s="290">
        <v>-27.644601719379104</v>
      </c>
      <c r="N61" s="289" t="s">
        <v>21</v>
      </c>
      <c r="O61" s="285"/>
      <c r="P61" s="290">
        <v>52.666056188636297</v>
      </c>
      <c r="Q61" s="290">
        <f>+Adjustments!T37</f>
        <v>70.566615269872472</v>
      </c>
      <c r="R61" s="289">
        <f t="shared" si="8"/>
        <v>0.33988797295018569</v>
      </c>
      <c r="S61" s="285"/>
      <c r="T61" s="290">
        <f t="shared" si="4"/>
        <v>127.8410587834033</v>
      </c>
      <c r="U61" s="290">
        <f t="shared" si="5"/>
        <v>51.018351391018875</v>
      </c>
      <c r="V61" s="289">
        <f>+(U61-T61)/T61</f>
        <v>-0.60092358529776013</v>
      </c>
    </row>
    <row r="62" spans="2:23" s="94" customFormat="1">
      <c r="B62" s="68"/>
      <c r="C62" s="68"/>
      <c r="D62" s="116"/>
      <c r="E62" s="116"/>
      <c r="F62" s="116"/>
      <c r="G62" s="298"/>
      <c r="H62" s="116"/>
      <c r="I62" s="116"/>
      <c r="J62" s="116"/>
      <c r="K62" s="115"/>
      <c r="L62" s="116"/>
      <c r="M62" s="116"/>
      <c r="N62" s="116"/>
      <c r="O62" s="115"/>
      <c r="P62" s="116"/>
      <c r="Q62" s="116"/>
      <c r="R62" s="116"/>
      <c r="S62" s="115"/>
      <c r="T62" s="116"/>
      <c r="U62" s="116"/>
      <c r="V62" s="116"/>
      <c r="W62" s="85"/>
    </row>
    <row r="63" spans="2:23">
      <c r="B63" s="284" t="s">
        <v>166</v>
      </c>
      <c r="C63" s="286"/>
      <c r="D63" s="290">
        <v>258.32143839902602</v>
      </c>
      <c r="E63" s="290">
        <v>150.09533316642401</v>
      </c>
      <c r="F63" s="289">
        <v>-0.41895905312135356</v>
      </c>
      <c r="G63" s="295"/>
      <c r="H63" s="290">
        <v>-84.933915944800404</v>
      </c>
      <c r="I63" s="290">
        <v>-17.999100423965473</v>
      </c>
      <c r="J63" s="289">
        <f t="shared" si="10"/>
        <v>-0.78808111902360289</v>
      </c>
      <c r="K63" s="285"/>
      <c r="L63" s="285">
        <v>-1241.89426995288</v>
      </c>
      <c r="M63" s="285">
        <v>59.473386307750623</v>
      </c>
      <c r="N63" s="289" t="s">
        <v>21</v>
      </c>
      <c r="O63" s="285"/>
      <c r="P63" s="290">
        <v>193.16155145009799</v>
      </c>
      <c r="Q63" s="285">
        <f>+Adjustments!T54</f>
        <v>144.49</v>
      </c>
      <c r="R63" s="289">
        <f t="shared" si="8"/>
        <v>-0.25197328911841937</v>
      </c>
      <c r="S63" s="285"/>
      <c r="T63" s="285">
        <f t="shared" si="4"/>
        <v>-875.34519604855655</v>
      </c>
      <c r="U63" s="285">
        <f t="shared" si="5"/>
        <v>336.05961905020916</v>
      </c>
      <c r="V63" s="289" t="s">
        <v>21</v>
      </c>
      <c r="W63" s="90"/>
    </row>
    <row r="64" spans="2:23">
      <c r="B64" s="7"/>
      <c r="C64" s="7"/>
      <c r="D64" s="11"/>
      <c r="E64" s="11"/>
      <c r="F64" s="11"/>
      <c r="H64" s="11"/>
      <c r="I64" s="11"/>
      <c r="J64" s="11"/>
      <c r="L64" s="11"/>
      <c r="M64" s="11"/>
      <c r="N64" s="11"/>
      <c r="P64" s="11"/>
      <c r="Q64" s="11"/>
      <c r="R64" s="11"/>
      <c r="T64" s="11"/>
      <c r="U64" s="11"/>
      <c r="V64" s="11"/>
    </row>
    <row r="65" spans="2:22">
      <c r="B65" s="7"/>
      <c r="C65" s="7"/>
      <c r="D65" s="95"/>
      <c r="E65" s="96"/>
      <c r="H65" s="95"/>
      <c r="I65" s="95"/>
      <c r="L65" s="95"/>
      <c r="M65" s="95"/>
      <c r="P65" s="95"/>
      <c r="Q65" s="95"/>
      <c r="T65" s="95"/>
      <c r="U65" s="95"/>
      <c r="V65" s="95"/>
    </row>
    <row r="66" spans="2:22">
      <c r="B66" s="7"/>
      <c r="C66" s="7"/>
      <c r="D66" s="95"/>
      <c r="E66" s="11"/>
      <c r="H66" s="95"/>
      <c r="I66" s="95"/>
      <c r="L66" s="95"/>
      <c r="M66" s="95"/>
      <c r="P66" s="95"/>
      <c r="Q66" s="95"/>
      <c r="T66" s="95"/>
      <c r="U66" s="95"/>
      <c r="V66" s="95"/>
    </row>
    <row r="67" spans="2:22">
      <c r="D67" s="97"/>
      <c r="H67" s="97"/>
      <c r="I67" s="97"/>
      <c r="L67" s="97"/>
      <c r="M67" s="97"/>
      <c r="P67" s="97"/>
      <c r="Q67" s="97"/>
      <c r="T67" s="97"/>
      <c r="U67" s="97"/>
      <c r="V67" s="97"/>
    </row>
  </sheetData>
  <phoneticPr fontId="113" type="noConversion"/>
  <hyperlinks>
    <hyperlink ref="D1" location="Cover!A1" display="Back to index" xr:uid="{2CA7D6B3-F641-43FC-912F-385F10BCD68C}"/>
  </hyperlinks>
  <pageMargins left="0.70866141732283472" right="0.70866141732283472" top="0.74803149606299213" bottom="0.74803149606299213" header="0.31496062992125984" footer="0.31496062992125984"/>
  <pageSetup paperSize="9" scale="43" orientation="portrait" r:id="rId1"/>
  <colBreaks count="1" manualBreakCount="1">
    <brk id="2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A2841-FD73-4D40-AE42-57FF19B46A68}">
  <sheetPr>
    <pageSetUpPr fitToPage="1"/>
  </sheetPr>
  <dimension ref="A1:AD87"/>
  <sheetViews>
    <sheetView showGridLines="0" zoomScaleNormal="100" zoomScaleSheetLayoutView="100" workbookViewId="0"/>
  </sheetViews>
  <sheetFormatPr defaultColWidth="9.140625" defaultRowHeight="17.45" customHeight="1" outlineLevelCol="1"/>
  <cols>
    <col min="1" max="1" width="3.28515625" style="7" customWidth="1"/>
    <col min="2" max="2" width="49.42578125" style="13" bestFit="1" customWidth="1"/>
    <col min="3" max="3" width="1.7109375" style="32" hidden="1" customWidth="1" outlineLevel="1"/>
    <col min="4" max="5" width="9.140625" style="7" hidden="1" customWidth="1" outlineLevel="1"/>
    <col min="6" max="6" width="2.5703125" style="32" hidden="1" customWidth="1" outlineLevel="1"/>
    <col min="7" max="7" width="11" style="13" customWidth="1" collapsed="1"/>
    <col min="8" max="8" width="10.7109375" style="23" customWidth="1"/>
    <col min="9" max="9" width="10.28515625" style="125" customWidth="1"/>
    <col min="10" max="10" width="3.5703125" style="32" customWidth="1"/>
    <col min="11" max="11" width="10.85546875" style="13" hidden="1" customWidth="1" outlineLevel="1"/>
    <col min="12" max="12" width="10.7109375" style="13" customWidth="1" collapsed="1"/>
    <col min="13" max="13" width="10.7109375" style="13" customWidth="1"/>
    <col min="14" max="14" width="2.5703125" style="32" customWidth="1" outlineLevel="1"/>
    <col min="15" max="16" width="9.85546875" style="13" customWidth="1" outlineLevel="1"/>
    <col min="17" max="17" width="10.28515625" style="125" customWidth="1"/>
    <col min="18" max="18" width="3.42578125" style="32" customWidth="1" outlineLevel="1"/>
    <col min="19" max="21" width="10.7109375" style="13" customWidth="1" outlineLevel="1"/>
    <col min="22" max="22" width="3.28515625" style="32" customWidth="1" outlineLevel="1"/>
    <col min="23" max="23" width="8.7109375" style="13" customWidth="1" outlineLevel="1"/>
    <col min="24" max="24" width="10.7109375" style="13" customWidth="1" outlineLevel="1"/>
    <col min="25" max="25" width="9.7109375" style="13" customWidth="1" outlineLevel="1"/>
    <col min="26" max="26" width="2.28515625" style="13" customWidth="1"/>
    <col min="27" max="27" width="13.140625" style="32" customWidth="1"/>
    <col min="28" max="28" width="10" style="13" bestFit="1" customWidth="1"/>
    <col min="29" max="29" width="9.140625" style="13"/>
    <col min="30" max="30" width="15.7109375" style="13" bestFit="1" customWidth="1"/>
    <col min="31" max="16384" width="9.140625" style="13"/>
  </cols>
  <sheetData>
    <row r="1" spans="1:26" ht="17.45" customHeight="1" thickBot="1">
      <c r="A1" s="13"/>
      <c r="D1" s="13"/>
      <c r="E1" s="13"/>
      <c r="G1" s="329" t="s">
        <v>8</v>
      </c>
      <c r="H1" s="330"/>
      <c r="I1" s="330"/>
      <c r="J1" s="330"/>
      <c r="K1" s="330"/>
      <c r="L1" s="330"/>
      <c r="M1" s="330"/>
      <c r="N1" s="330"/>
      <c r="O1" s="330"/>
      <c r="P1" s="330"/>
      <c r="Q1" s="330"/>
      <c r="R1" s="330"/>
      <c r="S1" s="330"/>
      <c r="T1" s="330"/>
      <c r="U1" s="330"/>
      <c r="V1" s="330"/>
      <c r="W1" s="330"/>
      <c r="X1" s="330"/>
      <c r="Y1" s="331"/>
    </row>
    <row r="2" spans="1:26" ht="17.45" customHeight="1">
      <c r="A2" s="13"/>
      <c r="B2" s="120"/>
      <c r="D2" s="13"/>
      <c r="E2" s="13"/>
      <c r="G2" s="121"/>
      <c r="H2" s="122"/>
      <c r="I2" s="121"/>
      <c r="J2" s="121"/>
      <c r="K2" s="121"/>
      <c r="L2" s="121"/>
      <c r="M2" s="121"/>
      <c r="N2" s="121"/>
      <c r="O2" s="121"/>
      <c r="P2" s="121"/>
      <c r="Q2" s="121"/>
      <c r="R2" s="121"/>
      <c r="S2" s="121"/>
      <c r="T2" s="121"/>
      <c r="U2" s="121"/>
      <c r="V2" s="121"/>
      <c r="W2" s="121"/>
      <c r="X2" s="121"/>
      <c r="Y2" s="121"/>
    </row>
    <row r="3" spans="1:26" ht="17.45" customHeight="1">
      <c r="A3" s="13"/>
      <c r="C3" s="159"/>
      <c r="D3" s="120"/>
      <c r="E3" s="120"/>
      <c r="F3" s="159"/>
      <c r="I3" s="13"/>
      <c r="Q3" s="13"/>
    </row>
    <row r="4" spans="1:26" ht="17.45" customHeight="1">
      <c r="G4" s="7"/>
      <c r="H4" s="20"/>
      <c r="I4" s="123"/>
      <c r="K4" s="23"/>
      <c r="L4" s="69"/>
      <c r="M4" s="69"/>
      <c r="N4" s="21"/>
      <c r="O4" s="23"/>
      <c r="P4" s="23"/>
      <c r="Q4" s="123"/>
      <c r="R4" s="21"/>
      <c r="S4" s="23"/>
      <c r="T4" s="23"/>
      <c r="U4" s="23"/>
      <c r="V4" s="21"/>
      <c r="W4" s="23"/>
      <c r="X4" s="21"/>
      <c r="Y4" s="32"/>
    </row>
    <row r="5" spans="1:26" ht="17.45" customHeight="1">
      <c r="B5" s="59" t="s">
        <v>10</v>
      </c>
      <c r="C5" s="160"/>
      <c r="D5" s="60" t="s">
        <v>95</v>
      </c>
      <c r="E5" s="60" t="s">
        <v>171</v>
      </c>
      <c r="F5" s="160"/>
      <c r="G5" s="60" t="s">
        <v>12</v>
      </c>
      <c r="H5" s="153" t="s">
        <v>220</v>
      </c>
      <c r="I5" s="61" t="s">
        <v>13</v>
      </c>
      <c r="J5" s="67"/>
      <c r="K5" s="60" t="s">
        <v>158</v>
      </c>
      <c r="L5" s="60" t="s">
        <v>222</v>
      </c>
      <c r="M5" s="61" t="s">
        <v>13</v>
      </c>
      <c r="N5" s="67"/>
      <c r="O5" s="16" t="s">
        <v>162</v>
      </c>
      <c r="P5" s="16" t="s">
        <v>224</v>
      </c>
      <c r="Q5" s="17" t="s">
        <v>13</v>
      </c>
      <c r="R5" s="9"/>
      <c r="S5" s="60" t="s">
        <v>167</v>
      </c>
      <c r="T5" s="60" t="s">
        <v>230</v>
      </c>
      <c r="U5" s="61" t="s">
        <v>13</v>
      </c>
      <c r="V5" s="67"/>
      <c r="W5" s="60" t="s">
        <v>17</v>
      </c>
      <c r="X5" s="60" t="s">
        <v>221</v>
      </c>
      <c r="Y5" s="60" t="s">
        <v>13</v>
      </c>
    </row>
    <row r="6" spans="1:26" ht="13.5" customHeight="1">
      <c r="B6" s="59" t="s">
        <v>18</v>
      </c>
      <c r="C6" s="160"/>
      <c r="D6" s="60"/>
      <c r="E6" s="60"/>
      <c r="F6" s="160"/>
      <c r="G6" s="60"/>
      <c r="H6" s="153"/>
      <c r="I6" s="61"/>
      <c r="J6" s="67"/>
      <c r="K6" s="60"/>
      <c r="L6" s="60"/>
      <c r="M6" s="61"/>
      <c r="N6" s="67"/>
      <c r="O6" s="16"/>
      <c r="P6" s="16"/>
      <c r="Q6" s="17"/>
      <c r="R6" s="67"/>
      <c r="S6" s="60"/>
      <c r="T6" s="60"/>
      <c r="U6" s="60"/>
      <c r="V6" s="67"/>
      <c r="W6" s="60"/>
      <c r="X6" s="60"/>
      <c r="Y6" s="60"/>
    </row>
    <row r="7" spans="1:26" ht="5.0999999999999996" customHeight="1">
      <c r="D7" s="13"/>
      <c r="E7" s="13"/>
      <c r="M7" s="125"/>
      <c r="Y7" s="125"/>
    </row>
    <row r="8" spans="1:26" ht="17.45" customHeight="1">
      <c r="B8" s="154" t="s">
        <v>250</v>
      </c>
      <c r="C8" s="161"/>
      <c r="D8" s="155"/>
      <c r="E8" s="155"/>
      <c r="F8" s="161"/>
      <c r="G8" s="155"/>
      <c r="H8" s="156"/>
      <c r="I8" s="157"/>
      <c r="K8" s="155"/>
      <c r="L8" s="155"/>
      <c r="M8" s="157"/>
      <c r="O8" s="155"/>
      <c r="P8" s="155"/>
      <c r="Q8" s="157"/>
      <c r="S8" s="155"/>
      <c r="T8" s="155"/>
      <c r="U8" s="155"/>
      <c r="W8" s="155"/>
      <c r="X8" s="155"/>
      <c r="Y8" s="157"/>
    </row>
    <row r="9" spans="1:26" ht="17.45" customHeight="1">
      <c r="B9" s="57" t="s">
        <v>56</v>
      </c>
      <c r="C9" s="162"/>
      <c r="D9" s="144">
        <v>747.14581398999997</v>
      </c>
      <c r="E9" s="144">
        <v>724.28892680000013</v>
      </c>
      <c r="F9" s="162"/>
      <c r="G9" s="144">
        <v>191.98327026000001</v>
      </c>
      <c r="H9" s="145">
        <v>184.75624578999998</v>
      </c>
      <c r="I9" s="146">
        <f>(H9-G9)/G9</f>
        <v>-3.7644032525399648E-2</v>
      </c>
      <c r="J9" s="77"/>
      <c r="K9" s="43">
        <v>186.38597253999998</v>
      </c>
      <c r="L9" s="43">
        <v>173.47385295000004</v>
      </c>
      <c r="M9" s="146">
        <f>(L9-K9)/K9</f>
        <v>-6.9276241200119812E-2</v>
      </c>
      <c r="N9" s="68"/>
      <c r="O9" s="144">
        <v>165.52524905999994</v>
      </c>
      <c r="P9" s="144">
        <v>157.82299915999997</v>
      </c>
      <c r="Q9" s="146">
        <f>(P9-O9)/O9</f>
        <v>-4.653217526474189E-2</v>
      </c>
      <c r="R9" s="68"/>
      <c r="S9" s="144">
        <v>180.39443494000014</v>
      </c>
      <c r="T9" s="144">
        <v>170.83600178000003</v>
      </c>
      <c r="U9" s="146">
        <v>-5.2986297294477437E-2</v>
      </c>
      <c r="V9" s="166"/>
      <c r="W9" s="144">
        <f>+G9+K9+O9+S9</f>
        <v>724.28892680000001</v>
      </c>
      <c r="X9" s="144">
        <f>+H9+L9+P9+T9</f>
        <v>686.88909968000007</v>
      </c>
      <c r="Y9" s="146">
        <f>(X9-W9)/W9</f>
        <v>-5.1636613147238219E-2</v>
      </c>
      <c r="Z9" s="126"/>
    </row>
    <row r="10" spans="1:26" ht="17.45" customHeight="1">
      <c r="B10" s="57" t="s">
        <v>57</v>
      </c>
      <c r="C10" s="162"/>
      <c r="D10" s="144">
        <v>178.99655369999996</v>
      </c>
      <c r="E10" s="144">
        <v>191.79761964000002</v>
      </c>
      <c r="F10" s="162"/>
      <c r="G10" s="147">
        <v>45.589144179999991</v>
      </c>
      <c r="H10" s="148">
        <v>43.139791059999993</v>
      </c>
      <c r="I10" s="149">
        <f t="shared" ref="I10:I73" si="0">(H10-G10)/G10</f>
        <v>-5.3726674717322988E-2</v>
      </c>
      <c r="J10" s="77"/>
      <c r="K10" s="47">
        <v>51.599910670000007</v>
      </c>
      <c r="L10" s="47">
        <v>44.734211470000005</v>
      </c>
      <c r="M10" s="149">
        <f t="shared" ref="M10:M25" si="1">(L10-K10)/K10</f>
        <v>-0.13305641639398599</v>
      </c>
      <c r="N10" s="68"/>
      <c r="O10" s="147">
        <v>43.469658079999981</v>
      </c>
      <c r="P10" s="147">
        <v>41.458611729999987</v>
      </c>
      <c r="Q10" s="149">
        <f t="shared" ref="Q10:Q73" si="2">(P10-O10)/O10</f>
        <v>-4.6263219883140951E-2</v>
      </c>
      <c r="R10" s="68"/>
      <c r="S10" s="147">
        <v>51.138906710000029</v>
      </c>
      <c r="T10" s="147">
        <v>49.291617319999993</v>
      </c>
      <c r="U10" s="149">
        <v>-3.6122973853854545E-2</v>
      </c>
      <c r="V10" s="166"/>
      <c r="W10" s="147">
        <f t="shared" ref="W10:W23" si="3">+G10+K10+O10+S10</f>
        <v>191.79761963999999</v>
      </c>
      <c r="X10" s="147">
        <f t="shared" ref="X10:X23" si="4">+H10+L10+P10+T10</f>
        <v>178.62423157999999</v>
      </c>
      <c r="Y10" s="146">
        <f t="shared" ref="Y10:Y18" si="5">(X10-W10)/W10</f>
        <v>-6.8683793285475456E-2</v>
      </c>
      <c r="Z10" s="126"/>
    </row>
    <row r="11" spans="1:26" ht="17.45" customHeight="1">
      <c r="B11" s="57" t="s">
        <v>58</v>
      </c>
      <c r="C11" s="162"/>
      <c r="D11" s="144">
        <v>349.62553277999996</v>
      </c>
      <c r="E11" s="144">
        <v>298.97858654987294</v>
      </c>
      <c r="F11" s="162"/>
      <c r="G11" s="147">
        <v>82.416304169995996</v>
      </c>
      <c r="H11" s="148">
        <v>63.83034841004099</v>
      </c>
      <c r="I11" s="149">
        <f t="shared" si="0"/>
        <v>-0.22551309412781581</v>
      </c>
      <c r="J11" s="77"/>
      <c r="K11" s="47">
        <v>84.230995569971597</v>
      </c>
      <c r="L11" s="47">
        <v>61.825585210007716</v>
      </c>
      <c r="M11" s="149">
        <f t="shared" si="1"/>
        <v>-0.26599959086737213</v>
      </c>
      <c r="N11" s="68"/>
      <c r="O11" s="147">
        <v>64.404485449561946</v>
      </c>
      <c r="P11" s="147">
        <v>58.253781839951294</v>
      </c>
      <c r="Q11" s="149">
        <f t="shared" si="2"/>
        <v>-9.5501168384111143E-2</v>
      </c>
      <c r="R11" s="68"/>
      <c r="S11" s="147">
        <v>67.926801360343447</v>
      </c>
      <c r="T11" s="147">
        <v>62.580583499999982</v>
      </c>
      <c r="U11" s="149">
        <v>-7.870557354794934E-2</v>
      </c>
      <c r="V11" s="166"/>
      <c r="W11" s="147">
        <f t="shared" si="3"/>
        <v>298.978586549873</v>
      </c>
      <c r="X11" s="147">
        <f t="shared" si="4"/>
        <v>246.49029895999999</v>
      </c>
      <c r="Y11" s="146">
        <f t="shared" si="5"/>
        <v>-0.17555868530777663</v>
      </c>
      <c r="Z11" s="126"/>
    </row>
    <row r="12" spans="1:26" ht="16.350000000000001" customHeight="1">
      <c r="B12" s="57" t="s">
        <v>59</v>
      </c>
      <c r="C12" s="162"/>
      <c r="D12" s="46">
        <v>499.09255597999999</v>
      </c>
      <c r="E12" s="144">
        <v>531.30642363999993</v>
      </c>
      <c r="F12" s="162"/>
      <c r="G12" s="147">
        <v>125.80906022999999</v>
      </c>
      <c r="H12" s="148">
        <v>125.90019722000001</v>
      </c>
      <c r="I12" s="149">
        <f t="shared" si="0"/>
        <v>7.2440720750485059E-4</v>
      </c>
      <c r="J12" s="77"/>
      <c r="K12" s="47">
        <v>125.33007498000001</v>
      </c>
      <c r="L12" s="47">
        <v>129.26480336999998</v>
      </c>
      <c r="M12" s="149">
        <f t="shared" si="1"/>
        <v>3.1394925684261131E-2</v>
      </c>
      <c r="N12" s="68"/>
      <c r="O12" s="75">
        <v>125.71643039999998</v>
      </c>
      <c r="P12" s="75">
        <v>129.78998593999998</v>
      </c>
      <c r="Q12" s="149">
        <f t="shared" si="2"/>
        <v>3.2402729913973138E-2</v>
      </c>
      <c r="R12" s="68"/>
      <c r="S12" s="75">
        <v>154.45085803000001</v>
      </c>
      <c r="T12" s="75">
        <v>157.12721854000006</v>
      </c>
      <c r="U12" s="149">
        <v>1.7328233356141039E-2</v>
      </c>
      <c r="V12" s="77"/>
      <c r="W12" s="75">
        <f t="shared" si="3"/>
        <v>531.30642364000005</v>
      </c>
      <c r="X12" s="75">
        <f t="shared" si="4"/>
        <v>542.08220506999999</v>
      </c>
      <c r="Y12" s="146">
        <f t="shared" si="5"/>
        <v>2.0281669768218987E-2</v>
      </c>
      <c r="Z12" s="126"/>
    </row>
    <row r="13" spans="1:26" ht="17.45" customHeight="1">
      <c r="B13" s="57" t="s">
        <v>60</v>
      </c>
      <c r="C13" s="162"/>
      <c r="D13" s="46">
        <v>292.08010301000002</v>
      </c>
      <c r="E13" s="144">
        <v>271.74682679</v>
      </c>
      <c r="F13" s="162"/>
      <c r="G13" s="75">
        <v>69.65154102000001</v>
      </c>
      <c r="H13" s="47">
        <v>67.979402969999995</v>
      </c>
      <c r="I13" s="149">
        <f t="shared" si="0"/>
        <v>-2.4007193889936634E-2</v>
      </c>
      <c r="J13" s="77"/>
      <c r="K13" s="47">
        <v>65.280827630000005</v>
      </c>
      <c r="L13" s="47">
        <v>67.669677590000006</v>
      </c>
      <c r="M13" s="149">
        <f t="shared" si="1"/>
        <v>3.6593438636219104E-2</v>
      </c>
      <c r="N13" s="68"/>
      <c r="O13" s="75">
        <v>64.996109319999988</v>
      </c>
      <c r="P13" s="75">
        <v>66.669228989999965</v>
      </c>
      <c r="Q13" s="149">
        <f t="shared" si="2"/>
        <v>2.5741843435006049E-2</v>
      </c>
      <c r="R13" s="68"/>
      <c r="S13" s="75">
        <v>71.81834882000004</v>
      </c>
      <c r="T13" s="75">
        <v>70.182554400000001</v>
      </c>
      <c r="U13" s="149">
        <v>-2.2776831365196943E-2</v>
      </c>
      <c r="V13" s="77"/>
      <c r="W13" s="75">
        <f t="shared" si="3"/>
        <v>271.74682679</v>
      </c>
      <c r="X13" s="75">
        <f t="shared" si="4"/>
        <v>272.50086395</v>
      </c>
      <c r="Y13" s="146">
        <f t="shared" si="5"/>
        <v>2.7747781599035898E-3</v>
      </c>
      <c r="Z13" s="126"/>
    </row>
    <row r="14" spans="1:26" ht="17.45" customHeight="1">
      <c r="B14" s="57" t="s">
        <v>61</v>
      </c>
      <c r="C14" s="162"/>
      <c r="D14" s="144">
        <v>132.45943184000791</v>
      </c>
      <c r="E14" s="144">
        <v>118.86884766003955</v>
      </c>
      <c r="F14" s="162"/>
      <c r="G14" s="147">
        <v>30.809034830055317</v>
      </c>
      <c r="H14" s="148">
        <v>27.236607180060922</v>
      </c>
      <c r="I14" s="149">
        <f t="shared" si="0"/>
        <v>-0.1159538969558814</v>
      </c>
      <c r="J14" s="77"/>
      <c r="K14" s="47">
        <v>31.897579259921688</v>
      </c>
      <c r="L14" s="47">
        <v>27.625550360058273</v>
      </c>
      <c r="M14" s="149">
        <f t="shared" si="1"/>
        <v>-0.13392956453065658</v>
      </c>
      <c r="N14" s="68"/>
      <c r="O14" s="147">
        <v>25.952668300126533</v>
      </c>
      <c r="P14" s="147">
        <v>25.579370969880735</v>
      </c>
      <c r="Q14" s="149">
        <f t="shared" si="2"/>
        <v>-1.4383774567179198E-2</v>
      </c>
      <c r="R14" s="68"/>
      <c r="S14" s="147">
        <v>30.209565269936004</v>
      </c>
      <c r="T14" s="147">
        <v>25.183674139999976</v>
      </c>
      <c r="U14" s="149">
        <v>-0.1663675423670431</v>
      </c>
      <c r="V14" s="166"/>
      <c r="W14" s="147">
        <f t="shared" si="3"/>
        <v>118.86884766003955</v>
      </c>
      <c r="X14" s="147">
        <f t="shared" si="4"/>
        <v>105.62520264999991</v>
      </c>
      <c r="Y14" s="146">
        <f t="shared" si="5"/>
        <v>-0.11141392611053126</v>
      </c>
      <c r="Z14" s="126"/>
    </row>
    <row r="15" spans="1:26" ht="17.45" customHeight="1">
      <c r="B15" s="162" t="s">
        <v>165</v>
      </c>
      <c r="C15" s="162"/>
      <c r="D15" s="166">
        <v>133.09925878000701</v>
      </c>
      <c r="E15" s="166">
        <v>129.71505502995794</v>
      </c>
      <c r="F15" s="162"/>
      <c r="G15" s="166">
        <v>31.945425329999999</v>
      </c>
      <c r="H15" s="45">
        <v>31.712072429876212</v>
      </c>
      <c r="I15" s="149">
        <f t="shared" si="0"/>
        <v>-7.304736052602968E-3</v>
      </c>
      <c r="J15" s="77"/>
      <c r="K15" s="45">
        <v>31.281937310004299</v>
      </c>
      <c r="L15" s="45">
        <v>31.579526850060407</v>
      </c>
      <c r="M15" s="149">
        <f t="shared" si="1"/>
        <v>9.513142907582527E-3</v>
      </c>
      <c r="N15" s="68"/>
      <c r="O15" s="166">
        <v>31.650140020082503</v>
      </c>
      <c r="P15" s="166">
        <v>32.81882309007166</v>
      </c>
      <c r="Q15" s="149">
        <f t="shared" si="2"/>
        <v>3.6925052124496441E-2</v>
      </c>
      <c r="R15" s="68"/>
      <c r="S15" s="166">
        <v>34.837552369871162</v>
      </c>
      <c r="T15" s="166">
        <v>38.676231650000005</v>
      </c>
      <c r="U15" s="149">
        <v>0.110187973006068</v>
      </c>
      <c r="V15" s="166"/>
      <c r="W15" s="166">
        <f t="shared" si="3"/>
        <v>129.71505502995797</v>
      </c>
      <c r="X15" s="166">
        <f t="shared" si="4"/>
        <v>134.78665402000829</v>
      </c>
      <c r="Y15" s="149">
        <f t="shared" si="5"/>
        <v>3.9097998215234325E-2</v>
      </c>
      <c r="Z15" s="126"/>
    </row>
    <row r="16" spans="1:26" ht="17.45" customHeight="1">
      <c r="B16" s="305" t="s">
        <v>84</v>
      </c>
      <c r="C16" s="162"/>
      <c r="D16" s="166">
        <v>66.863733210006998</v>
      </c>
      <c r="E16" s="166">
        <v>82.772749108606973</v>
      </c>
      <c r="F16" s="162"/>
      <c r="G16" s="166">
        <v>19.7333463800178</v>
      </c>
      <c r="H16" s="306">
        <v>20.284228690193661</v>
      </c>
      <c r="I16" s="149">
        <f t="shared" si="0"/>
        <v>2.7916314829079924E-2</v>
      </c>
      <c r="J16" s="77"/>
      <c r="K16" s="45">
        <v>19.965097868961902</v>
      </c>
      <c r="L16" s="45">
        <v>22.75038345995026</v>
      </c>
      <c r="M16" s="149">
        <f t="shared" si="1"/>
        <v>0.13950773541252776</v>
      </c>
      <c r="N16" s="68"/>
      <c r="O16" s="166">
        <v>19.50434303522297</v>
      </c>
      <c r="P16" s="166">
        <v>21.211033949864323</v>
      </c>
      <c r="Q16" s="149">
        <f t="shared" si="2"/>
        <v>8.7503122333278963E-2</v>
      </c>
      <c r="R16" s="68"/>
      <c r="S16" s="166">
        <v>23.569961824404345</v>
      </c>
      <c r="T16" s="166">
        <v>26.254869330000005</v>
      </c>
      <c r="U16" s="149">
        <v>0.11391225516605241</v>
      </c>
      <c r="V16" s="166"/>
      <c r="W16" s="166">
        <f t="shared" si="3"/>
        <v>82.772749108607016</v>
      </c>
      <c r="X16" s="166">
        <f t="shared" si="4"/>
        <v>90.500515430008249</v>
      </c>
      <c r="Y16" s="149">
        <f t="shared" si="5"/>
        <v>9.3361237902845881E-2</v>
      </c>
      <c r="Z16" s="126"/>
    </row>
    <row r="17" spans="2:30" ht="17.45" customHeight="1">
      <c r="B17" s="284" t="s">
        <v>22</v>
      </c>
      <c r="C17" s="284"/>
      <c r="D17" s="285">
        <v>2399.3629832900215</v>
      </c>
      <c r="E17" s="285">
        <v>2349.4750352184774</v>
      </c>
      <c r="F17" s="284"/>
      <c r="G17" s="290">
        <v>597.93712640006902</v>
      </c>
      <c r="H17" s="285">
        <v>564.83889375017191</v>
      </c>
      <c r="I17" s="307">
        <f t="shared" si="0"/>
        <v>-5.5354035045737701E-2</v>
      </c>
      <c r="J17" s="293"/>
      <c r="K17" s="290">
        <v>595.97239582885959</v>
      </c>
      <c r="L17" s="290">
        <f>SUM(L9:L16)</f>
        <v>558.92359126007671</v>
      </c>
      <c r="M17" s="307">
        <f t="shared" si="1"/>
        <v>-6.2165303004104035E-2</v>
      </c>
      <c r="N17" s="286"/>
      <c r="O17" s="290">
        <v>541.21900000000005</v>
      </c>
      <c r="P17" s="290">
        <v>533.6038356697677</v>
      </c>
      <c r="Q17" s="307">
        <f t="shared" si="2"/>
        <v>-1.4070393556457452E-2</v>
      </c>
      <c r="R17" s="286"/>
      <c r="S17" s="285">
        <v>614.34642932455517</v>
      </c>
      <c r="T17" s="285">
        <v>600.13275066000006</v>
      </c>
      <c r="U17" s="307">
        <v>-2.3136259911500326E-2</v>
      </c>
      <c r="V17" s="290"/>
      <c r="W17" s="285">
        <f t="shared" si="3"/>
        <v>2349.4749515534841</v>
      </c>
      <c r="X17" s="285">
        <f t="shared" si="4"/>
        <v>2257.4990713400166</v>
      </c>
      <c r="Y17" s="307">
        <f>(X17-W17)/W17</f>
        <v>-3.9147418938283454E-2</v>
      </c>
      <c r="Z17" s="126"/>
    </row>
    <row r="18" spans="2:30" s="7" customFormat="1" ht="17.45" customHeight="1">
      <c r="B18" s="162" t="s">
        <v>66</v>
      </c>
      <c r="C18" s="162"/>
      <c r="D18" s="308">
        <v>2198.7466811499999</v>
      </c>
      <c r="E18" s="309">
        <v>2122.7661815854699</v>
      </c>
      <c r="F18" s="162"/>
      <c r="G18" s="166">
        <v>515.71996088967001</v>
      </c>
      <c r="H18" s="306">
        <v>511.91573519473985</v>
      </c>
      <c r="I18" s="149">
        <f t="shared" si="0"/>
        <v>-7.3765337458869583E-3</v>
      </c>
      <c r="J18" s="77"/>
      <c r="K18" s="45">
        <v>515.68058640456695</v>
      </c>
      <c r="L18" s="45">
        <v>510.20878017479953</v>
      </c>
      <c r="M18" s="149">
        <f t="shared" si="1"/>
        <v>-1.0610843948805602E-2</v>
      </c>
      <c r="N18" s="68"/>
      <c r="O18" s="45">
        <v>519.91200000000003</v>
      </c>
      <c r="P18" s="45">
        <v>516.30837276046066</v>
      </c>
      <c r="Q18" s="149">
        <f t="shared" si="2"/>
        <v>-6.9312253603290132E-3</v>
      </c>
      <c r="R18" s="68"/>
      <c r="S18" s="45">
        <v>571.45375861603895</v>
      </c>
      <c r="T18" s="45">
        <v>556.54522772999997</v>
      </c>
      <c r="U18" s="149">
        <v>-2.6088779120370303E-2</v>
      </c>
      <c r="V18" s="45"/>
      <c r="W18" s="45">
        <f t="shared" si="3"/>
        <v>2122.7663059102761</v>
      </c>
      <c r="X18" s="45">
        <f t="shared" si="4"/>
        <v>2094.9781158599999</v>
      </c>
      <c r="Y18" s="149">
        <f t="shared" si="5"/>
        <v>-1.3090555457238686E-2</v>
      </c>
      <c r="Z18" s="129"/>
      <c r="AA18" s="32"/>
    </row>
    <row r="19" spans="2:30" ht="17.45" customHeight="1">
      <c r="B19" s="284" t="s">
        <v>39</v>
      </c>
      <c r="C19" s="284"/>
      <c r="D19" s="290">
        <v>200.61630214000701</v>
      </c>
      <c r="E19" s="285">
        <v>226.70885363300749</v>
      </c>
      <c r="F19" s="284"/>
      <c r="G19" s="290">
        <v>82.217954340399203</v>
      </c>
      <c r="H19" s="285">
        <v>52.923158555431719</v>
      </c>
      <c r="I19" s="307">
        <f t="shared" si="0"/>
        <v>-0.35630655153108065</v>
      </c>
      <c r="J19" s="293"/>
      <c r="K19" s="290">
        <v>80.291809424292296</v>
      </c>
      <c r="L19" s="290">
        <f>+L17-L18</f>
        <v>48.714811085277177</v>
      </c>
      <c r="M19" s="307">
        <f t="shared" si="1"/>
        <v>-0.39327795157972234</v>
      </c>
      <c r="N19" s="286"/>
      <c r="O19" s="290">
        <v>21.306999999999999</v>
      </c>
      <c r="P19" s="290">
        <v>17.29546290927102</v>
      </c>
      <c r="Q19" s="307">
        <f t="shared" si="2"/>
        <v>-0.18827320086023275</v>
      </c>
      <c r="R19" s="286"/>
      <c r="S19" s="290">
        <v>42.892670708516221</v>
      </c>
      <c r="T19" s="290">
        <v>43.587522929999999</v>
      </c>
      <c r="U19" s="307">
        <v>1.6167095671013518E-2</v>
      </c>
      <c r="V19" s="290"/>
      <c r="W19" s="290">
        <f t="shared" si="3"/>
        <v>226.70943447320772</v>
      </c>
      <c r="X19" s="290">
        <f t="shared" si="4"/>
        <v>162.5209554799799</v>
      </c>
      <c r="Y19" s="307">
        <f>(X19-W19)/W19</f>
        <v>-0.28313104455656674</v>
      </c>
      <c r="Z19" s="126"/>
    </row>
    <row r="20" spans="2:30" s="7" customFormat="1" ht="5.0999999999999996" customHeight="1">
      <c r="B20" s="302"/>
      <c r="C20" s="302"/>
      <c r="D20" s="303"/>
      <c r="E20" s="303"/>
      <c r="F20" s="302"/>
      <c r="G20" s="303"/>
      <c r="H20" s="310"/>
      <c r="I20" s="311"/>
      <c r="J20" s="293"/>
      <c r="K20" s="303"/>
      <c r="L20" s="303"/>
      <c r="M20" s="311"/>
      <c r="N20" s="286"/>
      <c r="O20" s="303"/>
      <c r="P20" s="303"/>
      <c r="Q20" s="311"/>
      <c r="R20" s="286"/>
      <c r="S20" s="303"/>
      <c r="T20" s="303"/>
      <c r="U20" s="311"/>
      <c r="V20" s="303"/>
      <c r="W20" s="303"/>
      <c r="X20" s="303"/>
      <c r="Y20" s="311"/>
      <c r="Z20" s="129"/>
      <c r="AA20" s="32"/>
    </row>
    <row r="21" spans="2:30" ht="17.45" customHeight="1">
      <c r="B21" s="284" t="s">
        <v>41</v>
      </c>
      <c r="C21" s="284"/>
      <c r="D21" s="290">
        <v>275.61630214000701</v>
      </c>
      <c r="E21" s="285">
        <v>226.70885363300749</v>
      </c>
      <c r="F21" s="284"/>
      <c r="G21" s="290">
        <v>82.217954340399203</v>
      </c>
      <c r="H21" s="285">
        <v>52.923158555431719</v>
      </c>
      <c r="I21" s="307">
        <f t="shared" si="0"/>
        <v>-0.35630655153108065</v>
      </c>
      <c r="J21" s="293"/>
      <c r="K21" s="290">
        <v>80.291809424292296</v>
      </c>
      <c r="L21" s="290">
        <f>+L19</f>
        <v>48.714811085277177</v>
      </c>
      <c r="M21" s="307">
        <f t="shared" si="1"/>
        <v>-0.39327795157972234</v>
      </c>
      <c r="N21" s="286"/>
      <c r="O21" s="290">
        <v>21.306999999999999</v>
      </c>
      <c r="P21" s="290">
        <f>+P19</f>
        <v>17.29546290927102</v>
      </c>
      <c r="Q21" s="307">
        <f t="shared" si="2"/>
        <v>-0.18827320086023275</v>
      </c>
      <c r="R21" s="286"/>
      <c r="S21" s="290">
        <v>42.892670708516221</v>
      </c>
      <c r="T21" s="290">
        <f>+T19</f>
        <v>43.587522929999999</v>
      </c>
      <c r="U21" s="307">
        <f>+U19</f>
        <v>1.6167095671013518E-2</v>
      </c>
      <c r="V21" s="290"/>
      <c r="W21" s="290">
        <f t="shared" si="3"/>
        <v>226.70943447320772</v>
      </c>
      <c r="X21" s="290">
        <f t="shared" si="4"/>
        <v>162.5209554799799</v>
      </c>
      <c r="Y21" s="307">
        <f>(X21-W21)/W21</f>
        <v>-0.28313104455656674</v>
      </c>
      <c r="Z21" s="126"/>
    </row>
    <row r="22" spans="2:30" s="7" customFormat="1" ht="17.45" customHeight="1">
      <c r="B22" s="162" t="s">
        <v>28</v>
      </c>
      <c r="C22" s="162"/>
      <c r="D22" s="166">
        <v>99.879969650000007</v>
      </c>
      <c r="E22" s="166">
        <v>95.79274341</v>
      </c>
      <c r="F22" s="162"/>
      <c r="G22" s="166">
        <v>24.788807089999999</v>
      </c>
      <c r="H22" s="306">
        <v>26.04829818</v>
      </c>
      <c r="I22" s="149">
        <f t="shared" si="0"/>
        <v>5.0808862460674425E-2</v>
      </c>
      <c r="J22" s="77"/>
      <c r="K22" s="166">
        <v>25.620657560000001</v>
      </c>
      <c r="L22" s="166">
        <v>27.153114849999998</v>
      </c>
      <c r="M22" s="149">
        <f t="shared" si="1"/>
        <v>5.9813347351105078E-2</v>
      </c>
      <c r="N22" s="68"/>
      <c r="O22" s="166">
        <v>26.558</v>
      </c>
      <c r="P22" s="166">
        <v>27.422056150000003</v>
      </c>
      <c r="Q22" s="149">
        <f t="shared" si="2"/>
        <v>3.25346844641917E-2</v>
      </c>
      <c r="R22" s="68"/>
      <c r="S22" s="166">
        <v>18.825262049999999</v>
      </c>
      <c r="T22" s="166">
        <v>22.79883032</v>
      </c>
      <c r="U22" s="149">
        <v>0.21107638552101876</v>
      </c>
      <c r="V22" s="166"/>
      <c r="W22" s="166">
        <f t="shared" si="3"/>
        <v>95.792726700000003</v>
      </c>
      <c r="X22" s="166">
        <f t="shared" si="4"/>
        <v>103.42229950000001</v>
      </c>
      <c r="Y22" s="149">
        <f t="shared" ref="Y22" si="6">(X22-W22)/W22</f>
        <v>7.9646681567944189E-2</v>
      </c>
      <c r="Z22" s="129"/>
      <c r="AA22" s="32"/>
    </row>
    <row r="23" spans="2:30" ht="17.45" customHeight="1">
      <c r="B23" s="284" t="s">
        <v>42</v>
      </c>
      <c r="C23" s="284"/>
      <c r="D23" s="290">
        <v>100.73633249000601</v>
      </c>
      <c r="E23" s="285">
        <v>130.91611022300748</v>
      </c>
      <c r="F23" s="284"/>
      <c r="G23" s="290">
        <v>57.429147250398998</v>
      </c>
      <c r="H23" s="285">
        <v>26.874860375432007</v>
      </c>
      <c r="I23" s="307">
        <f t="shared" si="0"/>
        <v>-0.53203448663003972</v>
      </c>
      <c r="J23" s="293"/>
      <c r="K23" s="290">
        <v>54.671151864292398</v>
      </c>
      <c r="L23" s="290">
        <f>+L21-L22</f>
        <v>21.561696235277179</v>
      </c>
      <c r="M23" s="307">
        <f t="shared" si="1"/>
        <v>-0.60561108555388121</v>
      </c>
      <c r="N23" s="286"/>
      <c r="O23" s="290">
        <v>-5.2510000000000003</v>
      </c>
      <c r="P23" s="290">
        <v>-10.126593240728885</v>
      </c>
      <c r="Q23" s="289" t="s">
        <v>21</v>
      </c>
      <c r="R23" s="286"/>
      <c r="S23" s="290">
        <v>24.067408658516221</v>
      </c>
      <c r="T23" s="290">
        <v>20.788692610000105</v>
      </c>
      <c r="U23" s="289">
        <v>-0.13628006357201067</v>
      </c>
      <c r="V23" s="290"/>
      <c r="W23" s="290">
        <f t="shared" si="3"/>
        <v>130.91670777320761</v>
      </c>
      <c r="X23" s="290">
        <f t="shared" si="4"/>
        <v>59.098655979980407</v>
      </c>
      <c r="Y23" s="307">
        <f>(X23-W23)/W23</f>
        <v>-0.54857819918325901</v>
      </c>
      <c r="Z23" s="126"/>
    </row>
    <row r="24" spans="2:30" s="7" customFormat="1" ht="17.45" customHeight="1">
      <c r="B24" s="162" t="s">
        <v>168</v>
      </c>
      <c r="C24" s="162"/>
      <c r="D24" s="149">
        <v>4.1984615579871834E-2</v>
      </c>
      <c r="E24" s="149">
        <v>5.5721430643264361E-2</v>
      </c>
      <c r="F24" s="162"/>
      <c r="G24" s="149">
        <v>9.6045461495518819E-2</v>
      </c>
      <c r="H24" s="149">
        <v>4.7579691612594122E-2</v>
      </c>
      <c r="I24" s="149"/>
      <c r="J24" s="77"/>
      <c r="K24" s="149">
        <v>9.1734369321346654E-2</v>
      </c>
      <c r="L24" s="149">
        <f>+L23/L17</f>
        <v>3.8577180445482667E-2</v>
      </c>
      <c r="M24" s="149"/>
      <c r="N24" s="68"/>
      <c r="O24" s="149" t="s">
        <v>21</v>
      </c>
      <c r="P24" s="149" t="s">
        <v>21</v>
      </c>
      <c r="Q24" s="149"/>
      <c r="R24" s="68"/>
      <c r="S24" s="149">
        <v>3.9175630409339558E-2</v>
      </c>
      <c r="T24" s="149">
        <v>3.4640156843860959E-2</v>
      </c>
      <c r="U24" s="149"/>
      <c r="V24" s="149"/>
      <c r="W24" s="149">
        <f>+W23/W17</f>
        <v>5.5721686961014358E-2</v>
      </c>
      <c r="X24" s="149">
        <f>+X23/X17</f>
        <v>2.6178817404739999E-2</v>
      </c>
      <c r="Y24" s="149"/>
      <c r="Z24" s="129"/>
      <c r="AA24" s="32"/>
    </row>
    <row r="25" spans="2:30" ht="17.45" customHeight="1">
      <c r="B25" s="284" t="s">
        <v>85</v>
      </c>
      <c r="C25" s="284"/>
      <c r="D25" s="290">
        <v>178.56091037000601</v>
      </c>
      <c r="E25" s="285">
        <v>133.74285693301101</v>
      </c>
      <c r="F25" s="284"/>
      <c r="G25" s="290">
        <v>58.135291720399003</v>
      </c>
      <c r="H25" s="285">
        <v>27.581004845431806</v>
      </c>
      <c r="I25" s="307">
        <f t="shared" si="0"/>
        <v>-0.52557209176686814</v>
      </c>
      <c r="J25" s="293"/>
      <c r="K25" s="290">
        <v>55.377296334292403</v>
      </c>
      <c r="L25" s="290">
        <v>22.267840705305314</v>
      </c>
      <c r="M25" s="307">
        <f t="shared" si="1"/>
        <v>-0.59788862621817918</v>
      </c>
      <c r="N25" s="286"/>
      <c r="O25" s="290">
        <v>-4.5449999999999999</v>
      </c>
      <c r="P25" s="290">
        <v>-9.4204487707288109</v>
      </c>
      <c r="Q25" s="289" t="s">
        <v>21</v>
      </c>
      <c r="R25" s="286"/>
      <c r="S25" s="290">
        <v>24.774933128478601</v>
      </c>
      <c r="T25" s="290">
        <v>26.568923570000234</v>
      </c>
      <c r="U25" s="289">
        <v>7.2411514986471179E-2</v>
      </c>
      <c r="V25" s="290"/>
      <c r="W25" s="290">
        <f>G25+K25+O25+S25</f>
        <v>133.74252118317</v>
      </c>
      <c r="X25" s="290">
        <f>H25+L25+P25+T25</f>
        <v>66.99732035000855</v>
      </c>
      <c r="Y25" s="307">
        <f>(X25-W25)/W25</f>
        <v>-0.49905744442897931</v>
      </c>
      <c r="Z25" s="126"/>
    </row>
    <row r="26" spans="2:30" s="7" customFormat="1" ht="18.600000000000001" customHeight="1">
      <c r="B26" s="162" t="s">
        <v>168</v>
      </c>
      <c r="C26" s="162"/>
      <c r="D26" s="149">
        <v>7.4420132182402093E-2</v>
      </c>
      <c r="E26" s="149">
        <v>5.6924570352191159E-2</v>
      </c>
      <c r="F26" s="162"/>
      <c r="G26" s="149">
        <v>9.7226429257549929E-2</v>
      </c>
      <c r="H26" s="149">
        <v>4.8829861311977682E-2</v>
      </c>
      <c r="I26" s="149"/>
      <c r="J26" s="77"/>
      <c r="K26" s="149">
        <v>9.2919230356760751E-2</v>
      </c>
      <c r="L26" s="149">
        <f>+L25/L17</f>
        <v>3.9840581169785887E-2</v>
      </c>
      <c r="M26" s="149"/>
      <c r="N26" s="82"/>
      <c r="O26" s="149" t="s">
        <v>21</v>
      </c>
      <c r="P26" s="149" t="s">
        <v>21</v>
      </c>
      <c r="Q26" s="149"/>
      <c r="R26" s="149"/>
      <c r="S26" s="149">
        <v>4.032730060092881E-2</v>
      </c>
      <c r="T26" s="149">
        <v>4.4271744111250184E-2</v>
      </c>
      <c r="U26" s="149"/>
      <c r="V26" s="149"/>
      <c r="W26" s="149">
        <f>+W25/W17</f>
        <v>5.6924429475078593E-2</v>
      </c>
      <c r="X26" s="149">
        <f>+X25/X17</f>
        <v>2.9677673493012768E-2</v>
      </c>
      <c r="Y26" s="149"/>
      <c r="Z26" s="129"/>
      <c r="AA26" s="32"/>
    </row>
    <row r="27" spans="2:30" ht="18.600000000000001" customHeight="1">
      <c r="B27" s="20"/>
      <c r="C27" s="21"/>
      <c r="F27" s="21"/>
      <c r="G27" s="22"/>
      <c r="H27" s="20"/>
      <c r="I27" s="128"/>
      <c r="J27" s="78"/>
      <c r="K27" s="22"/>
      <c r="L27" s="22"/>
      <c r="M27" s="22"/>
      <c r="N27" s="78"/>
      <c r="O27" s="22"/>
      <c r="P27" s="22"/>
      <c r="Q27" s="128"/>
      <c r="S27" s="22"/>
      <c r="T27" s="22"/>
      <c r="U27" s="22"/>
      <c r="W27" s="22"/>
      <c r="X27" s="22"/>
      <c r="Y27" s="128"/>
      <c r="Z27" s="126"/>
    </row>
    <row r="28" spans="2:30" ht="17.45" customHeight="1">
      <c r="B28" s="154" t="s">
        <v>246</v>
      </c>
      <c r="C28" s="161"/>
      <c r="D28" s="158"/>
      <c r="E28" s="158"/>
      <c r="F28" s="161"/>
      <c r="G28" s="158"/>
      <c r="H28" s="156"/>
      <c r="I28" s="158"/>
      <c r="J28" s="78"/>
      <c r="K28" s="158"/>
      <c r="L28" s="158"/>
      <c r="M28" s="158"/>
      <c r="O28" s="158"/>
      <c r="P28" s="158"/>
      <c r="Q28" s="158"/>
      <c r="S28" s="158"/>
      <c r="T28" s="158"/>
      <c r="U28" s="158"/>
      <c r="W28" s="158"/>
      <c r="X28" s="158"/>
      <c r="Y28" s="158"/>
      <c r="Z28" s="126"/>
      <c r="AB28" s="32"/>
      <c r="AC28" s="32"/>
      <c r="AD28" s="32"/>
    </row>
    <row r="29" spans="2:30" s="7" customFormat="1" ht="17.45" customHeight="1">
      <c r="B29" s="150" t="s">
        <v>247</v>
      </c>
      <c r="C29" s="162"/>
      <c r="D29" s="47">
        <v>157.95753614878001</v>
      </c>
      <c r="E29" s="147">
        <v>516.22774946690004</v>
      </c>
      <c r="F29" s="162"/>
      <c r="G29" s="43">
        <v>42.437993888944099</v>
      </c>
      <c r="H29" s="43">
        <f>244.363310392347-0.350665843956392</f>
        <v>244.0126445483906</v>
      </c>
      <c r="I29" s="146">
        <f>(H29-G29)/G29</f>
        <v>4.7498628513625496</v>
      </c>
      <c r="J29" s="77"/>
      <c r="K29" s="43">
        <v>42.858278115720502</v>
      </c>
      <c r="L29" s="152">
        <f>244.368985251609</f>
        <v>244.36898525160899</v>
      </c>
      <c r="M29" s="146">
        <f>(L29-K29)/K29</f>
        <v>4.7017919523457001</v>
      </c>
      <c r="N29" s="68"/>
      <c r="O29" s="43">
        <v>165.770765791576</v>
      </c>
      <c r="P29" s="43">
        <v>228.08969199278542</v>
      </c>
      <c r="Q29" s="146">
        <f>(P29-O29)/O29</f>
        <v>0.37593435672224118</v>
      </c>
      <c r="R29" s="45"/>
      <c r="S29" s="47">
        <v>265.16232840486998</v>
      </c>
      <c r="T29" s="43">
        <v>266.65202708821948</v>
      </c>
      <c r="U29" s="146">
        <v>5.5742461849574397E-3</v>
      </c>
      <c r="V29" s="167"/>
      <c r="W29" s="47">
        <f>G29+K29+O29+S29</f>
        <v>516.22936620111057</v>
      </c>
      <c r="X29" s="43">
        <f>+H29+L29+P29+T29</f>
        <v>983.12334888100452</v>
      </c>
      <c r="Y29" s="146">
        <f t="shared" ref="Y29:Y31" si="7">(X29-W29)/W29</f>
        <v>0.90443127270292345</v>
      </c>
      <c r="Z29" s="129"/>
      <c r="AA29" s="127"/>
      <c r="AB29" s="130"/>
      <c r="AC29" s="131"/>
      <c r="AD29" s="127"/>
    </row>
    <row r="30" spans="2:30" ht="17.45" customHeight="1">
      <c r="B30" s="150" t="s">
        <v>248</v>
      </c>
      <c r="C30" s="162"/>
      <c r="D30" s="43">
        <v>1150.90420910941</v>
      </c>
      <c r="E30" s="144">
        <v>936.14419807715103</v>
      </c>
      <c r="F30" s="162"/>
      <c r="G30" s="43">
        <v>218.67723933460499</v>
      </c>
      <c r="H30" s="43">
        <v>181.94452043320351</v>
      </c>
      <c r="I30" s="149">
        <f>(H30-G30)/G30</f>
        <v>-0.16797687319070084</v>
      </c>
      <c r="J30" s="77"/>
      <c r="K30" s="43">
        <v>219.39430662384899</v>
      </c>
      <c r="L30" s="43">
        <v>160.54574773185627</v>
      </c>
      <c r="M30" s="149">
        <f>(L30-K30)/K30</f>
        <v>-0.2682319327132241</v>
      </c>
      <c r="N30" s="68"/>
      <c r="O30" s="43">
        <v>196.98141690723793</v>
      </c>
      <c r="P30" s="43">
        <v>138.76304081374516</v>
      </c>
      <c r="Q30" s="149">
        <f>(P30-O30)/O30</f>
        <v>-0.29555263134749832</v>
      </c>
      <c r="R30" s="45"/>
      <c r="S30" s="43">
        <v>301.09123521145887</v>
      </c>
      <c r="T30" s="43">
        <v>218.96188892159617</v>
      </c>
      <c r="U30" s="149">
        <v>5.5742461849574397E-3</v>
      </c>
      <c r="V30" s="167"/>
      <c r="W30" s="43">
        <f t="shared" ref="W30:W38" si="8">G30+K30+O30+S30</f>
        <v>936.14419807715069</v>
      </c>
      <c r="X30" s="43">
        <f t="shared" ref="X30:X38" si="9">+H30+L30+P30+T30</f>
        <v>700.21519790040111</v>
      </c>
      <c r="Y30" s="146">
        <f t="shared" si="7"/>
        <v>-0.25202207166518797</v>
      </c>
      <c r="Z30" s="126"/>
      <c r="AB30" s="76"/>
      <c r="AC30" s="132"/>
      <c r="AD30" s="133"/>
    </row>
    <row r="31" spans="2:30" ht="17.45" customHeight="1">
      <c r="B31" s="162" t="s">
        <v>84</v>
      </c>
      <c r="C31" s="162"/>
      <c r="D31" s="45">
        <v>7.1345103036542703</v>
      </c>
      <c r="E31" s="166">
        <v>7.9921766514889097</v>
      </c>
      <c r="F31" s="162"/>
      <c r="G31" s="77">
        <v>1.6779586097928001</v>
      </c>
      <c r="H31" s="77">
        <f>3.68157837093018+0.315866915760041</f>
        <v>3.9974452866902208</v>
      </c>
      <c r="I31" s="149">
        <f>(H31-G31)/G31</f>
        <v>1.3823265147069621</v>
      </c>
      <c r="J31" s="77"/>
      <c r="K31" s="45">
        <v>1.03658001076065</v>
      </c>
      <c r="L31" s="45">
        <f>0.20667831330978</f>
        <v>0.20667831330978001</v>
      </c>
      <c r="M31" s="149">
        <f>(L31-K31)/K31</f>
        <v>-0.80061518535542864</v>
      </c>
      <c r="N31" s="68"/>
      <c r="O31" s="45">
        <v>2.735418817176805</v>
      </c>
      <c r="P31" s="45">
        <v>2.5144741327540068</v>
      </c>
      <c r="Q31" s="149">
        <f>(P31-O31)/O31</f>
        <v>-8.0771793714146042E-2</v>
      </c>
      <c r="R31" s="45"/>
      <c r="S31" s="77">
        <v>2.5416774200409522</v>
      </c>
      <c r="T31" s="45">
        <v>1.4041968457401941</v>
      </c>
      <c r="U31" s="149">
        <v>5.5742461849574397E-3</v>
      </c>
      <c r="V31" s="68"/>
      <c r="W31" s="77">
        <f t="shared" si="8"/>
        <v>7.9916348577712073</v>
      </c>
      <c r="X31" s="45">
        <f t="shared" si="9"/>
        <v>8.1227945784942008</v>
      </c>
      <c r="Y31" s="149">
        <f t="shared" si="7"/>
        <v>1.6412126311733513E-2</v>
      </c>
      <c r="Z31" s="126"/>
      <c r="AB31" s="130"/>
      <c r="AC31" s="32"/>
      <c r="AD31" s="32"/>
    </row>
    <row r="32" spans="2:30" ht="17.45" customHeight="1">
      <c r="B32" s="284" t="s">
        <v>22</v>
      </c>
      <c r="C32" s="284"/>
      <c r="D32" s="285">
        <v>1315.9962555618442</v>
      </c>
      <c r="E32" s="285">
        <v>1460.3641241955402</v>
      </c>
      <c r="F32" s="284"/>
      <c r="G32" s="290">
        <v>262.793191823342</v>
      </c>
      <c r="H32" s="285">
        <v>429.98940919648112</v>
      </c>
      <c r="I32" s="307">
        <f t="shared" si="0"/>
        <v>0.63622735510413742</v>
      </c>
      <c r="J32" s="293"/>
      <c r="K32" s="290">
        <v>263.28916475033014</v>
      </c>
      <c r="L32" s="294">
        <f>SUM(L29:L31)</f>
        <v>405.12141129677502</v>
      </c>
      <c r="M32" s="307">
        <f t="shared" ref="M32:M75" si="10">(L32-K32)/K32</f>
        <v>0.53869382236424534</v>
      </c>
      <c r="N32" s="286"/>
      <c r="O32" s="290">
        <v>365.48760151599078</v>
      </c>
      <c r="P32" s="290">
        <v>369.36720693928464</v>
      </c>
      <c r="Q32" s="307">
        <f t="shared" si="2"/>
        <v>1.0614875599614909E-2</v>
      </c>
      <c r="R32" s="304"/>
      <c r="S32" s="290">
        <v>568.79524103636982</v>
      </c>
      <c r="T32" s="290">
        <v>487</v>
      </c>
      <c r="U32" s="307">
        <v>5.5742461849574397E-3</v>
      </c>
      <c r="V32" s="286"/>
      <c r="W32" s="285">
        <f t="shared" si="8"/>
        <v>1460.3651991260326</v>
      </c>
      <c r="X32" s="285">
        <f t="shared" si="9"/>
        <v>1691.4780274325408</v>
      </c>
      <c r="Y32" s="307">
        <f>(X32-W32)/W32</f>
        <v>0.15825687194190843</v>
      </c>
      <c r="Z32" s="126"/>
      <c r="AA32" s="134"/>
      <c r="AB32" s="76"/>
      <c r="AC32" s="32"/>
      <c r="AD32" s="32"/>
    </row>
    <row r="33" spans="2:30" s="7" customFormat="1" ht="17.45" customHeight="1">
      <c r="B33" s="162" t="s">
        <v>66</v>
      </c>
      <c r="C33" s="162"/>
      <c r="D33" s="308">
        <v>1196.4477099538799</v>
      </c>
      <c r="E33" s="309">
        <v>1271.30797818115</v>
      </c>
      <c r="F33" s="162"/>
      <c r="G33" s="77">
        <f>235.63986739531</f>
        <v>235.63986739531001</v>
      </c>
      <c r="H33" s="45">
        <f>377.97443354239-+-0.0104867975046545</f>
        <v>377.98492033989464</v>
      </c>
      <c r="I33" s="149">
        <f t="shared" si="0"/>
        <v>0.60407881959034648</v>
      </c>
      <c r="J33" s="77"/>
      <c r="K33" s="77">
        <v>242.64708961455301</v>
      </c>
      <c r="L33" s="77">
        <v>341.91803714664076</v>
      </c>
      <c r="M33" s="149">
        <f t="shared" si="10"/>
        <v>0.40911658033805598</v>
      </c>
      <c r="N33" s="68"/>
      <c r="O33" s="77">
        <v>319.515395000777</v>
      </c>
      <c r="P33" s="77">
        <v>329.92169823353686</v>
      </c>
      <c r="Q33" s="149">
        <f t="shared" si="2"/>
        <v>3.256901982057718E-2</v>
      </c>
      <c r="R33" s="45"/>
      <c r="S33" s="77">
        <v>473.50562617051003</v>
      </c>
      <c r="T33" s="77">
        <v>419.9</v>
      </c>
      <c r="U33" s="149">
        <v>5.5742461849574397E-3</v>
      </c>
      <c r="V33" s="68"/>
      <c r="W33" s="45">
        <f t="shared" si="8"/>
        <v>1271.3079781811502</v>
      </c>
      <c r="X33" s="45">
        <f t="shared" si="9"/>
        <v>1469.7246557200724</v>
      </c>
      <c r="Y33" s="149">
        <f t="shared" ref="Y33" si="11">(X33-W33)/W33</f>
        <v>0.15607286428171027</v>
      </c>
      <c r="Z33" s="129"/>
      <c r="AA33" s="127"/>
      <c r="AB33" s="135"/>
      <c r="AC33" s="32"/>
      <c r="AD33" s="32"/>
    </row>
    <row r="34" spans="2:30" ht="17.45" customHeight="1">
      <c r="B34" s="284" t="s">
        <v>39</v>
      </c>
      <c r="C34" s="284"/>
      <c r="D34" s="290">
        <v>119.548545607964</v>
      </c>
      <c r="E34" s="285">
        <v>189.05614601439015</v>
      </c>
      <c r="F34" s="284"/>
      <c r="G34" s="290">
        <v>27.153324428032001</v>
      </c>
      <c r="H34" s="285">
        <v>52.006134563252623</v>
      </c>
      <c r="I34" s="307">
        <f t="shared" si="0"/>
        <v>0.91527688261860052</v>
      </c>
      <c r="J34" s="293"/>
      <c r="K34" s="290">
        <v>20.642078850701498</v>
      </c>
      <c r="L34" s="290">
        <v>63.2</v>
      </c>
      <c r="M34" s="307">
        <f t="shared" si="10"/>
        <v>2.0617071302318091</v>
      </c>
      <c r="N34" s="286"/>
      <c r="O34" s="290">
        <v>45.97220651521377</v>
      </c>
      <c r="P34" s="290">
        <v>39.4</v>
      </c>
      <c r="Q34" s="307">
        <f t="shared" si="2"/>
        <v>-0.14296043225679855</v>
      </c>
      <c r="R34" s="304"/>
      <c r="S34" s="290">
        <v>95.289614865859789</v>
      </c>
      <c r="T34" s="290">
        <v>67.099999999999994</v>
      </c>
      <c r="U34" s="307">
        <v>5.5742461849574397E-3</v>
      </c>
      <c r="V34" s="286"/>
      <c r="W34" s="290">
        <f t="shared" si="8"/>
        <v>189.05722465980705</v>
      </c>
      <c r="X34" s="290">
        <f t="shared" si="9"/>
        <v>221.70613456325262</v>
      </c>
      <c r="Y34" s="307">
        <f>(X34-W34)/W34</f>
        <v>0.17269326767170418</v>
      </c>
      <c r="Z34" s="126"/>
      <c r="AB34" s="136"/>
      <c r="AC34" s="137"/>
      <c r="AD34" s="138"/>
    </row>
    <row r="35" spans="2:30" ht="5.0999999999999996" customHeight="1">
      <c r="B35" s="302"/>
      <c r="C35" s="302"/>
      <c r="D35" s="293"/>
      <c r="E35" s="293"/>
      <c r="F35" s="302"/>
      <c r="G35" s="293"/>
      <c r="H35" s="304"/>
      <c r="I35" s="311"/>
      <c r="J35" s="293"/>
      <c r="K35" s="293"/>
      <c r="L35" s="293"/>
      <c r="M35" s="311"/>
      <c r="N35" s="286"/>
      <c r="O35" s="293"/>
      <c r="P35" s="293"/>
      <c r="Q35" s="311"/>
      <c r="R35" s="304"/>
      <c r="S35" s="293"/>
      <c r="T35" s="293"/>
      <c r="U35" s="311"/>
      <c r="V35" s="286"/>
      <c r="W35" s="293"/>
      <c r="X35" s="293"/>
      <c r="Y35" s="311"/>
      <c r="Z35" s="126"/>
    </row>
    <row r="36" spans="2:30" ht="17.45" customHeight="1">
      <c r="B36" s="284" t="s">
        <v>41</v>
      </c>
      <c r="C36" s="284"/>
      <c r="D36" s="290">
        <v>119.548545607964</v>
      </c>
      <c r="E36" s="285">
        <v>189.05614601439015</v>
      </c>
      <c r="F36" s="284"/>
      <c r="G36" s="290">
        <v>27.153324428032001</v>
      </c>
      <c r="H36" s="285">
        <v>52.006134563252623</v>
      </c>
      <c r="I36" s="307">
        <f t="shared" si="0"/>
        <v>0.91527688261860052</v>
      </c>
      <c r="J36" s="293"/>
      <c r="K36" s="290">
        <v>20.642078850701498</v>
      </c>
      <c r="L36" s="290">
        <f>+L34</f>
        <v>63.2</v>
      </c>
      <c r="M36" s="307">
        <f t="shared" si="10"/>
        <v>2.0617071302318091</v>
      </c>
      <c r="N36" s="286"/>
      <c r="O36" s="290">
        <v>45.97220651521377</v>
      </c>
      <c r="P36" s="290">
        <f>+P34</f>
        <v>39.4</v>
      </c>
      <c r="Q36" s="307">
        <f t="shared" si="2"/>
        <v>-0.14296043225679855</v>
      </c>
      <c r="R36" s="304"/>
      <c r="S36" s="290">
        <v>95.289614865859789</v>
      </c>
      <c r="T36" s="290">
        <f>+T34</f>
        <v>67.099999999999994</v>
      </c>
      <c r="U36" s="307">
        <f>+U34</f>
        <v>5.5742461849574397E-3</v>
      </c>
      <c r="V36" s="286"/>
      <c r="W36" s="290">
        <f t="shared" si="8"/>
        <v>189.05722465980705</v>
      </c>
      <c r="X36" s="290">
        <f t="shared" si="9"/>
        <v>221.70613456325262</v>
      </c>
      <c r="Y36" s="307">
        <f>(X36-W36)/W36</f>
        <v>0.17269326767170418</v>
      </c>
      <c r="Z36" s="126"/>
    </row>
    <row r="37" spans="2:30" s="7" customFormat="1" ht="17.45" customHeight="1">
      <c r="B37" s="162" t="s">
        <v>28</v>
      </c>
      <c r="C37" s="162"/>
      <c r="D37" s="77">
        <v>112.58456979983799</v>
      </c>
      <c r="E37" s="166">
        <v>455.72275711793799</v>
      </c>
      <c r="F37" s="162"/>
      <c r="G37" s="77">
        <v>28.287755174737001</v>
      </c>
      <c r="H37" s="45">
        <v>53.789360055328565</v>
      </c>
      <c r="I37" s="149">
        <f t="shared" si="0"/>
        <v>0.90150684361713973</v>
      </c>
      <c r="J37" s="77"/>
      <c r="K37" s="45">
        <v>28.405444413075099</v>
      </c>
      <c r="L37" s="45">
        <v>51.632952500250148</v>
      </c>
      <c r="M37" s="149">
        <f t="shared" si="10"/>
        <v>0.8177132436091501</v>
      </c>
      <c r="N37" s="68"/>
      <c r="O37" s="45">
        <v>41.064255569977803</v>
      </c>
      <c r="P37" s="45">
        <v>49.538746601024123</v>
      </c>
      <c r="Q37" s="149">
        <f t="shared" si="2"/>
        <v>0.20637147595686708</v>
      </c>
      <c r="R37" s="45"/>
      <c r="S37" s="77">
        <v>357.965301960148</v>
      </c>
      <c r="T37" s="45">
        <v>101.79499569123571</v>
      </c>
      <c r="U37" s="149">
        <v>-0.71562887482717985</v>
      </c>
      <c r="V37" s="68"/>
      <c r="W37" s="77">
        <f t="shared" si="8"/>
        <v>455.72275711793793</v>
      </c>
      <c r="X37" s="45">
        <f t="shared" si="9"/>
        <v>256.75605484783853</v>
      </c>
      <c r="Y37" s="149">
        <f t="shared" ref="Y37" si="12">(X37-W37)/W37</f>
        <v>-0.43659593286145282</v>
      </c>
      <c r="Z37" s="129"/>
      <c r="AA37" s="32"/>
      <c r="AD37" s="138"/>
    </row>
    <row r="38" spans="2:30" ht="17.45" customHeight="1">
      <c r="B38" s="284" t="s">
        <v>42</v>
      </c>
      <c r="C38" s="284"/>
      <c r="D38" s="290">
        <v>6.9639758081261203</v>
      </c>
      <c r="E38" s="285">
        <v>-266.66661110354784</v>
      </c>
      <c r="F38" s="284"/>
      <c r="G38" s="290">
        <v>-1.1344307467050401</v>
      </c>
      <c r="H38" s="285">
        <v>-1.7832254920760948</v>
      </c>
      <c r="I38" s="307">
        <f t="shared" si="0"/>
        <v>0.57191216586422966</v>
      </c>
      <c r="J38" s="293"/>
      <c r="K38" s="290">
        <v>-7.7633655623735702</v>
      </c>
      <c r="L38" s="290">
        <f>+L36-L37</f>
        <v>11.567047499749854</v>
      </c>
      <c r="M38" s="307">
        <f t="shared" si="10"/>
        <v>-2.4899527024479506</v>
      </c>
      <c r="N38" s="286"/>
      <c r="O38" s="290">
        <v>4.9079509452359673</v>
      </c>
      <c r="P38" s="290">
        <v>-10.093237895276339</v>
      </c>
      <c r="Q38" s="289" t="s">
        <v>21</v>
      </c>
      <c r="R38" s="304"/>
      <c r="S38" s="290">
        <v>-262.67568709428821</v>
      </c>
      <c r="T38" s="290">
        <v>-34.670838807737873</v>
      </c>
      <c r="U38" s="289">
        <v>-0.8680031475060529</v>
      </c>
      <c r="V38" s="286"/>
      <c r="W38" s="290">
        <f t="shared" si="8"/>
        <v>-266.66553245813083</v>
      </c>
      <c r="X38" s="290">
        <f t="shared" si="9"/>
        <v>-34.980254695340449</v>
      </c>
      <c r="Y38" s="289" t="s">
        <v>21</v>
      </c>
      <c r="Z38" s="126"/>
    </row>
    <row r="39" spans="2:30" ht="16.149999999999999" customHeight="1">
      <c r="B39" s="162" t="s">
        <v>168</v>
      </c>
      <c r="C39" s="162"/>
      <c r="D39" s="312">
        <v>5.2917899870109876E-3</v>
      </c>
      <c r="E39" s="312">
        <v>-0.1826028226011403</v>
      </c>
      <c r="F39" s="162"/>
      <c r="G39" s="312">
        <v>-4.3168193925953785E-3</v>
      </c>
      <c r="H39" s="312">
        <v>-4.1472234429858531E-3</v>
      </c>
      <c r="I39" s="149"/>
      <c r="J39" s="77"/>
      <c r="K39" s="312">
        <v>-2.9486080711811122E-2</v>
      </c>
      <c r="L39" s="312">
        <f>+L38/L32</f>
        <v>2.8552051748448118E-2</v>
      </c>
      <c r="M39" s="149"/>
      <c r="N39" s="68"/>
      <c r="O39" s="312">
        <v>1.3428501883178751E-2</v>
      </c>
      <c r="P39" s="149" t="s">
        <v>21</v>
      </c>
      <c r="Q39" s="149"/>
      <c r="R39" s="45"/>
      <c r="S39" s="116" t="s">
        <v>21</v>
      </c>
      <c r="T39" s="116" t="s">
        <v>21</v>
      </c>
      <c r="U39" s="149"/>
      <c r="V39" s="68"/>
      <c r="W39" s="116" t="s">
        <v>21</v>
      </c>
      <c r="X39" s="116" t="s">
        <v>21</v>
      </c>
      <c r="Y39" s="149"/>
      <c r="Z39" s="126"/>
    </row>
    <row r="40" spans="2:30" ht="17.45" customHeight="1">
      <c r="B40" s="284" t="s">
        <v>85</v>
      </c>
      <c r="C40" s="284"/>
      <c r="D40" s="290">
        <v>16.237280955144801</v>
      </c>
      <c r="E40" s="285">
        <v>52.002054199558103</v>
      </c>
      <c r="F40" s="284"/>
      <c r="G40" s="290">
        <v>0.88059906296347101</v>
      </c>
      <c r="H40" s="285">
        <f>6.81813297982908-+-0.0104867975046545</f>
        <v>6.8286197773337349</v>
      </c>
      <c r="I40" s="289" t="s">
        <v>21</v>
      </c>
      <c r="J40" s="293"/>
      <c r="K40" s="290">
        <v>-5.5032415551653999</v>
      </c>
      <c r="L40" s="290">
        <v>20.83017046968196</v>
      </c>
      <c r="M40" s="289" t="s">
        <v>21</v>
      </c>
      <c r="N40" s="286"/>
      <c r="O40" s="290">
        <v>11.308278301916101</v>
      </c>
      <c r="P40" s="290">
        <v>-1.6725139139573044</v>
      </c>
      <c r="Q40" s="289" t="s">
        <v>21</v>
      </c>
      <c r="R40" s="304"/>
      <c r="S40" s="290">
        <v>45.316418389844301</v>
      </c>
      <c r="T40" s="290">
        <v>32.622342967750853</v>
      </c>
      <c r="U40" s="289">
        <v>-0.28012088936266122</v>
      </c>
      <c r="V40" s="286"/>
      <c r="W40" s="290">
        <f>G40+K40+O40+S40</f>
        <v>52.002054199558472</v>
      </c>
      <c r="X40" s="290">
        <f>H40+L40+P40+T40</f>
        <v>58.608619300809245</v>
      </c>
      <c r="Y40" s="307">
        <f>(X40-W40)/W40</f>
        <v>0.12704431013240369</v>
      </c>
      <c r="Z40" s="126"/>
    </row>
    <row r="41" spans="2:30" ht="18.600000000000001" customHeight="1">
      <c r="B41" s="162" t="s">
        <v>168</v>
      </c>
      <c r="C41" s="162"/>
      <c r="D41" s="312">
        <v>1.2338394495060736E-2</v>
      </c>
      <c r="E41" s="312">
        <v>3.5608964461657178E-2</v>
      </c>
      <c r="F41" s="162"/>
      <c r="G41" s="312">
        <v>3.3509203828820571E-3</v>
      </c>
      <c r="H41" s="312">
        <v>1.5856839786662004E-2</v>
      </c>
      <c r="I41" s="149"/>
      <c r="J41" s="77"/>
      <c r="K41" s="312">
        <v>-2.0901891501627013E-2</v>
      </c>
      <c r="L41" s="312">
        <f>+L40/L32</f>
        <v>5.1417105807875077E-2</v>
      </c>
      <c r="M41" s="149"/>
      <c r="N41" s="68"/>
      <c r="O41" s="312">
        <v>3.0940251475045841E-2</v>
      </c>
      <c r="P41" s="149" t="s">
        <v>21</v>
      </c>
      <c r="Q41" s="149"/>
      <c r="R41" s="68"/>
      <c r="S41" s="312">
        <v>7.9670881752237951E-2</v>
      </c>
      <c r="T41" s="312">
        <v>6.6983839217960001E-2</v>
      </c>
      <c r="U41" s="149"/>
      <c r="V41" s="68"/>
      <c r="W41" s="312">
        <f>+W40/W32</f>
        <v>3.5608938250979633E-2</v>
      </c>
      <c r="X41" s="312">
        <v>3.4644502545411494E-2</v>
      </c>
      <c r="Y41" s="149"/>
      <c r="Z41" s="126"/>
    </row>
    <row r="42" spans="2:30" ht="18.600000000000001" customHeight="1">
      <c r="B42" s="28"/>
      <c r="C42" s="164"/>
      <c r="D42" s="22"/>
      <c r="E42" s="22"/>
      <c r="F42" s="164"/>
      <c r="G42" s="22"/>
      <c r="H42" s="20"/>
      <c r="I42" s="128"/>
      <c r="J42" s="78"/>
      <c r="K42" s="22"/>
      <c r="L42" s="22"/>
      <c r="M42" s="128"/>
      <c r="O42" s="22"/>
      <c r="P42" s="22"/>
      <c r="Q42" s="128"/>
      <c r="S42" s="22"/>
      <c r="T42" s="22"/>
      <c r="U42" s="22"/>
      <c r="W42" s="22"/>
      <c r="X42" s="22"/>
      <c r="Y42" s="128"/>
      <c r="Z42" s="126"/>
    </row>
    <row r="43" spans="2:30" ht="17.45" customHeight="1">
      <c r="B43" s="154" t="s">
        <v>236</v>
      </c>
      <c r="C43" s="161"/>
      <c r="D43" s="158"/>
      <c r="E43" s="158"/>
      <c r="F43" s="161"/>
      <c r="G43" s="158"/>
      <c r="H43" s="156"/>
      <c r="I43" s="158"/>
      <c r="J43" s="78"/>
      <c r="K43" s="158"/>
      <c r="L43" s="158"/>
      <c r="M43" s="158"/>
      <c r="O43" s="158"/>
      <c r="P43" s="158"/>
      <c r="Q43" s="158"/>
      <c r="S43" s="158"/>
      <c r="T43" s="158"/>
      <c r="U43" s="158"/>
      <c r="W43" s="158"/>
      <c r="X43" s="158"/>
      <c r="Y43" s="158"/>
      <c r="Z43" s="126"/>
    </row>
    <row r="44" spans="2:30" ht="17.45" customHeight="1">
      <c r="B44" s="162" t="s">
        <v>234</v>
      </c>
      <c r="C44" s="162"/>
      <c r="D44" s="45">
        <v>349.49234711045301</v>
      </c>
      <c r="E44" s="166">
        <v>361.61756297900001</v>
      </c>
      <c r="F44" s="162"/>
      <c r="G44" s="45">
        <v>88.930430040895601</v>
      </c>
      <c r="H44" s="45">
        <f>85.0463623794137-0.107998959999946</f>
        <v>84.938363419413747</v>
      </c>
      <c r="I44" s="149">
        <f t="shared" si="0"/>
        <v>-4.4889770797757973E-2</v>
      </c>
      <c r="J44" s="77"/>
      <c r="K44" s="45">
        <v>89.099105859845309</v>
      </c>
      <c r="L44" s="45">
        <v>92.107827086023391</v>
      </c>
      <c r="M44" s="149">
        <v>3.3768253869021547E-2</v>
      </c>
      <c r="N44" s="68"/>
      <c r="O44" s="45">
        <v>80.596452363960253</v>
      </c>
      <c r="P44" s="45">
        <v>91.858320623296493</v>
      </c>
      <c r="Q44" s="149">
        <v>0.13973156297847336</v>
      </c>
      <c r="R44" s="45"/>
      <c r="S44" s="45">
        <v>102.95720498226162</v>
      </c>
      <c r="T44" s="45">
        <v>107.28866858953798</v>
      </c>
      <c r="U44" s="149">
        <v>4.1565464146990597E-2</v>
      </c>
      <c r="V44" s="45"/>
      <c r="W44" s="45">
        <f>G44+K44+O44+S44</f>
        <v>361.58319324696276</v>
      </c>
      <c r="X44" s="45">
        <f>+H44+L44+P44+T44</f>
        <v>376.19317971827161</v>
      </c>
      <c r="Y44" s="149">
        <f t="shared" ref="Y44:Y46" si="13">(X44-W44)/W44</f>
        <v>4.0405601654527577E-2</v>
      </c>
      <c r="Z44" s="126"/>
      <c r="AB44" s="139"/>
    </row>
    <row r="45" spans="2:30" ht="17.45" customHeight="1">
      <c r="B45" s="162" t="s">
        <v>235</v>
      </c>
      <c r="C45" s="162"/>
      <c r="D45" s="45">
        <v>277.36191986444697</v>
      </c>
      <c r="E45" s="166">
        <v>248.11503880740699</v>
      </c>
      <c r="F45" s="162"/>
      <c r="G45" s="45">
        <v>62.604780350545099</v>
      </c>
      <c r="H45" s="45">
        <v>58.582373067939919</v>
      </c>
      <c r="I45" s="149">
        <f t="shared" si="0"/>
        <v>-6.4250800978493589E-2</v>
      </c>
      <c r="J45" s="77"/>
      <c r="K45" s="45">
        <v>60.176286742331897</v>
      </c>
      <c r="L45" s="45">
        <v>55.993146255688302</v>
      </c>
      <c r="M45" s="149">
        <v>-6.9514765916935561E-2</v>
      </c>
      <c r="N45" s="68"/>
      <c r="O45" s="45">
        <v>55.410534611529009</v>
      </c>
      <c r="P45" s="45">
        <v>56.211575953102113</v>
      </c>
      <c r="Q45" s="149">
        <v>1.4456481013746343E-2</v>
      </c>
      <c r="R45" s="45"/>
      <c r="S45" s="45">
        <v>69.923437103001064</v>
      </c>
      <c r="T45" s="45">
        <v>70.298479019604457</v>
      </c>
      <c r="U45" s="149">
        <v>5.3636081425880704E-3</v>
      </c>
      <c r="V45" s="45"/>
      <c r="W45" s="45">
        <f t="shared" ref="W45:W53" si="14">G45+K45+O45+S45</f>
        <v>248.11503880740707</v>
      </c>
      <c r="X45" s="45">
        <f t="shared" ref="X45:X53" si="15">+H45+L45+P45+T45</f>
        <v>241.08557429633478</v>
      </c>
      <c r="Y45" s="149">
        <f t="shared" si="13"/>
        <v>-2.8331472952466748E-2</v>
      </c>
      <c r="Z45" s="126"/>
    </row>
    <row r="46" spans="2:30" ht="17.45" customHeight="1">
      <c r="B46" s="162" t="s">
        <v>84</v>
      </c>
      <c r="C46" s="162"/>
      <c r="D46" s="77">
        <v>6.5796564328156704</v>
      </c>
      <c r="E46" s="166">
        <v>5.0768770270940902</v>
      </c>
      <c r="F46" s="162"/>
      <c r="G46" s="77">
        <v>1.6772395099505399</v>
      </c>
      <c r="H46" s="45">
        <f>1.65565561516789</f>
        <v>1.6556556151678901</v>
      </c>
      <c r="I46" s="149">
        <f t="shared" si="0"/>
        <v>-1.2868701610354008E-2</v>
      </c>
      <c r="J46" s="77"/>
      <c r="K46" s="77">
        <v>0.82029254157946496</v>
      </c>
      <c r="L46" s="77">
        <v>3.0866657835120801</v>
      </c>
      <c r="M46" s="149">
        <v>2.762884126154233</v>
      </c>
      <c r="N46" s="68"/>
      <c r="O46" s="77">
        <v>1.6315313428782792</v>
      </c>
      <c r="P46" s="77">
        <v>1.6</v>
      </c>
      <c r="Q46" s="149">
        <v>-2.5799001803436588E-3</v>
      </c>
      <c r="R46" s="45"/>
      <c r="S46" s="77">
        <v>0.94781363268580543</v>
      </c>
      <c r="T46" s="77">
        <v>3.0961176669265709</v>
      </c>
      <c r="U46" s="149" t="s">
        <v>21</v>
      </c>
      <c r="V46" s="68"/>
      <c r="W46" s="77">
        <f t="shared" si="14"/>
        <v>5.0768770270940893</v>
      </c>
      <c r="X46" s="77">
        <f t="shared" si="15"/>
        <v>9.4384390656065413</v>
      </c>
      <c r="Y46" s="149">
        <f t="shared" si="13"/>
        <v>0.85910334546923817</v>
      </c>
      <c r="Z46" s="126"/>
    </row>
    <row r="47" spans="2:30" ht="17.45" customHeight="1">
      <c r="B47" s="284" t="s">
        <v>22</v>
      </c>
      <c r="C47" s="284"/>
      <c r="D47" s="290">
        <v>633.43392340771561</v>
      </c>
      <c r="E47" s="285">
        <v>614.80947881350107</v>
      </c>
      <c r="F47" s="284"/>
      <c r="G47" s="290">
        <v>153.21244990139124</v>
      </c>
      <c r="H47" s="285">
        <f>SUM(H44:H46)</f>
        <v>145.17639210252156</v>
      </c>
      <c r="I47" s="307">
        <f t="shared" si="0"/>
        <v>-5.2450422952193175E-2</v>
      </c>
      <c r="J47" s="293"/>
      <c r="K47" s="290">
        <v>150.09568514375667</v>
      </c>
      <c r="L47" s="290">
        <f>SUM(L44:L46)</f>
        <v>151.18763912522377</v>
      </c>
      <c r="M47" s="307">
        <v>7.2750524468525694E-3</v>
      </c>
      <c r="N47" s="286"/>
      <c r="O47" s="290">
        <v>137.673</v>
      </c>
      <c r="P47" s="290">
        <v>149.69721873127114</v>
      </c>
      <c r="Q47" s="307">
        <v>8.7338975189551568E-2</v>
      </c>
      <c r="R47" s="304"/>
      <c r="S47" s="290">
        <v>173.828</v>
      </c>
      <c r="T47" s="290">
        <v>180.68326527606899</v>
      </c>
      <c r="U47" s="307">
        <v>3.9434335016144101E-2</v>
      </c>
      <c r="V47" s="286"/>
      <c r="W47" s="290">
        <f t="shared" si="14"/>
        <v>614.80913504514785</v>
      </c>
      <c r="X47" s="290">
        <f t="shared" si="15"/>
        <v>626.74451523508537</v>
      </c>
      <c r="Y47" s="307">
        <f>(X47-W47)/W47</f>
        <v>1.9413147120953329E-2</v>
      </c>
      <c r="Z47" s="126"/>
    </row>
    <row r="48" spans="2:30" ht="28.15" customHeight="1">
      <c r="B48" s="162" t="s">
        <v>66</v>
      </c>
      <c r="C48" s="162"/>
      <c r="D48" s="45">
        <v>519.06161370284588</v>
      </c>
      <c r="E48" s="166">
        <v>511.375</v>
      </c>
      <c r="F48" s="162"/>
      <c r="G48" s="45">
        <v>126.58327600135701</v>
      </c>
      <c r="H48" s="45">
        <v>117.88319259847623</v>
      </c>
      <c r="I48" s="149">
        <f t="shared" si="0"/>
        <v>-6.8730117261205273E-2</v>
      </c>
      <c r="J48" s="77"/>
      <c r="K48" s="45">
        <v>126.145989507515</v>
      </c>
      <c r="L48" s="45">
        <v>122.27517596700643</v>
      </c>
      <c r="M48" s="149">
        <v>-3.0685189086236984E-2</v>
      </c>
      <c r="N48" s="68"/>
      <c r="O48" s="45">
        <v>114.94799999999999</v>
      </c>
      <c r="P48" s="45">
        <v>126.69953461384003</v>
      </c>
      <c r="Q48" s="149">
        <v>0.10223348482653058</v>
      </c>
      <c r="R48" s="45"/>
      <c r="S48" s="45">
        <v>143.697</v>
      </c>
      <c r="T48" s="45">
        <v>149.05351913293231</v>
      </c>
      <c r="U48" s="149">
        <v>3.7272910261923024E-2</v>
      </c>
      <c r="V48" s="45"/>
      <c r="W48" s="45">
        <f t="shared" si="14"/>
        <v>511.37426550887199</v>
      </c>
      <c r="X48" s="45">
        <f t="shared" si="15"/>
        <v>515.9114223122549</v>
      </c>
      <c r="Y48" s="149">
        <f t="shared" ref="Y48" si="16">(X48-W48)/W48</f>
        <v>8.872477770988256E-3</v>
      </c>
      <c r="Z48" s="126"/>
    </row>
    <row r="49" spans="2:27" ht="17.45" customHeight="1">
      <c r="B49" s="284" t="s">
        <v>39</v>
      </c>
      <c r="C49" s="284"/>
      <c r="D49" s="290">
        <v>114.37236453073609</v>
      </c>
      <c r="E49" s="285">
        <v>103.435</v>
      </c>
      <c r="F49" s="284"/>
      <c r="G49" s="290">
        <v>26.629173900034232</v>
      </c>
      <c r="H49" s="285">
        <v>27.3202080384638</v>
      </c>
      <c r="I49" s="307">
        <f t="shared" si="0"/>
        <v>2.5950265713225153E-2</v>
      </c>
      <c r="J49" s="293"/>
      <c r="K49" s="290">
        <v>23.9496956362416</v>
      </c>
      <c r="L49" s="290">
        <v>28.9</v>
      </c>
      <c r="M49" s="307">
        <v>0.20721630860585485</v>
      </c>
      <c r="N49" s="286"/>
      <c r="O49" s="290">
        <v>22.725000000000001</v>
      </c>
      <c r="P49" s="290">
        <v>22.99768411743112</v>
      </c>
      <c r="Q49" s="307">
        <v>1.1999301097078943E-2</v>
      </c>
      <c r="R49" s="304"/>
      <c r="S49" s="290">
        <v>30.131</v>
      </c>
      <c r="T49" s="290">
        <v>31.629746143136678</v>
      </c>
      <c r="U49" s="307">
        <v>4.9742380925782509E-2</v>
      </c>
      <c r="V49" s="286"/>
      <c r="W49" s="290">
        <f t="shared" si="14"/>
        <v>103.43486953627584</v>
      </c>
      <c r="X49" s="290">
        <f t="shared" si="15"/>
        <v>110.84763829903159</v>
      </c>
      <c r="Y49" s="307">
        <f>(X49-W49)/W49</f>
        <v>7.166605223160262E-2</v>
      </c>
      <c r="Z49" s="126"/>
    </row>
    <row r="50" spans="2:27" s="7" customFormat="1" ht="5.0999999999999996" customHeight="1">
      <c r="B50" s="302"/>
      <c r="C50" s="302"/>
      <c r="D50" s="293"/>
      <c r="E50" s="293"/>
      <c r="F50" s="302"/>
      <c r="G50" s="293"/>
      <c r="H50" s="304"/>
      <c r="I50" s="311"/>
      <c r="J50" s="293"/>
      <c r="K50" s="293"/>
      <c r="L50" s="293"/>
      <c r="M50" s="311"/>
      <c r="N50" s="286"/>
      <c r="O50" s="293"/>
      <c r="P50" s="293"/>
      <c r="Q50" s="311"/>
      <c r="R50" s="304"/>
      <c r="S50" s="293"/>
      <c r="T50" s="293"/>
      <c r="U50" s="311"/>
      <c r="V50" s="286"/>
      <c r="W50" s="293"/>
      <c r="X50" s="293"/>
      <c r="Y50" s="311"/>
      <c r="Z50" s="129"/>
      <c r="AA50" s="32"/>
    </row>
    <row r="51" spans="2:27" ht="17.45" customHeight="1">
      <c r="B51" s="284" t="s">
        <v>41</v>
      </c>
      <c r="C51" s="284"/>
      <c r="D51" s="290">
        <v>114.37236453073609</v>
      </c>
      <c r="E51" s="285">
        <v>103.435</v>
      </c>
      <c r="F51" s="284"/>
      <c r="G51" s="290">
        <v>26.629173790691599</v>
      </c>
      <c r="H51" s="285">
        <f>H49</f>
        <v>27.3202080384638</v>
      </c>
      <c r="I51" s="307">
        <f t="shared" si="0"/>
        <v>2.5950269925901968E-2</v>
      </c>
      <c r="J51" s="293"/>
      <c r="K51" s="290">
        <v>23.9496956362416</v>
      </c>
      <c r="L51" s="290">
        <f>+L49</f>
        <v>28.9</v>
      </c>
      <c r="M51" s="307">
        <v>0.20721630860585485</v>
      </c>
      <c r="N51" s="286"/>
      <c r="O51" s="290">
        <v>22.725000000000001</v>
      </c>
      <c r="P51" s="290">
        <f>+P49</f>
        <v>22.99768411743112</v>
      </c>
      <c r="Q51" s="307">
        <v>1.1999301097078943E-2</v>
      </c>
      <c r="R51" s="304"/>
      <c r="S51" s="290">
        <v>30.131</v>
      </c>
      <c r="T51" s="290">
        <f>+T49</f>
        <v>31.629746143136678</v>
      </c>
      <c r="U51" s="307">
        <f>+U49</f>
        <v>4.9742380925782509E-2</v>
      </c>
      <c r="V51" s="286"/>
      <c r="W51" s="290">
        <f t="shared" si="14"/>
        <v>103.4348694269332</v>
      </c>
      <c r="X51" s="290">
        <f t="shared" si="15"/>
        <v>110.84763829903159</v>
      </c>
      <c r="Y51" s="307">
        <f>(X51-W51)/W51</f>
        <v>7.1666053364477747E-2</v>
      </c>
      <c r="Z51" s="126"/>
    </row>
    <row r="52" spans="2:27" s="7" customFormat="1" ht="17.45" customHeight="1">
      <c r="B52" s="162" t="s">
        <v>28</v>
      </c>
      <c r="C52" s="162"/>
      <c r="D52" s="77">
        <v>23.5782985386851</v>
      </c>
      <c r="E52" s="166">
        <v>24.196000000000002</v>
      </c>
      <c r="F52" s="162"/>
      <c r="G52" s="77">
        <v>5.6071785191591204</v>
      </c>
      <c r="H52" s="45">
        <v>6.12525840977397</v>
      </c>
      <c r="I52" s="149">
        <f t="shared" si="0"/>
        <v>9.2395825965702158E-2</v>
      </c>
      <c r="J52" s="77"/>
      <c r="K52" s="77">
        <v>5.8286623647141598</v>
      </c>
      <c r="L52" s="77">
        <v>6.0774005544922236</v>
      </c>
      <c r="M52" s="149">
        <v>4.2675004008447495E-2</v>
      </c>
      <c r="N52" s="68"/>
      <c r="O52" s="77">
        <v>6.1120000000000001</v>
      </c>
      <c r="P52" s="77">
        <v>5.9122783794423688</v>
      </c>
      <c r="Q52" s="149">
        <v>-3.2676966714272136E-2</v>
      </c>
      <c r="R52" s="45"/>
      <c r="S52" s="77">
        <v>6.6479999999999997</v>
      </c>
      <c r="T52" s="77">
        <v>5.943881080282198</v>
      </c>
      <c r="U52" s="149">
        <v>-0.10590549639348849</v>
      </c>
      <c r="V52" s="68"/>
      <c r="W52" s="77">
        <f t="shared" si="14"/>
        <v>24.195840883873277</v>
      </c>
      <c r="X52" s="77">
        <f t="shared" si="15"/>
        <v>24.058818423990758</v>
      </c>
      <c r="Y52" s="149">
        <f t="shared" ref="Y52" si="17">(X52-W52)/W52</f>
        <v>-5.6630583966952013E-3</v>
      </c>
      <c r="Z52" s="129"/>
      <c r="AA52" s="32"/>
    </row>
    <row r="53" spans="2:27" ht="17.45" customHeight="1">
      <c r="B53" s="284" t="s">
        <v>42</v>
      </c>
      <c r="C53" s="284"/>
      <c r="D53" s="290">
        <v>90.794065992051387</v>
      </c>
      <c r="E53" s="285">
        <v>79.239000000000004</v>
      </c>
      <c r="F53" s="284"/>
      <c r="G53" s="290">
        <v>21.0219952715325</v>
      </c>
      <c r="H53" s="285">
        <v>21.09</v>
      </c>
      <c r="I53" s="307">
        <f t="shared" si="0"/>
        <v>3.2349321550647603E-3</v>
      </c>
      <c r="J53" s="293"/>
      <c r="K53" s="290">
        <v>18.121033271527399</v>
      </c>
      <c r="L53" s="290">
        <f>+L51-L52</f>
        <v>22.822599445507777</v>
      </c>
      <c r="M53" s="307">
        <v>0.2601413099110973</v>
      </c>
      <c r="N53" s="286"/>
      <c r="O53" s="290">
        <v>16.600000000000001</v>
      </c>
      <c r="P53" s="290">
        <v>17.085405737988751</v>
      </c>
      <c r="Q53" s="307">
        <v>2.8497817119477031E-2</v>
      </c>
      <c r="R53" s="304"/>
      <c r="S53" s="290">
        <v>23.483000000000001</v>
      </c>
      <c r="T53" s="290">
        <v>25.685865062854482</v>
      </c>
      <c r="U53" s="307">
        <v>9.3805559103341082E-2</v>
      </c>
      <c r="V53" s="286"/>
      <c r="W53" s="290">
        <f t="shared" si="14"/>
        <v>79.226028543059897</v>
      </c>
      <c r="X53" s="290">
        <f t="shared" si="15"/>
        <v>86.683870246351006</v>
      </c>
      <c r="Y53" s="307">
        <f>(X53-W53)/W53</f>
        <v>9.4133731558154785E-2</v>
      </c>
      <c r="Z53" s="126"/>
    </row>
    <row r="54" spans="2:27" s="7" customFormat="1" ht="15.75">
      <c r="B54" s="162" t="s">
        <v>168</v>
      </c>
      <c r="C54" s="162"/>
      <c r="D54" s="312">
        <v>0.14333628597534229</v>
      </c>
      <c r="E54" s="312">
        <v>0.128883829431063</v>
      </c>
      <c r="F54" s="162"/>
      <c r="G54" s="312">
        <v>0.13720813997206119</v>
      </c>
      <c r="H54" s="313">
        <v>0.14596730886272269</v>
      </c>
      <c r="I54" s="149"/>
      <c r="J54" s="77"/>
      <c r="K54" s="312">
        <v>0.12072987477402614</v>
      </c>
      <c r="L54" s="312">
        <f>+L53/L47</f>
        <v>0.15095545890894271</v>
      </c>
      <c r="M54" s="149"/>
      <c r="N54" s="68"/>
      <c r="O54" s="312">
        <v>0.12066272980177666</v>
      </c>
      <c r="P54" s="312">
        <v>0.11413308732648937</v>
      </c>
      <c r="Q54" s="149"/>
      <c r="R54" s="45"/>
      <c r="S54" s="312">
        <v>0.13509331062889754</v>
      </c>
      <c r="T54" s="312">
        <v>0.14215962404491983</v>
      </c>
      <c r="U54" s="149"/>
      <c r="V54" s="68"/>
      <c r="W54" s="312">
        <f>+W53/W47</f>
        <v>0.12886280314823562</v>
      </c>
      <c r="X54" s="312">
        <v>0.13838918972294997</v>
      </c>
      <c r="Y54" s="149"/>
      <c r="Z54" s="129"/>
      <c r="AA54" s="32"/>
    </row>
    <row r="55" spans="2:27" ht="17.45" customHeight="1">
      <c r="B55" s="284" t="s">
        <v>85</v>
      </c>
      <c r="C55" s="284"/>
      <c r="D55" s="290">
        <v>91.357529832051497</v>
      </c>
      <c r="E55" s="285">
        <v>79.802000000000007</v>
      </c>
      <c r="F55" s="284"/>
      <c r="G55" s="290">
        <v>21.162861231532499</v>
      </c>
      <c r="H55" s="285">
        <v>19.300062117553992</v>
      </c>
      <c r="I55" s="307">
        <f t="shared" si="0"/>
        <v>-8.8022082345035238E-2</v>
      </c>
      <c r="J55" s="293"/>
      <c r="K55" s="290">
        <v>18.261899231527401</v>
      </c>
      <c r="L55" s="290">
        <v>22.975928520958718</v>
      </c>
      <c r="M55" s="307">
        <v>0.25813466768522086</v>
      </c>
      <c r="N55" s="286"/>
      <c r="O55" s="290">
        <v>16.753</v>
      </c>
      <c r="P55" s="290">
        <v>17.213015347980988</v>
      </c>
      <c r="Q55" s="307">
        <v>2.745868489112328E-2</v>
      </c>
      <c r="R55" s="304"/>
      <c r="S55" s="290">
        <v>23.623999999999999</v>
      </c>
      <c r="T55" s="290">
        <v>25.826743252854428</v>
      </c>
      <c r="U55" s="307">
        <v>9.3246727399753856E-2</v>
      </c>
      <c r="V55" s="286"/>
      <c r="W55" s="290">
        <f>G55+K55+O55+S55</f>
        <v>79.801760463059892</v>
      </c>
      <c r="X55" s="290">
        <f>H55+L55+P55+T55</f>
        <v>85.315749239348122</v>
      </c>
      <c r="Y55" s="307">
        <f>(X55-W55)/W55</f>
        <v>6.9096079388381998E-2</v>
      </c>
      <c r="Z55" s="314"/>
    </row>
    <row r="56" spans="2:27" s="7" customFormat="1" ht="18.600000000000001" customHeight="1">
      <c r="B56" s="162" t="s">
        <v>168</v>
      </c>
      <c r="C56" s="162"/>
      <c r="D56" s="312">
        <v>0.14422582444048923</v>
      </c>
      <c r="E56" s="312">
        <v>0.12979956027029227</v>
      </c>
      <c r="F56" s="162"/>
      <c r="G56" s="312">
        <v>0.13812755585563111</v>
      </c>
      <c r="H56" s="313">
        <v>0.13291742502512718</v>
      </c>
      <c r="I56" s="149"/>
      <c r="J56" s="77"/>
      <c r="K56" s="312">
        <v>0.12166838249904892</v>
      </c>
      <c r="L56" s="312">
        <f>+L55/L47</f>
        <v>0.15196962300554551</v>
      </c>
      <c r="M56" s="149"/>
      <c r="N56" s="68"/>
      <c r="O56" s="312">
        <v>0.12168689576024347</v>
      </c>
      <c r="P56" s="312">
        <v>0.11498553876863216</v>
      </c>
      <c r="Q56" s="149"/>
      <c r="R56" s="68"/>
      <c r="S56" s="312">
        <v>0.13590445727960973</v>
      </c>
      <c r="T56" s="312">
        <v>0.14293932099020523</v>
      </c>
      <c r="U56" s="312"/>
      <c r="V56" s="68"/>
      <c r="W56" s="312">
        <f>+W55/W47</f>
        <v>0.12979924323538189</v>
      </c>
      <c r="X56" s="312">
        <v>0.13613519948871669</v>
      </c>
      <c r="Y56" s="149"/>
      <c r="Z56" s="129"/>
      <c r="AA56" s="32"/>
    </row>
    <row r="57" spans="2:27" ht="18.600000000000001" customHeight="1">
      <c r="B57" s="140"/>
      <c r="C57" s="69"/>
      <c r="D57" s="22"/>
      <c r="E57" s="22"/>
      <c r="F57" s="69"/>
      <c r="G57" s="22"/>
      <c r="H57" s="20"/>
      <c r="I57" s="128"/>
      <c r="J57" s="78"/>
      <c r="K57" s="141"/>
      <c r="L57" s="22"/>
      <c r="M57" s="128"/>
      <c r="O57" s="22"/>
      <c r="P57" s="22"/>
      <c r="Q57" s="128"/>
      <c r="S57" s="22"/>
      <c r="T57" s="22"/>
      <c r="U57" s="22"/>
      <c r="W57" s="22"/>
      <c r="X57" s="22"/>
      <c r="Y57" s="128"/>
      <c r="Z57" s="126"/>
    </row>
    <row r="58" spans="2:27" ht="17.45" customHeight="1">
      <c r="B58" s="154" t="s">
        <v>86</v>
      </c>
      <c r="C58" s="161"/>
      <c r="D58" s="158"/>
      <c r="E58" s="158"/>
      <c r="F58" s="161"/>
      <c r="G58" s="158"/>
      <c r="H58" s="156"/>
      <c r="I58" s="158"/>
      <c r="J58" s="78"/>
      <c r="K58" s="158"/>
      <c r="L58" s="158"/>
      <c r="M58" s="158"/>
      <c r="O58" s="158"/>
      <c r="P58" s="158"/>
      <c r="Q58" s="158"/>
      <c r="S58" s="158"/>
      <c r="T58" s="158"/>
      <c r="U58" s="158"/>
      <c r="W58" s="158"/>
      <c r="X58" s="158"/>
      <c r="Y58" s="158"/>
      <c r="Z58" s="126"/>
    </row>
    <row r="59" spans="2:27" s="7" customFormat="1" ht="17.45" customHeight="1">
      <c r="B59" s="163" t="s">
        <v>87</v>
      </c>
      <c r="C59" s="163"/>
      <c r="D59" s="82">
        <v>7.0106259100000008</v>
      </c>
      <c r="E59" s="315">
        <v>4.2722856599999997</v>
      </c>
      <c r="F59" s="163"/>
      <c r="G59" s="82">
        <v>1.0507676000000001</v>
      </c>
      <c r="H59" s="54">
        <v>1.0057971400000001</v>
      </c>
      <c r="I59" s="149">
        <f t="shared" si="0"/>
        <v>-4.2797722350784356E-2</v>
      </c>
      <c r="J59" s="77"/>
      <c r="K59" s="82">
        <v>0.79616934000000339</v>
      </c>
      <c r="L59" s="82">
        <v>1.2478222999999997</v>
      </c>
      <c r="M59" s="149">
        <f t="shared" si="10"/>
        <v>0.56728253313546895</v>
      </c>
      <c r="N59" s="68"/>
      <c r="O59" s="82">
        <v>1.0047685399999999</v>
      </c>
      <c r="P59" s="82">
        <v>1.1753515499999998</v>
      </c>
      <c r="Q59" s="149">
        <f t="shared" si="2"/>
        <v>0.16977343856725438</v>
      </c>
      <c r="R59" s="68"/>
      <c r="S59" s="82">
        <v>1.42058018</v>
      </c>
      <c r="T59" s="82">
        <v>1.4384509099999994</v>
      </c>
      <c r="U59" s="149">
        <v>1.2579881270762441E-2</v>
      </c>
      <c r="V59" s="68"/>
      <c r="W59" s="82">
        <f>G59+K59+O59+S59</f>
        <v>4.2722856600000032</v>
      </c>
      <c r="X59" s="82">
        <f>+H59+L59+P59+T59</f>
        <v>4.8674218999999983</v>
      </c>
      <c r="Y59" s="149">
        <f t="shared" ref="Y59:Y60" si="18">(X59-W59)/W59</f>
        <v>0.13930160278655024</v>
      </c>
      <c r="Z59" s="129"/>
      <c r="AA59" s="32"/>
    </row>
    <row r="60" spans="2:27" ht="17.45" customHeight="1">
      <c r="B60" s="162" t="s">
        <v>88</v>
      </c>
      <c r="C60" s="162"/>
      <c r="D60" s="77">
        <v>422.63569473000001</v>
      </c>
      <c r="E60" s="166">
        <v>406.83695528999999</v>
      </c>
      <c r="F60" s="162"/>
      <c r="G60" s="77">
        <v>102.64554510000001</v>
      </c>
      <c r="H60" s="45">
        <v>105.47427563000001</v>
      </c>
      <c r="I60" s="149">
        <f t="shared" si="0"/>
        <v>2.7558239641517587E-2</v>
      </c>
      <c r="J60" s="77"/>
      <c r="K60" s="77">
        <v>98.027082649999997</v>
      </c>
      <c r="L60" s="77">
        <v>114.53402262</v>
      </c>
      <c r="M60" s="149">
        <f t="shared" si="10"/>
        <v>0.16839162733157198</v>
      </c>
      <c r="N60" s="68"/>
      <c r="O60" s="77">
        <v>94.935387829999996</v>
      </c>
      <c r="P60" s="77">
        <v>112.58333488</v>
      </c>
      <c r="Q60" s="149">
        <f t="shared" si="2"/>
        <v>0.18589429561926929</v>
      </c>
      <c r="R60" s="68"/>
      <c r="S60" s="77">
        <v>111.22893971000001</v>
      </c>
      <c r="T60" s="77">
        <v>121.2951877</v>
      </c>
      <c r="U60" s="149">
        <v>9.0500260240231126E-2</v>
      </c>
      <c r="V60" s="68"/>
      <c r="W60" s="77">
        <f t="shared" ref="W60:W69" si="19">G60+K60+O60+S60</f>
        <v>406.83695529000005</v>
      </c>
      <c r="X60" s="77">
        <f t="shared" ref="X60:X69" si="20">+H60+L60+P60+T60</f>
        <v>453.88682082999998</v>
      </c>
      <c r="Y60" s="149">
        <f t="shared" si="18"/>
        <v>0.11564796395268963</v>
      </c>
      <c r="Z60" s="126"/>
    </row>
    <row r="61" spans="2:27" ht="17.45" customHeight="1">
      <c r="B61" s="284" t="s">
        <v>22</v>
      </c>
      <c r="C61" s="284"/>
      <c r="D61" s="292">
        <v>429.64632064</v>
      </c>
      <c r="E61" s="285">
        <v>411.10924095000001</v>
      </c>
      <c r="F61" s="284"/>
      <c r="G61" s="292">
        <v>103.69631270000001</v>
      </c>
      <c r="H61" s="288">
        <f>SUM(H59:H60)</f>
        <v>106.48007277000001</v>
      </c>
      <c r="I61" s="307">
        <f t="shared" si="0"/>
        <v>2.6845313951071662E-2</v>
      </c>
      <c r="J61" s="293"/>
      <c r="K61" s="292">
        <v>98.823251990000003</v>
      </c>
      <c r="L61" s="292">
        <f>SUM(L59:L60)</f>
        <v>115.78184492</v>
      </c>
      <c r="M61" s="307">
        <f t="shared" si="10"/>
        <v>0.17160529114864634</v>
      </c>
      <c r="N61" s="286"/>
      <c r="O61" s="292">
        <v>95.940156369999997</v>
      </c>
      <c r="P61" s="292">
        <v>113.75868643</v>
      </c>
      <c r="Q61" s="307">
        <f t="shared" si="2"/>
        <v>0.18572546402031678</v>
      </c>
      <c r="R61" s="286"/>
      <c r="S61" s="292">
        <v>112.64951988999999</v>
      </c>
      <c r="T61" s="292">
        <v>122.73363861</v>
      </c>
      <c r="U61" s="307">
        <v>8.9517636025851735E-2</v>
      </c>
      <c r="V61" s="286"/>
      <c r="W61" s="292">
        <f t="shared" si="19"/>
        <v>411.10924094999996</v>
      </c>
      <c r="X61" s="292">
        <f t="shared" si="20"/>
        <v>458.75424273000004</v>
      </c>
      <c r="Y61" s="307">
        <f>(X61-W61)/W61</f>
        <v>0.11589377477845306</v>
      </c>
      <c r="Z61" s="126"/>
    </row>
    <row r="62" spans="2:27" s="7" customFormat="1" ht="17.45" customHeight="1">
      <c r="B62" s="162" t="s">
        <v>66</v>
      </c>
      <c r="C62" s="162"/>
      <c r="D62" s="77">
        <v>386.38020791000002</v>
      </c>
      <c r="E62" s="166">
        <v>396.21922948999998</v>
      </c>
      <c r="F62" s="162"/>
      <c r="G62" s="77">
        <v>102.43589824</v>
      </c>
      <c r="H62" s="45">
        <v>100.32068939</v>
      </c>
      <c r="I62" s="149">
        <f t="shared" si="0"/>
        <v>-2.0649097497482949E-2</v>
      </c>
      <c r="J62" s="77"/>
      <c r="K62" s="77">
        <v>96.506325989999993</v>
      </c>
      <c r="L62" s="77">
        <v>105.08302746</v>
      </c>
      <c r="M62" s="149">
        <f t="shared" si="10"/>
        <v>8.8871909504551261E-2</v>
      </c>
      <c r="N62" s="68"/>
      <c r="O62" s="77">
        <v>97.335219300000006</v>
      </c>
      <c r="P62" s="77">
        <v>103.94981651997749</v>
      </c>
      <c r="Q62" s="149">
        <f t="shared" si="2"/>
        <v>6.7956873858684388E-2</v>
      </c>
      <c r="R62" s="68"/>
      <c r="S62" s="77">
        <v>99.941785960000004</v>
      </c>
      <c r="T62" s="77">
        <v>106.51668060999998</v>
      </c>
      <c r="U62" s="149">
        <v>6.5787243912486026E-2</v>
      </c>
      <c r="V62" s="68"/>
      <c r="W62" s="77">
        <f t="shared" si="19"/>
        <v>396.21922949000003</v>
      </c>
      <c r="X62" s="77">
        <f t="shared" si="20"/>
        <v>415.87021397997745</v>
      </c>
      <c r="Y62" s="149">
        <f t="shared" ref="Y62" si="21">(X62-W62)/W62</f>
        <v>4.9596241240667444E-2</v>
      </c>
      <c r="Z62" s="129"/>
      <c r="AA62" s="32"/>
    </row>
    <row r="63" spans="2:27" ht="17.45" customHeight="1">
      <c r="B63" s="284" t="s">
        <v>39</v>
      </c>
      <c r="C63" s="284"/>
      <c r="D63" s="292">
        <v>43.269970089999944</v>
      </c>
      <c r="E63" s="285">
        <v>14.890011460000039</v>
      </c>
      <c r="F63" s="284"/>
      <c r="G63" s="292">
        <v>1.2613735299999369</v>
      </c>
      <c r="H63" s="288">
        <f>H61-H62</f>
        <v>6.1593833800000084</v>
      </c>
      <c r="I63" s="289" t="s">
        <v>21</v>
      </c>
      <c r="J63" s="293"/>
      <c r="K63" s="292">
        <v>2.3178850900000634</v>
      </c>
      <c r="L63" s="292">
        <f>+L61-L62</f>
        <v>10.698817460000001</v>
      </c>
      <c r="M63" s="289" t="s">
        <v>21</v>
      </c>
      <c r="N63" s="286"/>
      <c r="O63" s="292">
        <v>-1.3950629300000088</v>
      </c>
      <c r="P63" s="292">
        <v>9.8088699100224979</v>
      </c>
      <c r="Q63" s="289" t="s">
        <v>21</v>
      </c>
      <c r="R63" s="286"/>
      <c r="S63" s="292">
        <v>12.707733929999989</v>
      </c>
      <c r="T63" s="292">
        <v>16.216958000000016</v>
      </c>
      <c r="U63" s="289">
        <v>0.2761486893989421</v>
      </c>
      <c r="V63" s="286"/>
      <c r="W63" s="292">
        <f t="shared" si="19"/>
        <v>14.891929619999981</v>
      </c>
      <c r="X63" s="292">
        <f t="shared" si="20"/>
        <v>42.884028750022523</v>
      </c>
      <c r="Y63" s="289" t="s">
        <v>21</v>
      </c>
      <c r="Z63" s="126"/>
    </row>
    <row r="64" spans="2:27" ht="5.0999999999999996" customHeight="1">
      <c r="B64" s="302"/>
      <c r="C64" s="302"/>
      <c r="D64" s="293"/>
      <c r="E64" s="293"/>
      <c r="F64" s="302"/>
      <c r="G64" s="293"/>
      <c r="H64" s="304"/>
      <c r="I64" s="311"/>
      <c r="J64" s="293"/>
      <c r="K64" s="293"/>
      <c r="L64" s="293"/>
      <c r="M64" s="311"/>
      <c r="N64" s="286"/>
      <c r="O64" s="293"/>
      <c r="P64" s="293"/>
      <c r="Q64" s="311"/>
      <c r="R64" s="286"/>
      <c r="S64" s="293"/>
      <c r="T64" s="293"/>
      <c r="U64" s="311"/>
      <c r="V64" s="286"/>
      <c r="W64" s="293"/>
      <c r="X64" s="293"/>
      <c r="Y64" s="311"/>
      <c r="Z64" s="126"/>
    </row>
    <row r="65" spans="2:27" ht="17.45" customHeight="1">
      <c r="B65" s="284" t="s">
        <v>41</v>
      </c>
      <c r="C65" s="284"/>
      <c r="D65" s="292">
        <v>43.269970089999944</v>
      </c>
      <c r="E65" s="285">
        <v>35.753490159999998</v>
      </c>
      <c r="F65" s="284"/>
      <c r="G65" s="292">
        <v>8.9613735299999409</v>
      </c>
      <c r="H65" s="288">
        <f>H63</f>
        <v>6.1593833800000084</v>
      </c>
      <c r="I65" s="307">
        <f t="shared" si="0"/>
        <v>-0.31267418332912084</v>
      </c>
      <c r="J65" s="293"/>
      <c r="K65" s="292">
        <v>9.2513571200000353</v>
      </c>
      <c r="L65" s="292">
        <f>+L63</f>
        <v>10.698817460000001</v>
      </c>
      <c r="M65" s="307">
        <f t="shared" si="10"/>
        <v>0.1564592438952308</v>
      </c>
      <c r="N65" s="286"/>
      <c r="O65" s="292">
        <v>6.7503683699999399</v>
      </c>
      <c r="P65" s="292">
        <f>+P63</f>
        <v>9.8088699100224979</v>
      </c>
      <c r="Q65" s="307">
        <f t="shared" si="2"/>
        <v>0.45308661281585516</v>
      </c>
      <c r="R65" s="286"/>
      <c r="S65" s="292">
        <v>10.79230933</v>
      </c>
      <c r="T65" s="292">
        <f>+T63</f>
        <v>16.216958000000016</v>
      </c>
      <c r="U65" s="307">
        <f>+U63</f>
        <v>0.2761486893989421</v>
      </c>
      <c r="V65" s="286"/>
      <c r="W65" s="292">
        <f t="shared" si="19"/>
        <v>35.755408349999918</v>
      </c>
      <c r="X65" s="292">
        <f t="shared" si="20"/>
        <v>42.884028750022523</v>
      </c>
      <c r="Y65" s="307">
        <f>(X65-W65)/W65</f>
        <v>0.19937180776240865</v>
      </c>
      <c r="Z65" s="126"/>
    </row>
    <row r="66" spans="2:27" ht="17.45" customHeight="1">
      <c r="B66" s="162" t="s">
        <v>28</v>
      </c>
      <c r="C66" s="162"/>
      <c r="D66" s="77">
        <v>80.958582319999991</v>
      </c>
      <c r="E66" s="166">
        <v>76.419432950000001</v>
      </c>
      <c r="F66" s="162"/>
      <c r="G66" s="77">
        <v>19.347402830000004</v>
      </c>
      <c r="H66" s="45">
        <v>18.293617080000001</v>
      </c>
      <c r="I66" s="149">
        <f t="shared" si="0"/>
        <v>-5.44665224195367E-2</v>
      </c>
      <c r="J66" s="77"/>
      <c r="K66" s="77">
        <v>19.614961130000001</v>
      </c>
      <c r="L66" s="77">
        <v>18.375386999999996</v>
      </c>
      <c r="M66" s="149">
        <f t="shared" si="10"/>
        <v>-6.3195339607588844E-2</v>
      </c>
      <c r="N66" s="68"/>
      <c r="O66" s="77">
        <v>16.994092330000001</v>
      </c>
      <c r="P66" s="77">
        <v>18.980792460000004</v>
      </c>
      <c r="Q66" s="149">
        <f t="shared" si="2"/>
        <v>0.11690533930387341</v>
      </c>
      <c r="R66" s="68"/>
      <c r="S66" s="77">
        <v>20.464894820000001</v>
      </c>
      <c r="T66" s="77">
        <v>18.465625120000002</v>
      </c>
      <c r="U66" s="149">
        <v>-9.7692644774608997E-2</v>
      </c>
      <c r="V66" s="68"/>
      <c r="W66" s="77">
        <f t="shared" si="19"/>
        <v>76.421351110000003</v>
      </c>
      <c r="X66" s="77">
        <f t="shared" si="20"/>
        <v>74.115421659999996</v>
      </c>
      <c r="Y66" s="149">
        <f t="shared" ref="Y66" si="22">(X66-W66)/W66</f>
        <v>-3.0173890104100355E-2</v>
      </c>
      <c r="Z66" s="126"/>
    </row>
    <row r="67" spans="2:27" ht="17.45" customHeight="1">
      <c r="B67" s="284" t="s">
        <v>42</v>
      </c>
      <c r="C67" s="284"/>
      <c r="D67" s="292">
        <v>-37.68861222999999</v>
      </c>
      <c r="E67" s="285">
        <v>-61.529421489999962</v>
      </c>
      <c r="F67" s="284"/>
      <c r="G67" s="292">
        <v>-18.086029300000011</v>
      </c>
      <c r="H67" s="288">
        <v>-12.134233699999992</v>
      </c>
      <c r="I67" s="307">
        <f t="shared" si="0"/>
        <v>-0.32908249241861037</v>
      </c>
      <c r="J67" s="293"/>
      <c r="K67" s="292">
        <v>-17.29707603999994</v>
      </c>
      <c r="L67" s="292">
        <f>+L65-L66</f>
        <v>-7.6765695399999956</v>
      </c>
      <c r="M67" s="307">
        <f t="shared" si="10"/>
        <v>-0.55619264653472478</v>
      </c>
      <c r="N67" s="286"/>
      <c r="O67" s="292">
        <v>-18.38915526000001</v>
      </c>
      <c r="P67" s="292">
        <v>-9.1719225499775074</v>
      </c>
      <c r="Q67" s="307">
        <f t="shared" si="2"/>
        <v>-0.50123198046360384</v>
      </c>
      <c r="R67" s="286"/>
      <c r="S67" s="292">
        <v>-7.7571608900000122</v>
      </c>
      <c r="T67" s="292">
        <v>-2.2486671199999861</v>
      </c>
      <c r="U67" s="307">
        <v>-0.71011725141619464</v>
      </c>
      <c r="V67" s="286"/>
      <c r="W67" s="292">
        <f t="shared" si="19"/>
        <v>-61.529421489999976</v>
      </c>
      <c r="X67" s="292">
        <f t="shared" si="20"/>
        <v>-31.23139290997748</v>
      </c>
      <c r="Y67" s="289" t="s">
        <v>21</v>
      </c>
      <c r="Z67" s="126"/>
    </row>
    <row r="68" spans="2:27" ht="5.0999999999999996" customHeight="1">
      <c r="B68" s="302"/>
      <c r="C68" s="302"/>
      <c r="D68" s="293"/>
      <c r="E68" s="293"/>
      <c r="F68" s="302"/>
      <c r="G68" s="293"/>
      <c r="H68" s="304"/>
      <c r="I68" s="311"/>
      <c r="J68" s="293"/>
      <c r="K68" s="293"/>
      <c r="L68" s="293"/>
      <c r="M68" s="311"/>
      <c r="N68" s="286"/>
      <c r="O68" s="293"/>
      <c r="P68" s="293"/>
      <c r="Q68" s="311"/>
      <c r="R68" s="286"/>
      <c r="S68" s="293"/>
      <c r="T68" s="293"/>
      <c r="U68" s="311"/>
      <c r="V68" s="286"/>
      <c r="W68" s="293"/>
      <c r="X68" s="293"/>
      <c r="Y68" s="311"/>
      <c r="Z68" s="126"/>
    </row>
    <row r="69" spans="2:27" ht="17.45" customHeight="1">
      <c r="B69" s="284" t="s">
        <v>85</v>
      </c>
      <c r="C69" s="284"/>
      <c r="D69" s="292">
        <v>-37.68861222999999</v>
      </c>
      <c r="E69" s="285">
        <v>-40.665942790000102</v>
      </c>
      <c r="F69" s="284"/>
      <c r="G69" s="292">
        <v>-10.386029300000001</v>
      </c>
      <c r="H69" s="288">
        <f>H67</f>
        <v>-12.134233699999992</v>
      </c>
      <c r="I69" s="307">
        <f t="shared" si="0"/>
        <v>0.16832269094407346</v>
      </c>
      <c r="J69" s="293"/>
      <c r="K69" s="292">
        <v>-10.363604009999968</v>
      </c>
      <c r="L69" s="292">
        <f>+L67</f>
        <v>-7.6765695399999956</v>
      </c>
      <c r="M69" s="307">
        <f t="shared" si="10"/>
        <v>-0.25927606529612862</v>
      </c>
      <c r="N69" s="286"/>
      <c r="O69" s="292">
        <v>-10.244</v>
      </c>
      <c r="P69" s="292">
        <v>-9.1731078700000346</v>
      </c>
      <c r="Q69" s="307">
        <f t="shared" si="2"/>
        <v>-0.10453847422881347</v>
      </c>
      <c r="R69" s="286"/>
      <c r="S69" s="292">
        <v>-9.6725854899999408</v>
      </c>
      <c r="T69" s="292">
        <v>-2.2486671200000177</v>
      </c>
      <c r="U69" s="307">
        <v>-0.76752160812382531</v>
      </c>
      <c r="V69" s="286"/>
      <c r="W69" s="292">
        <f t="shared" si="19"/>
        <v>-40.666218799999911</v>
      </c>
      <c r="X69" s="292">
        <f t="shared" si="20"/>
        <v>-31.232578230000041</v>
      </c>
      <c r="Y69" s="289" t="s">
        <v>21</v>
      </c>
      <c r="Z69" s="126"/>
    </row>
    <row r="70" spans="2:27" ht="18.600000000000001" customHeight="1">
      <c r="B70" s="28"/>
      <c r="C70" s="164"/>
      <c r="F70" s="164"/>
      <c r="G70" s="142"/>
      <c r="H70" s="143"/>
      <c r="I70" s="128"/>
      <c r="J70" s="78"/>
      <c r="K70" s="142"/>
      <c r="L70" s="142"/>
      <c r="M70" s="128"/>
      <c r="O70" s="142"/>
      <c r="P70" s="142"/>
      <c r="Q70" s="128"/>
      <c r="R70" s="128"/>
      <c r="S70" s="128"/>
      <c r="T70" s="128"/>
      <c r="U70" s="128"/>
      <c r="W70" s="142"/>
      <c r="X70" s="142"/>
      <c r="Y70" s="128"/>
      <c r="Z70" s="126"/>
    </row>
    <row r="71" spans="2:27" ht="18.600000000000001" customHeight="1">
      <c r="B71" s="140"/>
      <c r="C71" s="69"/>
      <c r="F71" s="69"/>
      <c r="G71" s="22"/>
      <c r="H71" s="20"/>
      <c r="I71" s="128"/>
      <c r="J71" s="78"/>
      <c r="K71" s="141"/>
      <c r="L71" s="22"/>
      <c r="M71" s="128"/>
      <c r="O71" s="141"/>
      <c r="P71" s="141"/>
      <c r="Q71" s="128"/>
      <c r="S71" s="141"/>
      <c r="T71" s="141"/>
      <c r="U71" s="141"/>
      <c r="W71" s="22"/>
      <c r="X71" s="22"/>
      <c r="Y71" s="128"/>
      <c r="Z71" s="126"/>
    </row>
    <row r="72" spans="2:27" ht="17.45" customHeight="1">
      <c r="B72" s="154" t="s">
        <v>89</v>
      </c>
      <c r="C72" s="161"/>
      <c r="D72" s="158"/>
      <c r="E72" s="158"/>
      <c r="F72" s="161"/>
      <c r="G72" s="158"/>
      <c r="H72" s="156"/>
      <c r="I72" s="158"/>
      <c r="J72" s="78"/>
      <c r="K72" s="158"/>
      <c r="L72" s="158"/>
      <c r="M72" s="158"/>
      <c r="O72" s="158"/>
      <c r="P72" s="158"/>
      <c r="Q72" s="158"/>
      <c r="S72" s="158"/>
      <c r="T72" s="158"/>
      <c r="U72" s="158"/>
      <c r="W72" s="158"/>
      <c r="X72" s="158"/>
      <c r="Y72" s="158"/>
      <c r="Z72" s="126"/>
    </row>
    <row r="73" spans="2:27" s="7" customFormat="1" ht="22.15" customHeight="1">
      <c r="B73" s="162" t="s">
        <v>90</v>
      </c>
      <c r="C73" s="162"/>
      <c r="D73" s="77">
        <v>-506.26</v>
      </c>
      <c r="E73" s="166">
        <v>-494.45699999999999</v>
      </c>
      <c r="F73" s="162"/>
      <c r="G73" s="77">
        <v>-124.598</v>
      </c>
      <c r="H73" s="45">
        <v>-127.54900000000001</v>
      </c>
      <c r="I73" s="149">
        <f t="shared" si="0"/>
        <v>2.3684168285205282E-2</v>
      </c>
      <c r="J73" s="77"/>
      <c r="K73" s="77">
        <v>-120.023</v>
      </c>
      <c r="L73" s="316">
        <v>-138.72499999999999</v>
      </c>
      <c r="M73" s="149">
        <f t="shared" si="10"/>
        <v>0.15582013447422577</v>
      </c>
      <c r="N73" s="68"/>
      <c r="O73" s="77">
        <v>-115.193039</v>
      </c>
      <c r="P73" s="77">
        <v>-136.791</v>
      </c>
      <c r="Q73" s="149">
        <f t="shared" si="2"/>
        <v>0.18749362971489969</v>
      </c>
      <c r="R73" s="68"/>
      <c r="S73" s="77">
        <v>-134.643</v>
      </c>
      <c r="T73" s="77">
        <v>-149.06299999999999</v>
      </c>
      <c r="U73" s="149">
        <f t="shared" ref="U73:U75" si="23">(T73-S73)/S73</f>
        <v>0.10709802960421252</v>
      </c>
      <c r="V73" s="68"/>
      <c r="W73" s="166">
        <f>G73+K73+O73+S73</f>
        <v>-494.45703900000001</v>
      </c>
      <c r="X73" s="166">
        <f>+H73+L73+P73+T73</f>
        <v>-552.12799999999993</v>
      </c>
      <c r="Y73" s="149">
        <f t="shared" ref="Y73" si="24">(X73-W73)/W73</f>
        <v>0.11663492771108051</v>
      </c>
      <c r="Z73" s="129"/>
      <c r="AA73" s="32"/>
    </row>
    <row r="74" spans="2:27" ht="18.600000000000001" customHeight="1">
      <c r="B74" s="284" t="s">
        <v>241</v>
      </c>
      <c r="C74" s="284"/>
      <c r="D74" s="292">
        <v>-506.26</v>
      </c>
      <c r="E74" s="285">
        <v>-494.45699999999999</v>
      </c>
      <c r="F74" s="284"/>
      <c r="G74" s="292">
        <v>-124.598</v>
      </c>
      <c r="H74" s="288">
        <f>H73</f>
        <v>-127.54900000000001</v>
      </c>
      <c r="I74" s="289">
        <f t="shared" ref="I74:I75" si="25">(H74-G74)/G74</f>
        <v>2.3684168285205282E-2</v>
      </c>
      <c r="J74" s="293"/>
      <c r="K74" s="292">
        <v>-120.023</v>
      </c>
      <c r="L74" s="292">
        <f>+L73</f>
        <v>-138.72499999999999</v>
      </c>
      <c r="M74" s="289">
        <f t="shared" si="10"/>
        <v>0.15582013447422577</v>
      </c>
      <c r="N74" s="286"/>
      <c r="O74" s="292">
        <v>-115.193039</v>
      </c>
      <c r="P74" s="292">
        <f>+P73</f>
        <v>-136.791</v>
      </c>
      <c r="Q74" s="289">
        <f t="shared" ref="Q74:Q75" si="26">(P74-O74)/O74</f>
        <v>0.18749362971489969</v>
      </c>
      <c r="R74" s="286"/>
      <c r="S74" s="292">
        <v>-134.643</v>
      </c>
      <c r="T74" s="292">
        <f>+T73</f>
        <v>-149.06299999999999</v>
      </c>
      <c r="U74" s="289">
        <f t="shared" si="23"/>
        <v>0.10709802960421252</v>
      </c>
      <c r="V74" s="286"/>
      <c r="W74" s="292">
        <f>G74+K74+O74+S74</f>
        <v>-494.45703900000001</v>
      </c>
      <c r="X74" s="292">
        <f>+H74+L74+P74+T74</f>
        <v>-552.12799999999993</v>
      </c>
      <c r="Y74" s="307">
        <f>(X74-W74)/W74</f>
        <v>0.11663492771108051</v>
      </c>
      <c r="Z74" s="126"/>
    </row>
    <row r="75" spans="2:27" ht="21" customHeight="1">
      <c r="B75" s="162" t="s">
        <v>91</v>
      </c>
      <c r="C75" s="162"/>
      <c r="D75" s="77">
        <v>-506.26</v>
      </c>
      <c r="E75" s="166">
        <v>-494.45699999999999</v>
      </c>
      <c r="F75" s="162"/>
      <c r="G75" s="77">
        <v>-124.598</v>
      </c>
      <c r="H75" s="45">
        <f>H74</f>
        <v>-127.54900000000001</v>
      </c>
      <c r="I75" s="149">
        <f t="shared" si="25"/>
        <v>2.3684168285205282E-2</v>
      </c>
      <c r="J75" s="77"/>
      <c r="K75" s="77">
        <v>-120.004</v>
      </c>
      <c r="L75" s="77">
        <f>+L74</f>
        <v>-138.72499999999999</v>
      </c>
      <c r="M75" s="149">
        <f t="shared" si="10"/>
        <v>0.15600313322889228</v>
      </c>
      <c r="N75" s="68"/>
      <c r="O75" s="77">
        <v>-115.2</v>
      </c>
      <c r="P75" s="77">
        <f>+P74</f>
        <v>-136.791</v>
      </c>
      <c r="Q75" s="149">
        <f t="shared" si="26"/>
        <v>0.18742187499999993</v>
      </c>
      <c r="R75" s="68"/>
      <c r="S75" s="77">
        <v>-134.643</v>
      </c>
      <c r="T75" s="77">
        <f>+T74</f>
        <v>-149.06299999999999</v>
      </c>
      <c r="U75" s="149">
        <f t="shared" si="23"/>
        <v>0.10709802960421252</v>
      </c>
      <c r="V75" s="68"/>
      <c r="W75" s="166">
        <f>+W74</f>
        <v>-494.45703900000001</v>
      </c>
      <c r="X75" s="166">
        <f>+H75+L75+P75+T75</f>
        <v>-552.12799999999993</v>
      </c>
      <c r="Y75" s="149">
        <f t="shared" ref="Y75" si="27">(X75-W75)/W75</f>
        <v>0.11663492771108051</v>
      </c>
      <c r="Z75" s="126"/>
    </row>
    <row r="76" spans="2:27" ht="17.45" customHeight="1">
      <c r="B76" s="284" t="s">
        <v>242</v>
      </c>
      <c r="C76" s="284"/>
      <c r="D76" s="292">
        <v>0</v>
      </c>
      <c r="E76" s="285">
        <v>0</v>
      </c>
      <c r="F76" s="284"/>
      <c r="G76" s="292">
        <v>0</v>
      </c>
      <c r="H76" s="288">
        <v>0</v>
      </c>
      <c r="I76" s="289" t="s">
        <v>21</v>
      </c>
      <c r="J76" s="293"/>
      <c r="K76" s="292">
        <v>0</v>
      </c>
      <c r="L76" s="292">
        <v>0</v>
      </c>
      <c r="M76" s="289" t="s">
        <v>21</v>
      </c>
      <c r="N76" s="286"/>
      <c r="O76" s="292">
        <v>0</v>
      </c>
      <c r="P76" s="292">
        <v>0</v>
      </c>
      <c r="Q76" s="289" t="s">
        <v>21</v>
      </c>
      <c r="R76" s="286"/>
      <c r="S76" s="292">
        <v>0</v>
      </c>
      <c r="T76" s="292">
        <v>0</v>
      </c>
      <c r="U76" s="289" t="s">
        <v>21</v>
      </c>
      <c r="V76" s="286"/>
      <c r="W76" s="292">
        <f t="shared" ref="W76:W84" si="28">G76+K76+O76</f>
        <v>0</v>
      </c>
      <c r="X76" s="292">
        <f t="shared" ref="X76:X84" si="29">+H76+L76+P76</f>
        <v>0</v>
      </c>
      <c r="Y76" s="289" t="s">
        <v>21</v>
      </c>
      <c r="Z76" s="126"/>
    </row>
    <row r="77" spans="2:27" s="7" customFormat="1" ht="5.0999999999999996" customHeight="1">
      <c r="B77" s="302"/>
      <c r="C77" s="302"/>
      <c r="D77" s="293"/>
      <c r="E77" s="293"/>
      <c r="F77" s="302"/>
      <c r="G77" s="293"/>
      <c r="H77" s="304"/>
      <c r="I77" s="311"/>
      <c r="J77" s="293"/>
      <c r="K77" s="293"/>
      <c r="L77" s="293"/>
      <c r="M77" s="311"/>
      <c r="N77" s="286"/>
      <c r="O77" s="293"/>
      <c r="P77" s="293"/>
      <c r="Q77" s="311"/>
      <c r="R77" s="286"/>
      <c r="S77" s="293"/>
      <c r="T77" s="293"/>
      <c r="U77" s="311"/>
      <c r="V77" s="286"/>
      <c r="W77" s="293"/>
      <c r="X77" s="293"/>
      <c r="Y77" s="311"/>
      <c r="Z77" s="129"/>
      <c r="AA77" s="32"/>
    </row>
    <row r="78" spans="2:27" ht="17.45" customHeight="1">
      <c r="B78" s="284" t="s">
        <v>243</v>
      </c>
      <c r="C78" s="284"/>
      <c r="D78" s="292">
        <v>0</v>
      </c>
      <c r="E78" s="285">
        <v>0</v>
      </c>
      <c r="F78" s="284"/>
      <c r="G78" s="292">
        <v>0</v>
      </c>
      <c r="H78" s="288">
        <v>0</v>
      </c>
      <c r="I78" s="289" t="s">
        <v>21</v>
      </c>
      <c r="J78" s="293"/>
      <c r="K78" s="292">
        <v>0</v>
      </c>
      <c r="L78" s="292">
        <v>0</v>
      </c>
      <c r="M78" s="289" t="s">
        <v>21</v>
      </c>
      <c r="N78" s="286"/>
      <c r="O78" s="292">
        <v>0</v>
      </c>
      <c r="P78" s="292">
        <v>0</v>
      </c>
      <c r="Q78" s="289" t="s">
        <v>21</v>
      </c>
      <c r="R78" s="286"/>
      <c r="S78" s="292">
        <v>0</v>
      </c>
      <c r="T78" s="292">
        <v>0</v>
      </c>
      <c r="U78" s="289" t="s">
        <v>21</v>
      </c>
      <c r="V78" s="286"/>
      <c r="W78" s="292">
        <f t="shared" si="28"/>
        <v>0</v>
      </c>
      <c r="X78" s="292">
        <f t="shared" si="29"/>
        <v>0</v>
      </c>
      <c r="Y78" s="289" t="s">
        <v>21</v>
      </c>
      <c r="Z78" s="126"/>
    </row>
    <row r="79" spans="2:27" s="7" customFormat="1" ht="5.0999999999999996" customHeight="1">
      <c r="B79" s="162"/>
      <c r="C79" s="162"/>
      <c r="D79" s="77"/>
      <c r="E79" s="77"/>
      <c r="F79" s="162"/>
      <c r="G79" s="77"/>
      <c r="H79" s="45"/>
      <c r="I79" s="149"/>
      <c r="J79" s="77"/>
      <c r="K79" s="77"/>
      <c r="L79" s="77"/>
      <c r="M79" s="149"/>
      <c r="N79" s="68"/>
      <c r="O79" s="77"/>
      <c r="P79" s="77"/>
      <c r="Q79" s="149"/>
      <c r="R79" s="68"/>
      <c r="S79" s="77"/>
      <c r="T79" s="77"/>
      <c r="U79" s="149"/>
      <c r="V79" s="68"/>
      <c r="W79" s="77"/>
      <c r="X79" s="77"/>
      <c r="Y79" s="149"/>
      <c r="Z79" s="129"/>
      <c r="AA79" s="32"/>
    </row>
    <row r="80" spans="2:27" ht="17.45" customHeight="1">
      <c r="B80" s="162" t="s">
        <v>92</v>
      </c>
      <c r="C80" s="162"/>
      <c r="D80" s="77">
        <v>0</v>
      </c>
      <c r="E80" s="166">
        <v>0</v>
      </c>
      <c r="F80" s="162"/>
      <c r="G80" s="77">
        <v>0</v>
      </c>
      <c r="H80" s="45">
        <v>0</v>
      </c>
      <c r="I80" s="116" t="s">
        <v>21</v>
      </c>
      <c r="J80" s="77"/>
      <c r="K80" s="77">
        <v>0</v>
      </c>
      <c r="L80" s="77">
        <v>0</v>
      </c>
      <c r="M80" s="116" t="s">
        <v>21</v>
      </c>
      <c r="N80" s="68"/>
      <c r="O80" s="77">
        <v>0</v>
      </c>
      <c r="P80" s="77">
        <v>0</v>
      </c>
      <c r="Q80" s="116" t="s">
        <v>21</v>
      </c>
      <c r="R80" s="68"/>
      <c r="S80" s="77">
        <v>0</v>
      </c>
      <c r="T80" s="77">
        <v>0</v>
      </c>
      <c r="U80" s="116" t="s">
        <v>21</v>
      </c>
      <c r="V80" s="68"/>
      <c r="W80" s="166">
        <f t="shared" si="28"/>
        <v>0</v>
      </c>
      <c r="X80" s="166">
        <f t="shared" si="29"/>
        <v>0</v>
      </c>
      <c r="Y80" s="116" t="s">
        <v>21</v>
      </c>
      <c r="Z80" s="126"/>
    </row>
    <row r="81" spans="2:26" ht="5.0999999999999996" customHeight="1">
      <c r="B81" s="162"/>
      <c r="C81" s="162"/>
      <c r="D81" s="77"/>
      <c r="E81" s="77"/>
      <c r="F81" s="162"/>
      <c r="G81" s="77"/>
      <c r="H81" s="45"/>
      <c r="I81" s="149"/>
      <c r="J81" s="77"/>
      <c r="K81" s="77"/>
      <c r="L81" s="77"/>
      <c r="M81" s="149"/>
      <c r="N81" s="68"/>
      <c r="O81" s="77"/>
      <c r="P81" s="77"/>
      <c r="Q81" s="149"/>
      <c r="R81" s="68"/>
      <c r="S81" s="77"/>
      <c r="T81" s="77"/>
      <c r="U81" s="149"/>
      <c r="V81" s="68"/>
      <c r="W81" s="77"/>
      <c r="X81" s="77"/>
      <c r="Y81" s="149"/>
      <c r="Z81" s="126"/>
    </row>
    <row r="82" spans="2:26" ht="17.45" customHeight="1">
      <c r="B82" s="284" t="s">
        <v>244</v>
      </c>
      <c r="C82" s="284"/>
      <c r="D82" s="292">
        <v>0</v>
      </c>
      <c r="E82" s="285">
        <v>0</v>
      </c>
      <c r="F82" s="284"/>
      <c r="G82" s="292">
        <v>0</v>
      </c>
      <c r="H82" s="288">
        <v>0</v>
      </c>
      <c r="I82" s="289" t="s">
        <v>21</v>
      </c>
      <c r="J82" s="293"/>
      <c r="K82" s="292">
        <v>0</v>
      </c>
      <c r="L82" s="292">
        <v>0</v>
      </c>
      <c r="M82" s="289" t="s">
        <v>21</v>
      </c>
      <c r="N82" s="286"/>
      <c r="O82" s="292">
        <v>0</v>
      </c>
      <c r="P82" s="292">
        <v>0</v>
      </c>
      <c r="Q82" s="289" t="s">
        <v>21</v>
      </c>
      <c r="R82" s="286"/>
      <c r="S82" s="292">
        <v>0</v>
      </c>
      <c r="T82" s="292">
        <v>0</v>
      </c>
      <c r="U82" s="289" t="s">
        <v>21</v>
      </c>
      <c r="V82" s="286"/>
      <c r="W82" s="292">
        <f t="shared" si="28"/>
        <v>0</v>
      </c>
      <c r="X82" s="292">
        <f t="shared" si="29"/>
        <v>0</v>
      </c>
      <c r="Y82" s="289" t="s">
        <v>21</v>
      </c>
      <c r="Z82" s="126"/>
    </row>
    <row r="83" spans="2:26" ht="5.0999999999999996" customHeight="1">
      <c r="B83" s="302"/>
      <c r="C83" s="302"/>
      <c r="D83" s="293"/>
      <c r="E83" s="293"/>
      <c r="F83" s="302"/>
      <c r="G83" s="293"/>
      <c r="H83" s="304"/>
      <c r="I83" s="317"/>
      <c r="J83" s="293"/>
      <c r="K83" s="293"/>
      <c r="L83" s="293"/>
      <c r="M83" s="317"/>
      <c r="N83" s="286"/>
      <c r="O83" s="293"/>
      <c r="P83" s="293"/>
      <c r="Q83" s="317"/>
      <c r="R83" s="286"/>
      <c r="S83" s="293"/>
      <c r="T83" s="293"/>
      <c r="U83" s="317"/>
      <c r="V83" s="286"/>
      <c r="W83" s="293"/>
      <c r="X83" s="293"/>
      <c r="Y83" s="317"/>
      <c r="Z83" s="126"/>
    </row>
    <row r="84" spans="2:26" ht="17.45" customHeight="1">
      <c r="B84" s="284" t="s">
        <v>245</v>
      </c>
      <c r="C84" s="284"/>
      <c r="D84" s="292">
        <v>0</v>
      </c>
      <c r="E84" s="285">
        <v>0</v>
      </c>
      <c r="F84" s="284"/>
      <c r="G84" s="292">
        <v>0</v>
      </c>
      <c r="H84" s="288">
        <v>0</v>
      </c>
      <c r="I84" s="289" t="s">
        <v>21</v>
      </c>
      <c r="J84" s="293"/>
      <c r="K84" s="292">
        <v>0</v>
      </c>
      <c r="L84" s="292">
        <v>0</v>
      </c>
      <c r="M84" s="289" t="s">
        <v>21</v>
      </c>
      <c r="N84" s="286"/>
      <c r="O84" s="292">
        <v>0</v>
      </c>
      <c r="P84" s="292">
        <v>0</v>
      </c>
      <c r="Q84" s="289" t="s">
        <v>21</v>
      </c>
      <c r="R84" s="286"/>
      <c r="S84" s="292">
        <v>0</v>
      </c>
      <c r="T84" s="292">
        <v>0</v>
      </c>
      <c r="U84" s="289" t="s">
        <v>21</v>
      </c>
      <c r="V84" s="286"/>
      <c r="W84" s="292">
        <f t="shared" si="28"/>
        <v>0</v>
      </c>
      <c r="X84" s="292">
        <f t="shared" si="29"/>
        <v>0</v>
      </c>
      <c r="Y84" s="289" t="s">
        <v>21</v>
      </c>
      <c r="Z84" s="126"/>
    </row>
    <row r="85" spans="2:26" ht="17.45" customHeight="1">
      <c r="B85" s="7"/>
      <c r="G85" s="7"/>
      <c r="H85" s="20"/>
      <c r="I85" s="123"/>
      <c r="K85" s="7"/>
      <c r="L85" s="7"/>
      <c r="M85" s="7"/>
      <c r="O85" s="7"/>
      <c r="P85" s="7"/>
      <c r="Q85" s="123"/>
      <c r="S85" s="7"/>
      <c r="T85" s="7"/>
      <c r="U85" s="7"/>
      <c r="W85" s="7"/>
      <c r="X85" s="7"/>
      <c r="Y85" s="7"/>
    </row>
    <row r="87" spans="2:26" ht="17.45" customHeight="1">
      <c r="G87" s="137"/>
      <c r="J87" s="165"/>
      <c r="K87" s="137"/>
      <c r="L87" s="137"/>
      <c r="M87" s="137"/>
      <c r="N87" s="165"/>
      <c r="O87" s="137"/>
      <c r="P87" s="137"/>
      <c r="R87" s="165"/>
      <c r="S87" s="137"/>
      <c r="T87" s="137"/>
      <c r="U87" s="137"/>
      <c r="V87" s="165"/>
      <c r="W87" s="137"/>
      <c r="X87" s="137"/>
      <c r="Y87" s="137"/>
    </row>
  </sheetData>
  <mergeCells count="1">
    <mergeCell ref="G1:Y1"/>
  </mergeCells>
  <pageMargins left="0.70866141732283505" right="0.70866141732283505" top="0.74803149606299202" bottom="0.74803149606299202" header="0.31496062992126" footer="0.31496062992126"/>
  <pageSetup paperSize="9" scale="3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5A607-1D74-46F5-B15F-9126C5611E2C}">
  <sheetPr>
    <pageSetUpPr fitToPage="1"/>
  </sheetPr>
  <dimension ref="A1:Y68"/>
  <sheetViews>
    <sheetView showGridLines="0" zoomScaleNormal="100" zoomScaleSheetLayoutView="100" workbookViewId="0">
      <pane xSplit="3" ySplit="5" topLeftCell="D6" activePane="bottomRight" state="frozen"/>
      <selection activeCell="H76" sqref="H76"/>
      <selection pane="topRight" activeCell="H76" sqref="H76"/>
      <selection pane="bottomLeft" activeCell="H76" sqref="H76"/>
      <selection pane="bottomRight"/>
    </sheetView>
  </sheetViews>
  <sheetFormatPr defaultColWidth="13" defaultRowHeight="17.45" customHeight="1" outlineLevelRow="1" outlineLevelCol="1"/>
  <cols>
    <col min="1" max="1" width="3.42578125" style="13" customWidth="1"/>
    <col min="2" max="2" width="13" style="13"/>
    <col min="3" max="3" width="45" style="13" customWidth="1"/>
    <col min="4" max="4" width="10.85546875" style="13" hidden="1" customWidth="1" outlineLevel="1"/>
    <col min="5" max="5" width="11.28515625" style="13" hidden="1" customWidth="1" outlineLevel="1"/>
    <col min="6" max="6" width="8.85546875" style="13" hidden="1" customWidth="1" outlineLevel="1"/>
    <col min="7" max="8" width="9.7109375" style="13" hidden="1" customWidth="1" outlineLevel="1"/>
    <col min="9" max="9" width="1.7109375" style="32" customWidth="1" collapsed="1"/>
    <col min="10" max="10" width="10.28515625" style="13" customWidth="1"/>
    <col min="11" max="11" width="9.42578125" style="13" customWidth="1"/>
    <col min="12" max="13" width="9" style="13" bestFit="1" customWidth="1"/>
    <col min="14" max="14" width="1.7109375" style="32" customWidth="1"/>
    <col min="15" max="15" width="9.42578125" style="13" bestFit="1" customWidth="1"/>
    <col min="16" max="17" width="9.42578125" style="13" customWidth="1"/>
    <col min="18" max="18" width="9" style="13" customWidth="1"/>
    <col min="19" max="19" width="5.28515625" style="13" customWidth="1"/>
    <col min="20" max="21" width="13" style="85"/>
    <col min="22" max="22" width="13" style="13" bestFit="1" customWidth="1"/>
    <col min="23" max="23" width="20.7109375" style="13" bestFit="1" customWidth="1"/>
    <col min="24" max="16384" width="13" style="13"/>
  </cols>
  <sheetData>
    <row r="1" spans="1:23" ht="17.45" customHeight="1" thickBot="1">
      <c r="B1" s="49"/>
      <c r="C1" s="49"/>
      <c r="D1" s="180" t="s">
        <v>8</v>
      </c>
      <c r="E1" s="181"/>
      <c r="F1" s="168"/>
      <c r="G1" s="168"/>
      <c r="H1" s="168"/>
      <c r="I1" s="192"/>
      <c r="J1" s="168"/>
      <c r="K1" s="168"/>
      <c r="L1" s="168"/>
      <c r="M1" s="168"/>
      <c r="N1" s="192"/>
      <c r="O1" s="168"/>
      <c r="P1" s="168"/>
      <c r="Q1" s="168"/>
      <c r="R1" s="83"/>
      <c r="S1" s="84"/>
    </row>
    <row r="2" spans="1:23" ht="17.45" customHeight="1">
      <c r="B2" s="182" t="s">
        <v>113</v>
      </c>
      <c r="C2" s="49"/>
      <c r="D2" s="49"/>
      <c r="E2" s="49"/>
    </row>
    <row r="3" spans="1:23" ht="17.45" customHeight="1">
      <c r="G3" s="7"/>
      <c r="H3" s="7"/>
    </row>
    <row r="4" spans="1:23" ht="17.45" customHeight="1">
      <c r="B4" s="59" t="s">
        <v>10</v>
      </c>
      <c r="C4" s="59"/>
      <c r="D4" s="60">
        <v>2020</v>
      </c>
      <c r="E4" s="60">
        <v>2021</v>
      </c>
      <c r="F4" s="60">
        <v>2022</v>
      </c>
      <c r="G4" s="60">
        <v>2023</v>
      </c>
      <c r="H4" s="60">
        <v>2024</v>
      </c>
      <c r="I4" s="67"/>
      <c r="J4" s="185" t="s">
        <v>220</v>
      </c>
      <c r="K4" s="60" t="s">
        <v>222</v>
      </c>
      <c r="L4" s="60" t="s">
        <v>224</v>
      </c>
      <c r="M4" s="60" t="s">
        <v>230</v>
      </c>
      <c r="N4" s="67"/>
      <c r="O4" s="60" t="s">
        <v>12</v>
      </c>
      <c r="P4" s="60" t="s">
        <v>158</v>
      </c>
      <c r="Q4" s="60" t="s">
        <v>162</v>
      </c>
      <c r="R4" s="60" t="s">
        <v>167</v>
      </c>
      <c r="S4" s="15"/>
    </row>
    <row r="5" spans="1:23" ht="17.45" customHeight="1">
      <c r="B5" s="59" t="s">
        <v>18</v>
      </c>
      <c r="C5" s="59"/>
      <c r="D5" s="59"/>
      <c r="E5" s="59"/>
      <c r="F5" s="59"/>
      <c r="G5" s="59"/>
      <c r="H5" s="59"/>
      <c r="I5" s="67"/>
      <c r="J5" s="59"/>
      <c r="K5" s="59"/>
      <c r="L5" s="59"/>
      <c r="M5" s="59"/>
      <c r="N5" s="67"/>
      <c r="O5" s="59"/>
      <c r="P5" s="59"/>
      <c r="Q5" s="59"/>
      <c r="R5" s="59"/>
      <c r="S5" s="15"/>
    </row>
    <row r="6" spans="1:23" s="170" customFormat="1" ht="5.0999999999999996" customHeight="1">
      <c r="A6" s="169"/>
      <c r="B6" s="169"/>
      <c r="C6" s="169"/>
      <c r="D6" s="169"/>
      <c r="E6" s="169"/>
      <c r="F6" s="169"/>
      <c r="G6" s="169"/>
      <c r="H6" s="169"/>
      <c r="I6" s="193"/>
      <c r="J6" s="169"/>
      <c r="K6" s="169"/>
      <c r="L6" s="169"/>
      <c r="M6" s="169"/>
      <c r="N6" s="193"/>
      <c r="O6" s="169"/>
      <c r="P6" s="169"/>
      <c r="Q6" s="169"/>
      <c r="R6" s="169"/>
      <c r="S6" s="169"/>
    </row>
    <row r="7" spans="1:23" ht="17.45" customHeight="1">
      <c r="A7" s="7"/>
      <c r="B7" s="187" t="s">
        <v>114</v>
      </c>
      <c r="C7" s="188"/>
      <c r="D7" s="188"/>
      <c r="E7" s="188"/>
      <c r="F7" s="188"/>
      <c r="G7" s="188"/>
      <c r="H7" s="188"/>
      <c r="J7" s="188"/>
      <c r="K7" s="188"/>
      <c r="L7" s="188"/>
      <c r="M7" s="188"/>
      <c r="O7" s="188"/>
      <c r="P7" s="188"/>
      <c r="Q7" s="188"/>
      <c r="R7" s="188"/>
      <c r="S7" s="7"/>
    </row>
    <row r="8" spans="1:23" ht="17.45" customHeight="1">
      <c r="A8" s="7"/>
      <c r="B8" s="56" t="s">
        <v>115</v>
      </c>
      <c r="C8" s="44"/>
      <c r="D8" s="44"/>
      <c r="E8" s="44"/>
      <c r="F8" s="44"/>
      <c r="G8" s="44"/>
      <c r="H8" s="44"/>
      <c r="I8" s="68"/>
      <c r="J8" s="44"/>
      <c r="K8" s="44"/>
      <c r="L8" s="44"/>
      <c r="M8" s="44"/>
      <c r="N8" s="68"/>
      <c r="O8" s="44"/>
      <c r="P8" s="44"/>
      <c r="Q8" s="44"/>
      <c r="R8" s="44"/>
      <c r="S8" s="7"/>
    </row>
    <row r="9" spans="1:23" ht="17.45" customHeight="1">
      <c r="A9" s="7"/>
      <c r="B9" s="44" t="s">
        <v>116</v>
      </c>
      <c r="C9" s="44"/>
      <c r="D9" s="47">
        <v>1137.9520039651202</v>
      </c>
      <c r="E9" s="47">
        <v>1263.45371552952</v>
      </c>
      <c r="F9" s="47">
        <v>1398.91814807794</v>
      </c>
      <c r="G9" s="47">
        <v>1372.0142030212255</v>
      </c>
      <c r="H9" s="47">
        <v>1627.7280461613957</v>
      </c>
      <c r="I9" s="68"/>
      <c r="J9" s="47">
        <v>1618.8809400320699</v>
      </c>
      <c r="K9" s="47">
        <v>1509.741179619788</v>
      </c>
      <c r="L9" s="47">
        <v>1492.8533600167987</v>
      </c>
      <c r="M9" s="47">
        <v>1443.4666145514288</v>
      </c>
      <c r="N9" s="68"/>
      <c r="O9" s="47">
        <v>1345.4903119999999</v>
      </c>
      <c r="P9" s="47">
        <v>1339.4132222126166</v>
      </c>
      <c r="Q9" s="189"/>
      <c r="R9" s="47">
        <v>1627.7280461613957</v>
      </c>
      <c r="S9" s="7"/>
      <c r="T9" s="92"/>
    </row>
    <row r="10" spans="1:23" ht="17.45" customHeight="1">
      <c r="A10" s="7"/>
      <c r="B10" s="44" t="s">
        <v>117</v>
      </c>
      <c r="C10" s="44"/>
      <c r="D10" s="47">
        <v>771.680644078358</v>
      </c>
      <c r="E10" s="47">
        <v>796.95037590182801</v>
      </c>
      <c r="F10" s="47">
        <v>855.75635905338891</v>
      </c>
      <c r="G10" s="47">
        <v>810.87223532048074</v>
      </c>
      <c r="H10" s="47">
        <v>1945.4716193603106</v>
      </c>
      <c r="I10" s="68"/>
      <c r="J10" s="47">
        <v>1901.781906741624</v>
      </c>
      <c r="K10" s="47">
        <v>1834.8904224159262</v>
      </c>
      <c r="L10" s="47">
        <v>1818.7854353872517</v>
      </c>
      <c r="M10" s="47">
        <v>1813.7644757690564</v>
      </c>
      <c r="N10" s="68"/>
      <c r="O10" s="47">
        <v>815.75063</v>
      </c>
      <c r="P10" s="47">
        <v>818.63291086787126</v>
      </c>
      <c r="Q10" s="189"/>
      <c r="R10" s="47">
        <v>1945.4716193603106</v>
      </c>
      <c r="S10" s="7"/>
    </row>
    <row r="11" spans="1:23" ht="17.45" customHeight="1">
      <c r="A11" s="7"/>
      <c r="B11" s="49" t="s">
        <v>118</v>
      </c>
      <c r="C11" s="44"/>
      <c r="D11" s="47">
        <v>-9.6756459772586792E-7</v>
      </c>
      <c r="E11" s="47">
        <v>-3.6337564671412101E-5</v>
      </c>
      <c r="F11" s="47">
        <v>0.10999925273462399</v>
      </c>
      <c r="G11" s="47">
        <v>4.0242407915353834E-3</v>
      </c>
      <c r="H11" s="47">
        <v>-6.9011912557151167E-2</v>
      </c>
      <c r="I11" s="68"/>
      <c r="J11" s="47">
        <v>-4.7372214383052516E-2</v>
      </c>
      <c r="K11" s="47">
        <v>-4.7320739381293768E-2</v>
      </c>
      <c r="L11" s="47">
        <v>0</v>
      </c>
      <c r="M11" s="47">
        <v>0</v>
      </c>
      <c r="N11" s="68"/>
      <c r="O11" s="47">
        <v>4.0239999999999998E-3</v>
      </c>
      <c r="P11" s="47">
        <v>1.4000240791360061E-2</v>
      </c>
      <c r="Q11" s="189"/>
      <c r="R11" s="47">
        <v>-6.9011912557151167E-2</v>
      </c>
      <c r="S11" s="7"/>
    </row>
    <row r="12" spans="1:23" ht="17.45" customHeight="1">
      <c r="A12" s="7"/>
      <c r="B12" s="44" t="s">
        <v>119</v>
      </c>
      <c r="C12" s="44"/>
      <c r="D12" s="47">
        <v>6.6743335000004789E-2</v>
      </c>
      <c r="E12" s="47">
        <v>4.6769155000004801E-2</v>
      </c>
      <c r="F12" s="47">
        <v>7.1389676000000013E-2</v>
      </c>
      <c r="G12" s="47">
        <v>7.8662614000014883E-2</v>
      </c>
      <c r="H12" s="47">
        <v>7.7842006000014896E-2</v>
      </c>
      <c r="I12" s="68"/>
      <c r="J12" s="47">
        <v>7.8238500000014852E-2</v>
      </c>
      <c r="K12" s="47">
        <v>7.9610676000014868E-2</v>
      </c>
      <c r="L12" s="47">
        <v>8.2264354000014861E-2</v>
      </c>
      <c r="M12" s="47">
        <v>-5.3467671267928556E-2</v>
      </c>
      <c r="N12" s="68"/>
      <c r="O12" s="47">
        <v>7.5926999999999994E-2</v>
      </c>
      <c r="P12" s="47">
        <v>8.1999996000014883E-2</v>
      </c>
      <c r="Q12" s="189"/>
      <c r="R12" s="47">
        <v>7.7842006000014896E-2</v>
      </c>
      <c r="S12" s="7"/>
    </row>
    <row r="13" spans="1:23" ht="17.45" customHeight="1">
      <c r="A13" s="7"/>
      <c r="B13" s="44" t="s">
        <v>120</v>
      </c>
      <c r="C13" s="44"/>
      <c r="D13" s="47">
        <v>3.3122361900000001</v>
      </c>
      <c r="E13" s="47">
        <v>4.1732779600000001</v>
      </c>
      <c r="F13" s="47">
        <v>3.3968849300000001</v>
      </c>
      <c r="G13" s="47">
        <v>3.4326162999999932</v>
      </c>
      <c r="H13" s="47">
        <v>3.1798018700000021</v>
      </c>
      <c r="I13" s="68"/>
      <c r="J13" s="47">
        <v>3.1169925899999895</v>
      </c>
      <c r="K13" s="47">
        <v>3.0246281799999961</v>
      </c>
      <c r="L13" s="47">
        <v>2.749949339999985</v>
      </c>
      <c r="M13" s="47">
        <v>2.7404198100000081</v>
      </c>
      <c r="N13" s="68"/>
      <c r="O13" s="47">
        <v>3.3837030000000001</v>
      </c>
      <c r="P13" s="47">
        <v>3.0167912399999972</v>
      </c>
      <c r="Q13" s="189"/>
      <c r="R13" s="47">
        <v>3.1798018700000021</v>
      </c>
      <c r="S13" s="7"/>
    </row>
    <row r="14" spans="1:23" ht="17.45" customHeight="1">
      <c r="A14" s="7"/>
      <c r="B14" s="44" t="s">
        <v>121</v>
      </c>
      <c r="C14" s="44"/>
      <c r="D14" s="47">
        <v>45.611583414057399</v>
      </c>
      <c r="E14" s="47">
        <v>32.770379139938996</v>
      </c>
      <c r="F14" s="47">
        <v>18.405179298622599</v>
      </c>
      <c r="G14" s="47">
        <v>22.560671558334313</v>
      </c>
      <c r="H14" s="47">
        <v>24.288703400743898</v>
      </c>
      <c r="I14" s="68"/>
      <c r="J14" s="47">
        <v>34.788501060150146</v>
      </c>
      <c r="K14" s="47">
        <v>33.924534749132221</v>
      </c>
      <c r="L14" s="47">
        <v>33.887445831277844</v>
      </c>
      <c r="M14" s="47">
        <v>50.290889861668454</v>
      </c>
      <c r="N14" s="68"/>
      <c r="O14" s="47">
        <v>36.770442000000003</v>
      </c>
      <c r="P14" s="47">
        <v>24.012028348627084</v>
      </c>
      <c r="Q14" s="189"/>
      <c r="R14" s="47">
        <v>24.288703400743898</v>
      </c>
      <c r="S14" s="7"/>
    </row>
    <row r="15" spans="1:23" ht="17.45" customHeight="1">
      <c r="A15" s="7"/>
      <c r="B15" s="44" t="s">
        <v>122</v>
      </c>
      <c r="C15" s="44"/>
      <c r="D15" s="47">
        <v>16.624906306580701</v>
      </c>
      <c r="E15" s="47">
        <v>23.8833131530026</v>
      </c>
      <c r="F15" s="47">
        <v>32.966488155238302</v>
      </c>
      <c r="G15" s="47">
        <v>31.67470170057365</v>
      </c>
      <c r="H15" s="47">
        <v>51.346821193941253</v>
      </c>
      <c r="I15" s="68"/>
      <c r="J15" s="47">
        <v>45.299204745924406</v>
      </c>
      <c r="K15" s="47">
        <v>38.035301463236955</v>
      </c>
      <c r="L15" s="47">
        <v>34.279585147911327</v>
      </c>
      <c r="M15" s="47">
        <v>32.762170042122392</v>
      </c>
      <c r="N15" s="68"/>
      <c r="O15" s="47">
        <v>38.765256999999998</v>
      </c>
      <c r="P15" s="47">
        <v>48.979826181765944</v>
      </c>
      <c r="Q15" s="189"/>
      <c r="R15" s="47">
        <v>51.346821193941253</v>
      </c>
      <c r="S15" s="7"/>
    </row>
    <row r="16" spans="1:23" ht="17.45" customHeight="1">
      <c r="A16" s="7"/>
      <c r="B16" s="56"/>
      <c r="C16" s="56"/>
      <c r="D16" s="50">
        <v>1975.2481163215514</v>
      </c>
      <c r="E16" s="50">
        <v>2121.2777945017256</v>
      </c>
      <c r="F16" s="50">
        <v>2309.6244484439244</v>
      </c>
      <c r="G16" s="50">
        <v>2240.6371147554055</v>
      </c>
      <c r="H16" s="50">
        <v>3652.0238220798346</v>
      </c>
      <c r="I16" s="68"/>
      <c r="J16" s="50">
        <v>3603.8984114553855</v>
      </c>
      <c r="K16" s="50">
        <f>SUM(K9:K15)</f>
        <v>3419.6483563647025</v>
      </c>
      <c r="L16" s="50">
        <v>3382.5951333978587</v>
      </c>
      <c r="M16" s="50">
        <v>3343.0344369930081</v>
      </c>
      <c r="N16" s="68"/>
      <c r="O16" s="50">
        <v>2240.2402949999996</v>
      </c>
      <c r="P16" s="50">
        <v>2234.1507790876722</v>
      </c>
      <c r="Q16" s="190"/>
      <c r="R16" s="50">
        <f>SUM(R9:R15)</f>
        <v>3652.0238220798346</v>
      </c>
      <c r="S16" s="7"/>
      <c r="W16" s="171"/>
    </row>
    <row r="17" spans="1:25" ht="17.45" customHeight="1">
      <c r="A17" s="7"/>
      <c r="B17" s="56" t="s">
        <v>123</v>
      </c>
      <c r="C17" s="56"/>
      <c r="D17" s="50"/>
      <c r="E17" s="50"/>
      <c r="F17" s="50"/>
      <c r="G17" s="50"/>
      <c r="H17" s="50"/>
      <c r="I17" s="68"/>
      <c r="J17" s="50"/>
      <c r="K17" s="50"/>
      <c r="L17" s="50"/>
      <c r="M17" s="50"/>
      <c r="N17" s="68"/>
      <c r="O17" s="50"/>
      <c r="P17" s="50"/>
      <c r="Q17" s="50"/>
      <c r="R17" s="50"/>
      <c r="S17" s="7"/>
    </row>
    <row r="18" spans="1:25" ht="19.149999999999999" hidden="1" customHeight="1" outlineLevel="1">
      <c r="A18" s="7"/>
      <c r="B18" s="44" t="s">
        <v>124</v>
      </c>
      <c r="C18" s="44"/>
      <c r="D18" s="43">
        <v>0</v>
      </c>
      <c r="E18" s="43">
        <v>0</v>
      </c>
      <c r="F18" s="43">
        <v>0</v>
      </c>
      <c r="G18" s="43">
        <v>0</v>
      </c>
      <c r="H18" s="43">
        <v>0</v>
      </c>
      <c r="I18" s="68"/>
      <c r="J18" s="47">
        <v>0</v>
      </c>
      <c r="K18" s="47">
        <v>0</v>
      </c>
      <c r="L18" s="47">
        <v>0</v>
      </c>
      <c r="M18" s="47">
        <v>0</v>
      </c>
      <c r="N18" s="68"/>
      <c r="O18" s="43">
        <v>0</v>
      </c>
      <c r="P18" s="43">
        <v>0</v>
      </c>
      <c r="Q18" s="191"/>
      <c r="R18" s="47">
        <v>0</v>
      </c>
      <c r="S18" s="7"/>
    </row>
    <row r="19" spans="1:25" ht="17.45" customHeight="1" collapsed="1">
      <c r="A19" s="7"/>
      <c r="B19" s="44" t="s">
        <v>125</v>
      </c>
      <c r="C19" s="44"/>
      <c r="D19" s="47">
        <v>32.703833392647802</v>
      </c>
      <c r="E19" s="47">
        <v>20.724467234570103</v>
      </c>
      <c r="F19" s="47">
        <v>24.513404580878401</v>
      </c>
      <c r="G19" s="47">
        <v>25.440907022939808</v>
      </c>
      <c r="H19" s="47">
        <v>32.322367970823294</v>
      </c>
      <c r="I19" s="68"/>
      <c r="J19" s="47">
        <v>29.958612843195688</v>
      </c>
      <c r="K19" s="47">
        <v>33.316228124879736</v>
      </c>
      <c r="L19" s="47">
        <v>32.659092304368379</v>
      </c>
      <c r="M19" s="47">
        <v>29.042563341256358</v>
      </c>
      <c r="N19" s="68"/>
      <c r="O19" s="47">
        <v>21.813879</v>
      </c>
      <c r="P19" s="47">
        <v>26.278283327889643</v>
      </c>
      <c r="Q19" s="189"/>
      <c r="R19" s="47">
        <v>32.322367970823294</v>
      </c>
    </row>
    <row r="20" spans="1:25" ht="17.45" customHeight="1">
      <c r="A20" s="7"/>
      <c r="B20" s="44" t="s">
        <v>126</v>
      </c>
      <c r="C20" s="44"/>
      <c r="D20" s="47">
        <v>5.1987187311395999</v>
      </c>
      <c r="E20" s="47">
        <v>16.1365159376221</v>
      </c>
      <c r="F20" s="47">
        <v>30.836554624664</v>
      </c>
      <c r="G20" s="47">
        <v>11.987081799254943</v>
      </c>
      <c r="H20" s="47">
        <v>5.1216017758398298</v>
      </c>
      <c r="I20" s="68"/>
      <c r="J20" s="47">
        <v>7.1046692097474136</v>
      </c>
      <c r="K20" s="47">
        <v>30.173738433287465</v>
      </c>
      <c r="L20" s="47">
        <v>6.6274565816247835</v>
      </c>
      <c r="M20" s="47">
        <v>5.9094697882951106</v>
      </c>
      <c r="N20" s="68"/>
      <c r="O20" s="47">
        <v>3.5766019999999998</v>
      </c>
      <c r="P20" s="47">
        <v>4.5446849340918689</v>
      </c>
      <c r="Q20" s="189"/>
      <c r="R20" s="47">
        <v>5.1216017758398298</v>
      </c>
    </row>
    <row r="21" spans="1:25" ht="17.45" customHeight="1">
      <c r="A21" s="7"/>
      <c r="B21" s="44" t="s">
        <v>127</v>
      </c>
      <c r="C21" s="44"/>
      <c r="D21" s="47">
        <v>0</v>
      </c>
      <c r="E21" s="47">
        <v>0</v>
      </c>
      <c r="F21" s="47">
        <v>0</v>
      </c>
      <c r="G21" s="47">
        <v>0</v>
      </c>
      <c r="H21" s="47">
        <v>0</v>
      </c>
      <c r="I21" s="68"/>
      <c r="J21" s="47">
        <v>0.38341500000000001</v>
      </c>
      <c r="K21" s="47">
        <v>0</v>
      </c>
      <c r="L21" s="47">
        <v>0</v>
      </c>
      <c r="M21" s="47">
        <v>0</v>
      </c>
      <c r="N21" s="68"/>
      <c r="O21" s="47">
        <v>0</v>
      </c>
      <c r="P21" s="47">
        <v>0</v>
      </c>
      <c r="Q21" s="318"/>
      <c r="R21" s="47">
        <v>0</v>
      </c>
    </row>
    <row r="22" spans="1:25" ht="17.45" customHeight="1">
      <c r="A22" s="7"/>
      <c r="B22" s="44" t="s">
        <v>122</v>
      </c>
      <c r="C22" s="44"/>
      <c r="D22" s="47">
        <v>809.98125560651806</v>
      </c>
      <c r="E22" s="47">
        <v>912.42553400732004</v>
      </c>
      <c r="F22" s="47">
        <v>941.33398947980902</v>
      </c>
      <c r="G22" s="47">
        <v>969.51983392519946</v>
      </c>
      <c r="H22" s="47">
        <v>916.93685760317976</v>
      </c>
      <c r="I22" s="68"/>
      <c r="J22" s="47">
        <v>761.8106998696868</v>
      </c>
      <c r="K22" s="47">
        <v>763.08236410724885</v>
      </c>
      <c r="L22" s="47">
        <v>765.16495395513869</v>
      </c>
      <c r="M22" s="47">
        <v>852.88460724803872</v>
      </c>
      <c r="N22" s="68"/>
      <c r="O22" s="47">
        <v>762.81622300000004</v>
      </c>
      <c r="P22" s="47">
        <v>779.95722146054982</v>
      </c>
      <c r="Q22" s="189"/>
      <c r="R22" s="47">
        <v>916.93685760317976</v>
      </c>
      <c r="W22" s="20"/>
      <c r="Y22" s="23"/>
    </row>
    <row r="23" spans="1:25" ht="17.45" customHeight="1">
      <c r="A23" s="7"/>
      <c r="B23" s="44" t="s">
        <v>128</v>
      </c>
      <c r="C23" s="44"/>
      <c r="D23" s="47">
        <v>948.12013256140494</v>
      </c>
      <c r="E23" s="47">
        <v>907.48811487116302</v>
      </c>
      <c r="F23" s="47">
        <v>1050.98107341421</v>
      </c>
      <c r="G23" s="47">
        <v>870.62519239546225</v>
      </c>
      <c r="H23" s="47">
        <v>747.37764562473683</v>
      </c>
      <c r="I23" s="68"/>
      <c r="J23" s="47">
        <v>781.35984873154734</v>
      </c>
      <c r="K23" s="47">
        <v>1246.4529751144382</v>
      </c>
      <c r="L23" s="47">
        <v>1225.2507821657307</v>
      </c>
      <c r="M23" s="47">
        <v>1255.8742231072854</v>
      </c>
      <c r="N23" s="68"/>
      <c r="O23" s="47">
        <v>1071.7997640000001</v>
      </c>
      <c r="P23" s="47">
        <v>889.32059820962525</v>
      </c>
      <c r="Q23" s="189"/>
      <c r="R23" s="47">
        <v>747.37764562473683</v>
      </c>
    </row>
    <row r="24" spans="1:25" ht="17.45" customHeight="1">
      <c r="A24" s="7"/>
      <c r="B24" s="56"/>
      <c r="C24" s="56"/>
      <c r="D24" s="183">
        <v>1796.0039402917105</v>
      </c>
      <c r="E24" s="183">
        <v>1856.7746320506753</v>
      </c>
      <c r="F24" s="183">
        <v>2047.6650220995614</v>
      </c>
      <c r="G24" s="183">
        <v>1877.5730151428565</v>
      </c>
      <c r="H24" s="183">
        <v>1701.7584729745797</v>
      </c>
      <c r="I24" s="68"/>
      <c r="J24" s="183">
        <v>1580.6172456541772</v>
      </c>
      <c r="K24" s="183">
        <f>SUM(K18:K23)</f>
        <v>2073.0253057798545</v>
      </c>
      <c r="L24" s="183">
        <v>2029.7022850068622</v>
      </c>
      <c r="M24" s="183">
        <v>2143.7108634848755</v>
      </c>
      <c r="N24" s="68"/>
      <c r="O24" s="183">
        <v>1860.006468</v>
      </c>
      <c r="P24" s="183">
        <v>1700.1007879321567</v>
      </c>
      <c r="Q24" s="190"/>
      <c r="R24" s="183">
        <v>1701.7584729745797</v>
      </c>
      <c r="W24" s="171"/>
      <c r="Y24" s="23"/>
    </row>
    <row r="25" spans="1:25" ht="17.45" customHeight="1">
      <c r="A25" s="7"/>
      <c r="B25" s="44" t="s">
        <v>129</v>
      </c>
      <c r="C25" s="44"/>
      <c r="D25" s="47">
        <v>103.25863357154701</v>
      </c>
      <c r="E25" s="47">
        <v>163.29036405000002</v>
      </c>
      <c r="F25" s="47">
        <v>1.0397962199999999</v>
      </c>
      <c r="G25" s="47">
        <v>0.60203053999999534</v>
      </c>
      <c r="H25" s="47">
        <v>0.60203053999999601</v>
      </c>
      <c r="I25" s="68"/>
      <c r="J25" s="47">
        <v>0.60203053999999556</v>
      </c>
      <c r="K25" s="47">
        <v>0.60203053999999556</v>
      </c>
      <c r="L25" s="47">
        <v>0.60203053999999556</v>
      </c>
      <c r="M25" s="47">
        <v>0.62792264999999747</v>
      </c>
      <c r="N25" s="68"/>
      <c r="O25" s="47">
        <v>0.60203099999999998</v>
      </c>
      <c r="P25" s="47">
        <v>0.60203053999999556</v>
      </c>
      <c r="Q25" s="191"/>
      <c r="R25" s="47">
        <v>0.60203053999999601</v>
      </c>
      <c r="W25" s="171"/>
    </row>
    <row r="26" spans="1:25" ht="17.45" customHeight="1">
      <c r="A26" s="7"/>
      <c r="B26" s="319" t="s">
        <v>130</v>
      </c>
      <c r="C26" s="319"/>
      <c r="D26" s="288">
        <v>3874.5106901848085</v>
      </c>
      <c r="E26" s="288">
        <v>4141.3427906024008</v>
      </c>
      <c r="F26" s="288">
        <v>4358.329266763486</v>
      </c>
      <c r="G26" s="288">
        <v>4118.8121604382623</v>
      </c>
      <c r="H26" s="288">
        <v>5354.3843255944139</v>
      </c>
      <c r="I26" s="286"/>
      <c r="J26" s="288">
        <v>5185.1176876495629</v>
      </c>
      <c r="K26" s="288">
        <f>+K16+K24+K25</f>
        <v>5493.2756926845568</v>
      </c>
      <c r="L26" s="288">
        <v>5412.8994489447205</v>
      </c>
      <c r="M26" s="288">
        <v>5487.3732231278836</v>
      </c>
      <c r="N26" s="286"/>
      <c r="O26" s="288">
        <v>4100.8487939999995</v>
      </c>
      <c r="P26" s="288">
        <v>3934.8535975598288</v>
      </c>
      <c r="Q26" s="320"/>
      <c r="R26" s="288">
        <f>R16+R24+R25</f>
        <v>5354.3843255944139</v>
      </c>
      <c r="S26" s="7"/>
      <c r="W26" s="26"/>
    </row>
    <row r="27" spans="1:25" ht="17.45" customHeight="1">
      <c r="A27" s="7"/>
      <c r="B27" s="7"/>
      <c r="C27" s="7"/>
      <c r="D27" s="20"/>
      <c r="E27" s="20"/>
      <c r="F27" s="20"/>
      <c r="G27" s="20"/>
      <c r="H27" s="20"/>
      <c r="J27" s="20"/>
      <c r="K27" s="20"/>
      <c r="L27" s="20"/>
      <c r="M27" s="20"/>
      <c r="O27" s="20"/>
      <c r="P27" s="20"/>
      <c r="Q27" s="20"/>
      <c r="R27" s="20"/>
      <c r="S27" s="7"/>
    </row>
    <row r="28" spans="1:25" ht="17.45" customHeight="1">
      <c r="A28" s="7"/>
      <c r="B28" s="187" t="s">
        <v>131</v>
      </c>
      <c r="C28" s="188"/>
      <c r="D28" s="188"/>
      <c r="E28" s="188"/>
      <c r="F28" s="188"/>
      <c r="G28" s="188"/>
      <c r="H28" s="188"/>
      <c r="J28" s="188"/>
      <c r="K28" s="188"/>
      <c r="L28" s="188"/>
      <c r="M28" s="188"/>
      <c r="O28" s="188"/>
      <c r="P28" s="188"/>
      <c r="Q28" s="188"/>
      <c r="R28" s="188"/>
      <c r="S28" s="7"/>
    </row>
    <row r="29" spans="1:25" ht="17.45" customHeight="1">
      <c r="A29" s="7"/>
      <c r="B29" s="56" t="s">
        <v>132</v>
      </c>
      <c r="C29" s="56"/>
      <c r="D29" s="50"/>
      <c r="E29" s="50"/>
      <c r="F29" s="50"/>
      <c r="G29" s="50"/>
      <c r="H29" s="50"/>
      <c r="I29" s="68"/>
      <c r="J29" s="50"/>
      <c r="K29" s="50"/>
      <c r="L29" s="50"/>
      <c r="M29" s="50"/>
      <c r="N29" s="68"/>
      <c r="O29" s="50"/>
      <c r="P29" s="50"/>
      <c r="Q29" s="50"/>
      <c r="R29" s="50"/>
      <c r="S29" s="7"/>
    </row>
    <row r="30" spans="1:25" ht="17.45" customHeight="1">
      <c r="A30" s="7"/>
      <c r="B30" s="44" t="s">
        <v>133</v>
      </c>
      <c r="C30" s="44"/>
      <c r="D30" s="47">
        <v>363.98044830345498</v>
      </c>
      <c r="E30" s="47">
        <v>363.98044830345498</v>
      </c>
      <c r="F30" s="47">
        <v>363.98044829345503</v>
      </c>
      <c r="G30" s="47">
        <v>363.98044830999942</v>
      </c>
      <c r="H30" s="47">
        <v>363.98044830999896</v>
      </c>
      <c r="I30" s="68"/>
      <c r="J30" s="47">
        <v>363.98044830999896</v>
      </c>
      <c r="K30" s="47">
        <v>363.98044830999936</v>
      </c>
      <c r="L30" s="47">
        <v>363.98044829345503</v>
      </c>
      <c r="M30" s="47">
        <v>363.98044830999896</v>
      </c>
      <c r="N30" s="68"/>
      <c r="O30" s="47">
        <v>363.98044830999942</v>
      </c>
      <c r="P30" s="47">
        <v>363.98044830999953</v>
      </c>
      <c r="Q30" s="189"/>
      <c r="R30" s="47">
        <v>363.98044830999896</v>
      </c>
      <c r="W30" s="172"/>
    </row>
    <row r="31" spans="1:25" ht="17.45" hidden="1" customHeight="1" outlineLevel="1">
      <c r="A31" s="7"/>
      <c r="B31" s="44" t="s">
        <v>134</v>
      </c>
      <c r="C31" s="44"/>
      <c r="D31" s="47">
        <v>0</v>
      </c>
      <c r="E31" s="47">
        <v>0</v>
      </c>
      <c r="F31" s="47">
        <v>0</v>
      </c>
      <c r="G31" s="47">
        <v>0</v>
      </c>
      <c r="H31" s="47">
        <v>0</v>
      </c>
      <c r="I31" s="68"/>
      <c r="J31" s="47">
        <v>0</v>
      </c>
      <c r="K31" s="47">
        <v>0</v>
      </c>
      <c r="L31" s="47">
        <v>0</v>
      </c>
      <c r="M31" s="47">
        <v>0</v>
      </c>
      <c r="N31" s="68"/>
      <c r="O31" s="47">
        <v>0</v>
      </c>
      <c r="P31" s="47">
        <v>0</v>
      </c>
      <c r="Q31" s="189"/>
      <c r="R31" s="47">
        <v>0</v>
      </c>
    </row>
    <row r="32" spans="1:25" ht="17.45" customHeight="1" collapsed="1">
      <c r="A32" s="7"/>
      <c r="B32" s="44" t="s">
        <v>135</v>
      </c>
      <c r="C32" s="44"/>
      <c r="D32" s="47">
        <v>249.799949413116</v>
      </c>
      <c r="E32" s="47">
        <v>238.20108563692423</v>
      </c>
      <c r="F32" s="47">
        <v>401.27145133570821</v>
      </c>
      <c r="G32" s="47">
        <v>550.57143099685709</v>
      </c>
      <c r="H32" s="47">
        <v>596.70000000000005</v>
      </c>
      <c r="I32" s="68"/>
      <c r="J32" s="47">
        <v>391.89387612723999</v>
      </c>
      <c r="K32" s="47">
        <v>387.25810906471781</v>
      </c>
      <c r="L32" s="47">
        <v>387.80122985953579</v>
      </c>
      <c r="M32" s="47">
        <v>387.95240551913201</v>
      </c>
      <c r="N32" s="68"/>
      <c r="O32" s="47">
        <v>617.24999835487699</v>
      </c>
      <c r="P32" s="47">
        <v>592.35583099999997</v>
      </c>
      <c r="Q32" s="189"/>
      <c r="R32" s="47">
        <v>596.70000000000005</v>
      </c>
    </row>
    <row r="33" spans="1:23" ht="17.45" customHeight="1">
      <c r="A33" s="7"/>
      <c r="B33" s="44" t="s">
        <v>136</v>
      </c>
      <c r="C33" s="44"/>
      <c r="D33" s="47">
        <v>-17.630307261803299</v>
      </c>
      <c r="E33" s="47">
        <v>32.354939436446799</v>
      </c>
      <c r="F33" s="47">
        <v>70.165133258528797</v>
      </c>
      <c r="G33" s="47">
        <v>46.767060489954098</v>
      </c>
      <c r="H33" s="47">
        <v>103.918968049379</v>
      </c>
      <c r="I33" s="68"/>
      <c r="J33" s="47">
        <v>68.471887770353433</v>
      </c>
      <c r="K33" s="47">
        <v>0.85024367328874551</v>
      </c>
      <c r="L33" s="47">
        <v>-4.5047442768623389</v>
      </c>
      <c r="M33" s="47">
        <v>-3.8371469506212499</v>
      </c>
      <c r="N33" s="68"/>
      <c r="O33" s="47">
        <v>64.142750473107498</v>
      </c>
      <c r="P33" s="47">
        <v>73.177479000000005</v>
      </c>
      <c r="Q33" s="189"/>
      <c r="R33" s="47">
        <v>103.918968049379</v>
      </c>
    </row>
    <row r="34" spans="1:23" ht="17.45" customHeight="1">
      <c r="A34" s="7"/>
      <c r="B34" s="44" t="s">
        <v>137</v>
      </c>
      <c r="C34" s="44"/>
      <c r="D34" s="47">
        <v>-19.229814883495699</v>
      </c>
      <c r="E34" s="47">
        <v>250.23199623413703</v>
      </c>
      <c r="F34" s="47">
        <v>231.65956682697299</v>
      </c>
      <c r="G34" s="47">
        <v>65.712534876282291</v>
      </c>
      <c r="H34" s="47">
        <v>-205.12178857000899</v>
      </c>
      <c r="I34" s="68"/>
      <c r="J34" s="47">
        <v>-6.1706492364991403</v>
      </c>
      <c r="K34" s="47">
        <v>-5.2018439700498398</v>
      </c>
      <c r="L34" s="47">
        <v>-39.795628236962898</v>
      </c>
      <c r="M34" s="47">
        <v>-40.284103650593501</v>
      </c>
      <c r="N34" s="68"/>
      <c r="O34" s="47">
        <v>41.559067523627498</v>
      </c>
      <c r="P34" s="47">
        <v>73.072285379852048</v>
      </c>
      <c r="Q34" s="189"/>
      <c r="R34" s="47">
        <v>-205.12178857000899</v>
      </c>
      <c r="W34" s="139"/>
    </row>
    <row r="35" spans="1:23" ht="17.45" customHeight="1">
      <c r="A35" s="7"/>
      <c r="B35" s="44" t="s">
        <v>138</v>
      </c>
      <c r="C35" s="44"/>
      <c r="D35" s="47">
        <v>5.6</v>
      </c>
      <c r="E35" s="47">
        <v>0</v>
      </c>
      <c r="F35" s="47">
        <v>0</v>
      </c>
      <c r="G35" s="47">
        <v>0</v>
      </c>
      <c r="H35" s="47">
        <v>0</v>
      </c>
      <c r="I35" s="68"/>
      <c r="J35" s="47">
        <v>0</v>
      </c>
      <c r="K35" s="47">
        <v>0</v>
      </c>
      <c r="L35" s="47">
        <v>0</v>
      </c>
      <c r="M35" s="47">
        <v>0</v>
      </c>
      <c r="N35" s="68"/>
      <c r="O35" s="47">
        <v>0</v>
      </c>
      <c r="P35" s="47">
        <v>0</v>
      </c>
      <c r="Q35" s="191"/>
      <c r="R35" s="47">
        <v>0</v>
      </c>
    </row>
    <row r="36" spans="1:23" ht="17.45" customHeight="1">
      <c r="A36" s="7"/>
      <c r="B36" s="56" t="s">
        <v>139</v>
      </c>
      <c r="C36" s="56"/>
      <c r="D36" s="183">
        <v>582.52027557127201</v>
      </c>
      <c r="E36" s="183">
        <v>884.76846961096305</v>
      </c>
      <c r="F36" s="183">
        <v>1067.076599714665</v>
      </c>
      <c r="G36" s="183">
        <v>1027.0307672574277</v>
      </c>
      <c r="H36" s="183">
        <v>859.47762778936897</v>
      </c>
      <c r="I36" s="68"/>
      <c r="J36" s="183">
        <v>818.22312697109328</v>
      </c>
      <c r="K36" s="183">
        <f>SUM(K30:K35)</f>
        <v>746.88695707795614</v>
      </c>
      <c r="L36" s="183">
        <v>707.4813056391655</v>
      </c>
      <c r="M36" s="183">
        <v>707.81160321137304</v>
      </c>
      <c r="N36" s="68"/>
      <c r="O36" s="183">
        <v>1086.95610564449</v>
      </c>
      <c r="P36" s="183">
        <v>1102.5860439999999</v>
      </c>
      <c r="Q36" s="190"/>
      <c r="R36" s="183">
        <f>SUM(R30:R35)</f>
        <v>859.47762778936897</v>
      </c>
      <c r="W36" s="173"/>
    </row>
    <row r="37" spans="1:23" ht="17.45" customHeight="1">
      <c r="A37" s="7"/>
      <c r="B37" s="44" t="s">
        <v>140</v>
      </c>
      <c r="C37" s="44"/>
      <c r="D37" s="47">
        <v>1.2774658582599998</v>
      </c>
      <c r="E37" s="47">
        <v>0.54461143779299892</v>
      </c>
      <c r="F37" s="47">
        <v>-1.6932884765860001</v>
      </c>
      <c r="G37" s="47">
        <v>-0.52304899999999988</v>
      </c>
      <c r="H37" s="47">
        <v>0.5</v>
      </c>
      <c r="I37" s="68"/>
      <c r="J37" s="47">
        <v>0.66688081283612699</v>
      </c>
      <c r="K37" s="47">
        <v>1.1200807309963563</v>
      </c>
      <c r="L37" s="47">
        <v>1.1200807309963563</v>
      </c>
      <c r="M37" s="47">
        <v>1.3156839620355401</v>
      </c>
      <c r="N37" s="68"/>
      <c r="O37" s="47">
        <v>-0.54999614052599999</v>
      </c>
      <c r="P37" s="47">
        <v>-0.45298899999999998</v>
      </c>
      <c r="Q37" s="189"/>
      <c r="R37" s="47">
        <v>0.5</v>
      </c>
      <c r="W37" s="20"/>
    </row>
    <row r="38" spans="1:23" ht="17.45" customHeight="1">
      <c r="A38" s="7"/>
      <c r="B38" s="319" t="s">
        <v>141</v>
      </c>
      <c r="C38" s="319"/>
      <c r="D38" s="288">
        <v>583.79774142953227</v>
      </c>
      <c r="E38" s="288">
        <v>885.31308104875609</v>
      </c>
      <c r="F38" s="288">
        <v>1065.3833112380789</v>
      </c>
      <c r="G38" s="288">
        <v>1026.5077182574278</v>
      </c>
      <c r="H38" s="288">
        <v>859.97762778936897</v>
      </c>
      <c r="I38" s="286"/>
      <c r="J38" s="288">
        <f>J36+J37</f>
        <v>818.89000778392938</v>
      </c>
      <c r="K38" s="288">
        <f>SUM(K36+K37)</f>
        <v>748.00703780895253</v>
      </c>
      <c r="L38" s="288">
        <v>708.63177361167095</v>
      </c>
      <c r="M38" s="288">
        <v>709.12728717340804</v>
      </c>
      <c r="N38" s="286"/>
      <c r="O38" s="288">
        <v>1086.350868</v>
      </c>
      <c r="P38" s="288">
        <v>1102.133055</v>
      </c>
      <c r="Q38" s="320"/>
      <c r="R38" s="288">
        <f>R36+R37</f>
        <v>859.97762778936897</v>
      </c>
      <c r="S38" s="7"/>
      <c r="W38" s="171"/>
    </row>
    <row r="39" spans="1:23" ht="5.0999999999999996" customHeight="1">
      <c r="A39" s="7"/>
      <c r="B39" s="44"/>
      <c r="C39" s="44"/>
      <c r="D39" s="43"/>
      <c r="E39" s="43"/>
      <c r="F39" s="43"/>
      <c r="G39" s="43"/>
      <c r="H39" s="43"/>
      <c r="I39" s="68"/>
      <c r="J39" s="43"/>
      <c r="K39" s="43"/>
      <c r="L39" s="43"/>
      <c r="M39" s="43"/>
      <c r="N39" s="68"/>
      <c r="O39" s="43"/>
      <c r="P39" s="43"/>
      <c r="Q39" s="43"/>
      <c r="R39" s="43"/>
      <c r="S39" s="7"/>
    </row>
    <row r="40" spans="1:23" ht="17.45" customHeight="1">
      <c r="A40" s="7"/>
      <c r="B40" s="56" t="s">
        <v>142</v>
      </c>
      <c r="C40" s="56"/>
      <c r="D40" s="50"/>
      <c r="E40" s="50"/>
      <c r="F40" s="50"/>
      <c r="G40" s="50"/>
      <c r="H40" s="50"/>
      <c r="I40" s="68"/>
      <c r="J40" s="50"/>
      <c r="K40" s="50"/>
      <c r="L40" s="50"/>
      <c r="M40" s="50"/>
      <c r="N40" s="68"/>
      <c r="O40" s="50"/>
      <c r="P40" s="50"/>
      <c r="Q40" s="50"/>
      <c r="R40" s="50"/>
      <c r="S40" s="7"/>
    </row>
    <row r="41" spans="1:23" ht="5.0999999999999996" customHeight="1">
      <c r="A41" s="7"/>
      <c r="B41" s="56"/>
      <c r="C41" s="56"/>
      <c r="D41" s="50"/>
      <c r="E41" s="50"/>
      <c r="F41" s="50"/>
      <c r="G41" s="50"/>
      <c r="H41" s="50"/>
      <c r="I41" s="68"/>
      <c r="J41" s="50"/>
      <c r="K41" s="50"/>
      <c r="L41" s="50"/>
      <c r="M41" s="50"/>
      <c r="N41" s="68"/>
      <c r="O41" s="50"/>
      <c r="P41" s="50"/>
      <c r="Q41" s="50"/>
      <c r="R41" s="50"/>
      <c r="S41" s="7"/>
    </row>
    <row r="42" spans="1:23" ht="17.45" customHeight="1">
      <c r="A42" s="7"/>
      <c r="B42" s="44" t="s">
        <v>143</v>
      </c>
      <c r="C42" s="44"/>
      <c r="D42" s="47">
        <v>1164.9713666099401</v>
      </c>
      <c r="E42" s="47">
        <v>1261.24120381528</v>
      </c>
      <c r="F42" s="47">
        <v>1180.8526937940901</v>
      </c>
      <c r="G42" s="47">
        <v>1151.9517644387804</v>
      </c>
      <c r="H42" s="47">
        <v>2333.5349184703132</v>
      </c>
      <c r="I42" s="68"/>
      <c r="J42" s="47">
        <v>2325.7263736709087</v>
      </c>
      <c r="K42" s="47">
        <v>2816.9989171262996</v>
      </c>
      <c r="L42" s="47">
        <v>2340.3598254661742</v>
      </c>
      <c r="M42" s="47">
        <v>2327.8846377890586</v>
      </c>
      <c r="N42" s="68"/>
      <c r="O42" s="47">
        <v>1140.952405</v>
      </c>
      <c r="P42" s="47">
        <v>1143.1080996717485</v>
      </c>
      <c r="Q42" s="191"/>
      <c r="R42" s="47">
        <v>2333.5349184703132</v>
      </c>
    </row>
    <row r="43" spans="1:23" ht="17.45" customHeight="1">
      <c r="A43" s="7"/>
      <c r="B43" s="44" t="s">
        <v>144</v>
      </c>
      <c r="C43" s="44"/>
      <c r="D43" s="47">
        <v>320.01304412580004</v>
      </c>
      <c r="E43" s="47">
        <v>298.245010754139</v>
      </c>
      <c r="F43" s="47">
        <v>244.18240130524501</v>
      </c>
      <c r="G43" s="47">
        <v>249.76817536810316</v>
      </c>
      <c r="H43" s="47">
        <v>234.30090607960832</v>
      </c>
      <c r="I43" s="68"/>
      <c r="J43" s="47">
        <v>235.78276532323648</v>
      </c>
      <c r="K43" s="47">
        <v>229.82416263533571</v>
      </c>
      <c r="L43" s="47">
        <v>227.48172419867387</v>
      </c>
      <c r="M43" s="47">
        <v>219.05738899314395</v>
      </c>
      <c r="N43" s="68"/>
      <c r="O43" s="47">
        <v>249.942387</v>
      </c>
      <c r="P43" s="47">
        <v>238.80250782867066</v>
      </c>
      <c r="Q43" s="191"/>
      <c r="R43" s="47">
        <v>234.30090607960832</v>
      </c>
    </row>
    <row r="44" spans="1:23" ht="17.45" customHeight="1">
      <c r="A44" s="7"/>
      <c r="B44" s="44" t="s">
        <v>145</v>
      </c>
      <c r="C44" s="44"/>
      <c r="D44" s="47">
        <v>48.586247801276102</v>
      </c>
      <c r="E44" s="47">
        <v>33.3403395114725</v>
      </c>
      <c r="F44" s="47">
        <v>25.8904269795975</v>
      </c>
      <c r="G44" s="47">
        <v>2.400443239134773</v>
      </c>
      <c r="H44" s="47">
        <v>13.089089883547453</v>
      </c>
      <c r="I44" s="68"/>
      <c r="J44" s="47">
        <v>13.000783431601318</v>
      </c>
      <c r="K44" s="47">
        <v>12.086346786860672</v>
      </c>
      <c r="L44" s="47">
        <v>12.090664209386405</v>
      </c>
      <c r="M44" s="47">
        <v>12.161651565486785</v>
      </c>
      <c r="N44" s="68"/>
      <c r="O44" s="47">
        <v>2.4275690000000001</v>
      </c>
      <c r="P44" s="47">
        <v>2.5050238915663492</v>
      </c>
      <c r="Q44" s="191"/>
      <c r="R44" s="47">
        <v>13.089089883547453</v>
      </c>
    </row>
    <row r="45" spans="1:23" ht="17.45" customHeight="1">
      <c r="A45" s="7"/>
      <c r="B45" s="44" t="s">
        <v>146</v>
      </c>
      <c r="C45" s="44"/>
      <c r="D45" s="47">
        <v>13.3099635032734</v>
      </c>
      <c r="E45" s="47">
        <v>14.659483803498199</v>
      </c>
      <c r="F45" s="47">
        <v>15.2013462331469</v>
      </c>
      <c r="G45" s="47">
        <v>11.504181975565752</v>
      </c>
      <c r="H45" s="47">
        <v>17.459139594024446</v>
      </c>
      <c r="I45" s="68"/>
      <c r="J45" s="47">
        <v>23.969588958424819</v>
      </c>
      <c r="K45" s="47">
        <v>14.539877824709759</v>
      </c>
      <c r="L45" s="47">
        <v>14.85635906059866</v>
      </c>
      <c r="M45" s="47">
        <v>17.607124822880191</v>
      </c>
      <c r="N45" s="68"/>
      <c r="O45" s="47">
        <v>11.559839999999999</v>
      </c>
      <c r="P45" s="47">
        <v>11.302837999999999</v>
      </c>
      <c r="Q45" s="191"/>
      <c r="R45" s="47">
        <v>17.459139594024446</v>
      </c>
    </row>
    <row r="46" spans="1:23" ht="17.45" customHeight="1">
      <c r="A46" s="7"/>
      <c r="B46" s="44" t="s">
        <v>147</v>
      </c>
      <c r="C46" s="44"/>
      <c r="D46" s="47">
        <v>6.7619192269396997</v>
      </c>
      <c r="E46" s="47">
        <v>6.4218188544758004</v>
      </c>
      <c r="F46" s="47">
        <v>11.0406331325472</v>
      </c>
      <c r="G46" s="47">
        <v>9.905024476917351</v>
      </c>
      <c r="H46" s="47">
        <v>148.80470191386101</v>
      </c>
      <c r="I46" s="68"/>
      <c r="J46" s="47">
        <v>155.23803062154425</v>
      </c>
      <c r="K46" s="47">
        <v>146.86192669644174</v>
      </c>
      <c r="L46" s="47">
        <v>148.32395416012162</v>
      </c>
      <c r="M46" s="47">
        <v>140.60813892542254</v>
      </c>
      <c r="N46" s="68"/>
      <c r="O46" s="47">
        <v>24.972163999999999</v>
      </c>
      <c r="P46" s="47">
        <v>14.056665008714869</v>
      </c>
      <c r="Q46" s="191"/>
      <c r="R46" s="47">
        <v>148.80470191386101</v>
      </c>
    </row>
    <row r="47" spans="1:23" ht="17.45" customHeight="1">
      <c r="A47" s="7"/>
      <c r="B47" s="56"/>
      <c r="C47" s="56"/>
      <c r="D47" s="50">
        <v>1553.6425412672293</v>
      </c>
      <c r="E47" s="50">
        <v>1613.9078567388653</v>
      </c>
      <c r="F47" s="50">
        <v>1477.1675014446269</v>
      </c>
      <c r="G47" s="50">
        <v>1425.5295894985013</v>
      </c>
      <c r="H47" s="50">
        <v>2747.1887559413544</v>
      </c>
      <c r="I47" s="68"/>
      <c r="J47" s="50">
        <v>2753.7175420057165</v>
      </c>
      <c r="K47" s="50">
        <f>SUM(K42:K46)</f>
        <v>3220.3112310696479</v>
      </c>
      <c r="L47" s="50">
        <v>2743.1125270949551</v>
      </c>
      <c r="M47" s="50">
        <v>2717.3189420959925</v>
      </c>
      <c r="N47" s="68"/>
      <c r="O47" s="50">
        <v>1429.8543649999999</v>
      </c>
      <c r="P47" s="50">
        <v>1409.7751350000001</v>
      </c>
      <c r="Q47" s="190"/>
      <c r="R47" s="50">
        <f>SUM(R42:R46)</f>
        <v>2747.1887559413544</v>
      </c>
      <c r="S47" s="7"/>
      <c r="W47" s="173"/>
    </row>
    <row r="48" spans="1:23" ht="5.0999999999999996" customHeight="1">
      <c r="A48" s="7"/>
      <c r="B48" s="44"/>
      <c r="C48" s="44"/>
      <c r="D48" s="43"/>
      <c r="E48" s="43"/>
      <c r="F48" s="43"/>
      <c r="G48" s="43"/>
      <c r="H48" s="43"/>
      <c r="I48" s="68"/>
      <c r="J48" s="43"/>
      <c r="K48" s="43"/>
      <c r="L48" s="43"/>
      <c r="M48" s="43"/>
      <c r="N48" s="68"/>
      <c r="O48" s="43"/>
      <c r="P48" s="43"/>
      <c r="Q48" s="43"/>
      <c r="R48" s="43"/>
      <c r="S48" s="7"/>
    </row>
    <row r="49" spans="1:25" ht="17.45" customHeight="1">
      <c r="A49" s="7"/>
      <c r="B49" s="56" t="s">
        <v>148</v>
      </c>
      <c r="C49" s="44"/>
      <c r="D49" s="43"/>
      <c r="E49" s="43"/>
      <c r="F49" s="43"/>
      <c r="G49" s="43"/>
      <c r="H49" s="43"/>
      <c r="I49" s="68"/>
      <c r="J49" s="43"/>
      <c r="K49" s="43"/>
      <c r="L49" s="43"/>
      <c r="M49" s="43"/>
      <c r="N49" s="68"/>
      <c r="O49" s="43"/>
      <c r="P49" s="43"/>
      <c r="Q49" s="43"/>
      <c r="R49" s="43"/>
      <c r="S49" s="7"/>
    </row>
    <row r="50" spans="1:25" ht="17.45" customHeight="1">
      <c r="A50" s="7"/>
      <c r="B50" s="44" t="s">
        <v>149</v>
      </c>
      <c r="C50" s="44"/>
      <c r="D50" s="47">
        <v>278.19025552148702</v>
      </c>
      <c r="E50" s="47">
        <v>116.41010652145299</v>
      </c>
      <c r="F50" s="47">
        <v>307.34048206414997</v>
      </c>
      <c r="G50" s="47">
        <v>139.03695924375808</v>
      </c>
      <c r="H50" s="47">
        <v>214.37928347267325</v>
      </c>
      <c r="I50" s="68"/>
      <c r="J50" s="47">
        <v>235.66875588448394</v>
      </c>
      <c r="K50" s="47">
        <v>227.32152549923524</v>
      </c>
      <c r="L50" s="47">
        <v>692.42568655916614</v>
      </c>
      <c r="M50" s="47">
        <v>700.85093854020727</v>
      </c>
      <c r="N50" s="68"/>
      <c r="O50" s="47">
        <v>140.667824</v>
      </c>
      <c r="P50" s="47">
        <v>138.14217401177797</v>
      </c>
      <c r="Q50" s="191"/>
      <c r="R50" s="47">
        <v>214.37928347267325</v>
      </c>
    </row>
    <row r="51" spans="1:25" ht="17.45" customHeight="1">
      <c r="A51" s="7"/>
      <c r="B51" s="44" t="s">
        <v>150</v>
      </c>
      <c r="C51" s="44"/>
      <c r="D51" s="47">
        <v>9.4312728634999999E-3</v>
      </c>
      <c r="E51" s="47">
        <v>5.4222791418E-3</v>
      </c>
      <c r="F51" s="47">
        <v>0.41149882902040003</v>
      </c>
      <c r="G51" s="47">
        <v>8.7766745305291848E-3</v>
      </c>
      <c r="H51" s="47">
        <v>-0.30301434702838026</v>
      </c>
      <c r="I51" s="68"/>
      <c r="J51" s="47">
        <v>0.33029854289906635</v>
      </c>
      <c r="K51" s="47">
        <v>-0.32044003343213673</v>
      </c>
      <c r="L51" s="47">
        <v>-0.18543632878378322</v>
      </c>
      <c r="M51" s="47">
        <v>0.15415058963767778</v>
      </c>
      <c r="N51" s="68"/>
      <c r="O51" s="47">
        <v>8.7200000000000003E-3</v>
      </c>
      <c r="P51" s="47">
        <v>3.8056665862303252E-3</v>
      </c>
      <c r="Q51" s="191"/>
      <c r="R51" s="47">
        <v>-0.30301434702838026</v>
      </c>
    </row>
    <row r="52" spans="1:25" ht="17.45" customHeight="1">
      <c r="A52" s="7"/>
      <c r="B52" s="44" t="s">
        <v>146</v>
      </c>
      <c r="C52" s="44"/>
      <c r="D52" s="47">
        <v>13.6974771728257</v>
      </c>
      <c r="E52" s="47">
        <v>11.1222555402596</v>
      </c>
      <c r="F52" s="47">
        <v>11.5054202946427</v>
      </c>
      <c r="G52" s="47">
        <v>94.542656069999992</v>
      </c>
      <c r="H52" s="47">
        <v>98.182311930000282</v>
      </c>
      <c r="I52" s="68"/>
      <c r="J52" s="47">
        <v>98.182549370000061</v>
      </c>
      <c r="K52" s="47">
        <v>112.01509144999996</v>
      </c>
      <c r="L52" s="47">
        <v>119.6934765199999</v>
      </c>
      <c r="M52" s="47">
        <v>118.80968011638302</v>
      </c>
      <c r="N52" s="68"/>
      <c r="O52" s="47">
        <v>94.239726000000005</v>
      </c>
      <c r="P52" s="47">
        <v>98.763929000000005</v>
      </c>
      <c r="Q52" s="191"/>
      <c r="R52" s="47">
        <v>98.182311930000282</v>
      </c>
    </row>
    <row r="53" spans="1:25" ht="17.45" customHeight="1">
      <c r="A53" s="7"/>
      <c r="B53" s="44" t="s">
        <v>151</v>
      </c>
      <c r="C53" s="44"/>
      <c r="D53" s="47">
        <v>6.436377670802</v>
      </c>
      <c r="E53" s="47">
        <v>3.6320164295410997</v>
      </c>
      <c r="F53" s="47">
        <v>2.4296579619196002</v>
      </c>
      <c r="G53" s="47">
        <v>2.8721595271581046</v>
      </c>
      <c r="H53" s="47">
        <v>17.0847817423046</v>
      </c>
      <c r="I53" s="68"/>
      <c r="J53" s="47">
        <v>28.596293689802049</v>
      </c>
      <c r="K53" s="47">
        <v>26.125236781208091</v>
      </c>
      <c r="L53" s="47">
        <v>13.984421578500726</v>
      </c>
      <c r="M53" s="47">
        <v>13.183444832072537</v>
      </c>
      <c r="N53" s="68"/>
      <c r="O53" s="47">
        <v>34.927115999999998</v>
      </c>
      <c r="P53" s="47">
        <v>37.606803528510667</v>
      </c>
      <c r="Q53" s="191"/>
      <c r="R53" s="47">
        <v>17.0847817423046</v>
      </c>
    </row>
    <row r="54" spans="1:25" ht="17.45" customHeight="1">
      <c r="A54" s="7"/>
      <c r="B54" s="44" t="s">
        <v>152</v>
      </c>
      <c r="C54" s="44"/>
      <c r="D54" s="47">
        <v>0.34784807000000001</v>
      </c>
      <c r="E54" s="47">
        <v>0.31235778000000003</v>
      </c>
      <c r="F54" s="47">
        <v>-0.32349992999999999</v>
      </c>
      <c r="G54" s="47">
        <v>0.19255889999999989</v>
      </c>
      <c r="H54" s="47">
        <v>0.46577896999999974</v>
      </c>
      <c r="I54" s="68"/>
      <c r="J54" s="47">
        <v>-8.0000000540167087E-8</v>
      </c>
      <c r="K54" s="47">
        <v>3.3672729999999984E-2</v>
      </c>
      <c r="L54" s="47">
        <v>0.14056497999999951</v>
      </c>
      <c r="M54" s="47">
        <v>0.15610041000000016</v>
      </c>
      <c r="N54" s="68"/>
      <c r="O54" s="47">
        <v>0.357489</v>
      </c>
      <c r="P54" s="47">
        <v>0.53580746000000001</v>
      </c>
      <c r="Q54" s="191"/>
      <c r="R54" s="47">
        <v>0.46577896999999974</v>
      </c>
    </row>
    <row r="55" spans="1:25" ht="17.45" customHeight="1">
      <c r="A55" s="7"/>
      <c r="B55" s="44" t="s">
        <v>145</v>
      </c>
      <c r="C55" s="44"/>
      <c r="D55" s="47">
        <v>1438.4192687130117</v>
      </c>
      <c r="E55" s="47">
        <v>1470.9245452389346</v>
      </c>
      <c r="F55" s="47">
        <v>1494.4148956870674</v>
      </c>
      <c r="G55" s="47">
        <v>1430.1217433572647</v>
      </c>
      <c r="H55" s="47">
        <v>1417.3863187894203</v>
      </c>
      <c r="I55" s="68"/>
      <c r="J55" s="47">
        <v>1249.750180933152</v>
      </c>
      <c r="K55" s="47">
        <v>1159.7857782251731</v>
      </c>
      <c r="L55" s="47">
        <v>1135.0964349292108</v>
      </c>
      <c r="M55" s="47">
        <v>1227.756206</v>
      </c>
      <c r="N55" s="68"/>
      <c r="O55" s="47">
        <v>1314.442685</v>
      </c>
      <c r="P55" s="47">
        <v>1147.8928892921108</v>
      </c>
      <c r="Q55" s="191"/>
      <c r="R55" s="47">
        <v>1417.3863187894203</v>
      </c>
      <c r="W55" s="20"/>
      <c r="Y55" s="23"/>
    </row>
    <row r="56" spans="1:25" ht="17.45" customHeight="1">
      <c r="A56" s="7"/>
      <c r="B56" s="56"/>
      <c r="C56" s="56"/>
      <c r="D56" s="183">
        <v>1737.1006584209899</v>
      </c>
      <c r="E56" s="183">
        <v>1602.4067037893301</v>
      </c>
      <c r="F56" s="183">
        <v>1815.7784549068001</v>
      </c>
      <c r="G56" s="183">
        <v>1666.7748537727114</v>
      </c>
      <c r="H56" s="183">
        <v>1747.1954605573701</v>
      </c>
      <c r="I56" s="68"/>
      <c r="J56" s="183">
        <v>1612.5280783403371</v>
      </c>
      <c r="K56" s="183">
        <f>SUM(K50:K55)</f>
        <v>1524.9608646521842</v>
      </c>
      <c r="L56" s="183">
        <v>1961.1551482380939</v>
      </c>
      <c r="M56" s="183">
        <v>2060.9105204883003</v>
      </c>
      <c r="N56" s="68"/>
      <c r="O56" s="183">
        <v>1584.64356</v>
      </c>
      <c r="P56" s="183">
        <v>1422.945408</v>
      </c>
      <c r="Q56" s="190"/>
      <c r="R56" s="183">
        <f>SUM(R50:R55)</f>
        <v>1747.1954605573701</v>
      </c>
      <c r="W56" s="173"/>
    </row>
    <row r="57" spans="1:25" ht="17.45" customHeight="1">
      <c r="A57" s="7"/>
      <c r="B57" s="44" t="s">
        <v>153</v>
      </c>
      <c r="C57" s="44"/>
      <c r="D57" s="47">
        <v>0</v>
      </c>
      <c r="E57" s="47">
        <v>39.715149359999998</v>
      </c>
      <c r="F57" s="47">
        <v>0</v>
      </c>
      <c r="G57" s="47">
        <v>0</v>
      </c>
      <c r="H57" s="47">
        <v>0</v>
      </c>
      <c r="I57" s="68"/>
      <c r="J57" s="47">
        <v>0</v>
      </c>
      <c r="K57" s="47">
        <v>0</v>
      </c>
      <c r="L57" s="47">
        <v>0</v>
      </c>
      <c r="M57" s="47">
        <v>0</v>
      </c>
      <c r="N57" s="68"/>
      <c r="O57" s="47">
        <v>0</v>
      </c>
      <c r="P57" s="47">
        <v>0</v>
      </c>
      <c r="Q57" s="191"/>
      <c r="R57" s="47">
        <v>0</v>
      </c>
    </row>
    <row r="58" spans="1:25" ht="17.45" customHeight="1">
      <c r="A58" s="7"/>
      <c r="B58" s="319" t="s">
        <v>154</v>
      </c>
      <c r="C58" s="319"/>
      <c r="D58" s="288">
        <v>3290.7431996882192</v>
      </c>
      <c r="E58" s="288">
        <v>3256.0297098881956</v>
      </c>
      <c r="F58" s="288">
        <v>3292.945956351427</v>
      </c>
      <c r="G58" s="288">
        <v>3092.3044432712127</v>
      </c>
      <c r="H58" s="288">
        <v>4494.3842164987245</v>
      </c>
      <c r="I58" s="286"/>
      <c r="J58" s="288">
        <f>J47+J56+J57</f>
        <v>4366.2456203460533</v>
      </c>
      <c r="K58" s="288">
        <f>+K47+K56+K57</f>
        <v>4745.2720957218316</v>
      </c>
      <c r="L58" s="288">
        <v>4704.2676753330488</v>
      </c>
      <c r="M58" s="288">
        <v>4778.2294625842933</v>
      </c>
      <c r="N58" s="286"/>
      <c r="O58" s="288">
        <v>3014.4979249999997</v>
      </c>
      <c r="P58" s="288">
        <v>2832.7205433581125</v>
      </c>
      <c r="Q58" s="320"/>
      <c r="R58" s="288">
        <f>R47+R56+R57</f>
        <v>4494.3842164987245</v>
      </c>
      <c r="S58" s="7"/>
      <c r="W58" s="174"/>
      <c r="X58" s="175"/>
    </row>
    <row r="59" spans="1:25" ht="5.0999999999999996" customHeight="1">
      <c r="A59" s="7"/>
      <c r="B59" s="286"/>
      <c r="C59" s="286"/>
      <c r="D59" s="304"/>
      <c r="E59" s="304"/>
      <c r="F59" s="304"/>
      <c r="G59" s="304"/>
      <c r="H59" s="304"/>
      <c r="I59" s="286"/>
      <c r="J59" s="304"/>
      <c r="K59" s="304"/>
      <c r="L59" s="304"/>
      <c r="M59" s="304"/>
      <c r="N59" s="286"/>
      <c r="O59" s="304"/>
      <c r="P59" s="304"/>
      <c r="Q59" s="304"/>
      <c r="R59" s="304"/>
      <c r="S59" s="7"/>
      <c r="W59" s="175"/>
      <c r="X59" s="175"/>
    </row>
    <row r="60" spans="1:25" ht="17.45" customHeight="1">
      <c r="A60" s="7"/>
      <c r="B60" s="319" t="s">
        <v>155</v>
      </c>
      <c r="C60" s="319"/>
      <c r="D60" s="288">
        <v>3874.5409411177511</v>
      </c>
      <c r="E60" s="288">
        <v>4141.342790936952</v>
      </c>
      <c r="F60" s="288">
        <v>4358.3292675895063</v>
      </c>
      <c r="G60" s="288">
        <v>4118.81216152864</v>
      </c>
      <c r="H60" s="288">
        <v>5354.3618442880934</v>
      </c>
      <c r="I60" s="286"/>
      <c r="J60" s="288">
        <f>J58+J38</f>
        <v>5185.1356281299832</v>
      </c>
      <c r="K60" s="288">
        <f>+K58+K38</f>
        <v>5493.2791335307838</v>
      </c>
      <c r="L60" s="288">
        <v>5412.8994489447196</v>
      </c>
      <c r="M60" s="288">
        <v>5487.3567497577014</v>
      </c>
      <c r="N60" s="286"/>
      <c r="O60" s="288">
        <v>4100.8418089999996</v>
      </c>
      <c r="P60" s="288">
        <v>3934.8535983581123</v>
      </c>
      <c r="Q60" s="320"/>
      <c r="R60" s="288">
        <f>R58+R38</f>
        <v>5354.3618442880934</v>
      </c>
      <c r="S60" s="7"/>
      <c r="W60" s="176"/>
      <c r="X60" s="177"/>
      <c r="Y60" s="7"/>
    </row>
    <row r="61" spans="1:25" ht="17.45" customHeight="1">
      <c r="A61" s="7"/>
      <c r="B61" s="44"/>
      <c r="C61" s="44"/>
      <c r="D61" s="44"/>
      <c r="E61" s="44"/>
      <c r="F61" s="44"/>
      <c r="G61" s="44"/>
      <c r="H61" s="44"/>
      <c r="I61" s="68"/>
      <c r="J61" s="44"/>
      <c r="K61" s="44"/>
      <c r="L61" s="44"/>
      <c r="M61" s="44"/>
      <c r="N61" s="68"/>
      <c r="O61" s="44"/>
      <c r="P61" s="44"/>
      <c r="Q61" s="44"/>
      <c r="R61" s="44"/>
      <c r="S61" s="7"/>
      <c r="W61" s="178"/>
      <c r="X61" s="177"/>
      <c r="Y61" s="7"/>
    </row>
    <row r="62" spans="1:25" ht="17.45" customHeight="1">
      <c r="A62" s="7"/>
      <c r="B62" s="44" t="s">
        <v>156</v>
      </c>
      <c r="C62" s="44"/>
      <c r="D62" s="44"/>
      <c r="E62" s="46">
        <v>453.09862233999996</v>
      </c>
      <c r="F62" s="46">
        <v>534.902539903464</v>
      </c>
      <c r="G62" s="46">
        <v>504.85305280782995</v>
      </c>
      <c r="H62" s="46">
        <v>685.09809930719098</v>
      </c>
      <c r="I62" s="68"/>
      <c r="J62" s="43">
        <v>678.99639053802366</v>
      </c>
      <c r="K62" s="43">
        <v>609.92373738483195</v>
      </c>
      <c r="L62" s="43">
        <v>600.70216847733013</v>
      </c>
      <c r="M62" s="43">
        <v>582.10668696756932</v>
      </c>
      <c r="N62" s="68"/>
      <c r="O62" s="46">
        <v>493.57534600000002</v>
      </c>
      <c r="P62" s="46">
        <v>495.50370500000002</v>
      </c>
      <c r="Q62" s="191"/>
      <c r="R62" s="43">
        <v>685.09809930719098</v>
      </c>
      <c r="S62" s="7"/>
      <c r="W62" s="177"/>
      <c r="X62" s="177"/>
      <c r="Y62" s="7"/>
    </row>
    <row r="63" spans="1:25" ht="17.45" customHeight="1">
      <c r="B63" s="44" t="s">
        <v>157</v>
      </c>
      <c r="C63" s="49"/>
      <c r="D63" s="49"/>
      <c r="E63" s="75">
        <v>107.48933561</v>
      </c>
      <c r="F63" s="75">
        <v>134.06158463557301</v>
      </c>
      <c r="G63" s="75">
        <v>138.97799231708501</v>
      </c>
      <c r="H63" s="75">
        <v>204.647508602339</v>
      </c>
      <c r="I63" s="68"/>
      <c r="J63" s="43">
        <v>228.07384833059299</v>
      </c>
      <c r="K63" s="43">
        <v>220.73261232099301</v>
      </c>
      <c r="L63" s="43">
        <v>213.81337069263085</v>
      </c>
      <c r="M63" s="43">
        <v>211.48998894299376</v>
      </c>
      <c r="N63" s="68"/>
      <c r="O63" s="75">
        <v>140.67213699999999</v>
      </c>
      <c r="P63" s="75">
        <v>138.048092</v>
      </c>
      <c r="Q63" s="191"/>
      <c r="R63" s="43">
        <v>204.647508602339</v>
      </c>
      <c r="W63" s="177"/>
      <c r="X63" s="177"/>
      <c r="Y63" s="7"/>
    </row>
    <row r="64" spans="1:25" ht="17.45" customHeight="1">
      <c r="D64" s="23"/>
      <c r="E64" s="23"/>
      <c r="F64" s="23"/>
      <c r="G64" s="23"/>
      <c r="H64" s="23"/>
      <c r="J64" s="23"/>
      <c r="K64" s="23"/>
      <c r="L64" s="23"/>
      <c r="M64" s="23"/>
      <c r="O64" s="23"/>
      <c r="P64" s="23"/>
      <c r="Q64" s="23"/>
      <c r="R64" s="23"/>
      <c r="W64" s="7"/>
      <c r="X64" s="7"/>
      <c r="Y64" s="7"/>
    </row>
    <row r="65" spans="7:13" ht="17.45" customHeight="1">
      <c r="G65" s="179"/>
      <c r="H65" s="179"/>
    </row>
    <row r="66" spans="7:13" ht="17.45" customHeight="1">
      <c r="G66" s="85"/>
      <c r="H66" s="85"/>
    </row>
    <row r="68" spans="7:13" ht="17.45" customHeight="1">
      <c r="L68" s="23"/>
      <c r="M68" s="23"/>
    </row>
  </sheetData>
  <hyperlinks>
    <hyperlink ref="D1" location="Cover!A1" display="Back to index" xr:uid="{DBBD2B1C-319C-43C1-85F8-6C9DFB161A13}"/>
  </hyperlinks>
  <pageMargins left="0.70866141732283505" right="0.70866141732283505" top="0.74803149606299202" bottom="0.74803149606299202" header="0.31496062992126" footer="0.31496062992126"/>
  <pageSetup paperSize="9" scale="47"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A0AD-C0C5-4CE3-9D2C-BF2D70B59BA9}">
  <sheetPr codeName="Sheet1">
    <pageSetUpPr fitToPage="1"/>
  </sheetPr>
  <dimension ref="B1:AA51"/>
  <sheetViews>
    <sheetView showGridLines="0" zoomScaleNormal="100" zoomScaleSheetLayoutView="100" workbookViewId="0">
      <pane xSplit="3" ySplit="7" topLeftCell="E8" activePane="bottomRight" state="frozen"/>
      <selection activeCell="H76" sqref="H76"/>
      <selection pane="topRight" activeCell="H76" sqref="H76"/>
      <selection pane="bottomLeft" activeCell="H76" sqref="H76"/>
      <selection pane="bottomRight"/>
    </sheetView>
  </sheetViews>
  <sheetFormatPr defaultColWidth="9.140625" defaultRowHeight="17.45" customHeight="1" outlineLevelCol="1"/>
  <cols>
    <col min="1" max="1" width="3.42578125" style="13" customWidth="1"/>
    <col min="2" max="2" width="60.42578125" style="13" bestFit="1" customWidth="1"/>
    <col min="3" max="3" width="6.5703125" style="13" customWidth="1"/>
    <col min="4" max="4" width="9.42578125" style="13" hidden="1" customWidth="1" outlineLevel="1"/>
    <col min="5" max="5" width="10.28515625" style="13" customWidth="1" collapsed="1"/>
    <col min="6" max="6" width="8.42578125" style="13" customWidth="1"/>
    <col min="7" max="7" width="3.5703125" style="13" customWidth="1"/>
    <col min="8" max="11" width="9.7109375" style="13" customWidth="1"/>
    <col min="12" max="12" width="5.85546875" style="13" customWidth="1"/>
    <col min="13" max="13" width="7.7109375" style="13" bestFit="1" customWidth="1"/>
    <col min="14" max="14" width="9.42578125" style="13" customWidth="1"/>
    <col min="15" max="15" width="8.7109375" style="13" customWidth="1"/>
    <col min="16" max="16" width="9.42578125" style="13" customWidth="1"/>
    <col min="17" max="17" width="3.7109375" style="13" customWidth="1"/>
    <col min="18" max="18" width="9" style="13" customWidth="1"/>
    <col min="19" max="19" width="8.7109375" style="13" customWidth="1"/>
    <col min="20" max="20" width="8.42578125" style="13" customWidth="1"/>
    <col min="21" max="21" width="8.7109375" style="13" customWidth="1"/>
    <col min="22" max="22" width="4.28515625" style="13" customWidth="1"/>
    <col min="23" max="23" width="9.140625" style="13"/>
    <col min="24" max="24" width="13.7109375" style="13" bestFit="1" customWidth="1"/>
    <col min="25" max="16384" width="9.140625" style="13"/>
  </cols>
  <sheetData>
    <row r="1" spans="2:22" ht="17.45" customHeight="1" thickBot="1">
      <c r="B1" s="49"/>
      <c r="C1" s="49"/>
      <c r="D1" s="199"/>
      <c r="E1" s="200"/>
      <c r="F1" s="49"/>
      <c r="G1" s="49"/>
      <c r="H1" s="332" t="s">
        <v>8</v>
      </c>
      <c r="I1" s="333"/>
      <c r="J1" s="333"/>
      <c r="K1" s="333"/>
      <c r="L1" s="333"/>
      <c r="M1" s="333"/>
      <c r="N1" s="333"/>
      <c r="O1" s="333"/>
      <c r="P1" s="333"/>
      <c r="Q1" s="333"/>
      <c r="R1" s="333"/>
      <c r="S1" s="333"/>
      <c r="T1" s="333"/>
      <c r="U1" s="334"/>
    </row>
    <row r="2" spans="2:22" ht="17.45" customHeight="1">
      <c r="B2" s="182" t="s">
        <v>93</v>
      </c>
      <c r="C2" s="49"/>
      <c r="D2" s="49"/>
      <c r="E2" s="49"/>
      <c r="F2" s="49"/>
      <c r="G2" s="49"/>
      <c r="H2" s="49"/>
      <c r="I2" s="49"/>
      <c r="J2" s="49"/>
      <c r="K2" s="49"/>
      <c r="L2" s="49"/>
      <c r="M2" s="49"/>
      <c r="N2" s="49"/>
      <c r="O2" s="49"/>
      <c r="P2" s="49"/>
      <c r="Q2" s="49"/>
      <c r="R2" s="49"/>
      <c r="S2" s="49"/>
      <c r="T2" s="49"/>
      <c r="U2" s="49"/>
    </row>
    <row r="3" spans="2:22" ht="17.45" customHeight="1">
      <c r="I3" s="7"/>
      <c r="J3" s="7"/>
      <c r="K3" s="7"/>
    </row>
    <row r="4" spans="2:22" ht="17.45" customHeight="1">
      <c r="B4" s="59"/>
      <c r="C4" s="59"/>
      <c r="D4" s="60" t="s">
        <v>94</v>
      </c>
      <c r="E4" s="60" t="s">
        <v>95</v>
      </c>
      <c r="F4" s="60" t="s">
        <v>171</v>
      </c>
      <c r="G4" s="88"/>
      <c r="H4" s="60" t="s">
        <v>220</v>
      </c>
      <c r="I4" s="60" t="s">
        <v>222</v>
      </c>
      <c r="J4" s="60" t="s">
        <v>224</v>
      </c>
      <c r="K4" s="60" t="s">
        <v>230</v>
      </c>
      <c r="L4" s="88"/>
      <c r="M4" s="185" t="s">
        <v>12</v>
      </c>
      <c r="N4" s="185" t="s">
        <v>158</v>
      </c>
      <c r="O4" s="185" t="s">
        <v>162</v>
      </c>
      <c r="P4" s="185" t="s">
        <v>167</v>
      </c>
      <c r="Q4" s="86"/>
      <c r="R4" s="185" t="s">
        <v>11</v>
      </c>
      <c r="S4" s="185" t="s">
        <v>14</v>
      </c>
      <c r="T4" s="185" t="s">
        <v>15</v>
      </c>
      <c r="U4" s="185" t="s">
        <v>16</v>
      </c>
      <c r="V4" s="86"/>
    </row>
    <row r="5" spans="2:22" ht="17.45" customHeight="1">
      <c r="B5" s="59" t="s">
        <v>18</v>
      </c>
      <c r="C5" s="59"/>
      <c r="D5" s="59"/>
      <c r="E5" s="59"/>
      <c r="F5" s="59"/>
      <c r="G5" s="124"/>
      <c r="H5" s="59"/>
      <c r="I5" s="59"/>
      <c r="J5" s="59"/>
      <c r="K5" s="59"/>
      <c r="L5" s="124"/>
      <c r="M5" s="59"/>
      <c r="N5" s="59"/>
      <c r="O5" s="59"/>
      <c r="P5" s="59"/>
      <c r="R5" s="59"/>
      <c r="S5" s="59"/>
      <c r="T5" s="59"/>
      <c r="U5" s="59"/>
    </row>
    <row r="6" spans="2:22" ht="5.0999999999999996" customHeight="1"/>
    <row r="7" spans="2:22" ht="5.0999999999999996" customHeight="1">
      <c r="B7" s="194"/>
      <c r="C7" s="194"/>
      <c r="D7" s="194"/>
      <c r="E7" s="194"/>
      <c r="F7" s="194"/>
      <c r="G7" s="194"/>
      <c r="H7" s="194"/>
      <c r="I7" s="194"/>
      <c r="J7" s="194"/>
      <c r="K7" s="194"/>
      <c r="L7" s="194"/>
      <c r="M7" s="194"/>
      <c r="N7" s="194"/>
      <c r="O7" s="194"/>
      <c r="P7" s="194"/>
      <c r="Q7" s="194"/>
      <c r="R7" s="194"/>
      <c r="S7" s="194"/>
      <c r="T7" s="194"/>
      <c r="U7" s="194"/>
    </row>
    <row r="8" spans="2:22" ht="17.45" customHeight="1">
      <c r="B8" s="201" t="s">
        <v>96</v>
      </c>
      <c r="C8" s="202"/>
      <c r="D8" s="203">
        <v>-6.8000000000000005E-2</v>
      </c>
      <c r="E8" s="203">
        <v>-8.4000000000000005E-2</v>
      </c>
      <c r="F8" s="203">
        <v>-5.7000000000000002E-2</v>
      </c>
      <c r="G8" s="203"/>
      <c r="H8" s="203">
        <v>-7.4999999999999997E-2</v>
      </c>
      <c r="I8" s="203">
        <v>-0.113</v>
      </c>
      <c r="J8" s="203">
        <v>-0.10100000000000001</v>
      </c>
      <c r="K8" s="203">
        <v>-0.111</v>
      </c>
      <c r="L8" s="203"/>
      <c r="M8" s="204">
        <v>-6.7000000000000004E-2</v>
      </c>
      <c r="N8" s="204">
        <v>-2.9000000000000001E-2</v>
      </c>
      <c r="O8" s="203">
        <v>-6.3E-2</v>
      </c>
      <c r="P8" s="203">
        <v>-7.0000000000000007E-2</v>
      </c>
      <c r="Q8" s="202"/>
      <c r="R8" s="204">
        <v>-8.7999999999999995E-2</v>
      </c>
      <c r="S8" s="204">
        <v>-8.3000000000000004E-2</v>
      </c>
      <c r="T8" s="204">
        <v>-8.2000000000000003E-2</v>
      </c>
      <c r="U8" s="205">
        <v>-8.1000000000000003E-2</v>
      </c>
      <c r="V8" s="49"/>
    </row>
    <row r="9" spans="2:22" ht="17.45" customHeight="1">
      <c r="B9" s="206" t="s">
        <v>97</v>
      </c>
      <c r="C9" s="49"/>
      <c r="D9" s="207">
        <v>-6.5000000000000002E-2</v>
      </c>
      <c r="E9" s="207">
        <v>-9.1999999999999998E-2</v>
      </c>
      <c r="F9" s="207">
        <v>-8.4000000000000005E-2</v>
      </c>
      <c r="G9" s="207"/>
      <c r="H9" s="207">
        <v>-8.2000000000000003E-2</v>
      </c>
      <c r="I9" s="207">
        <v>-0.115</v>
      </c>
      <c r="J9" s="207">
        <v>-9.4E-2</v>
      </c>
      <c r="K9" s="207">
        <v>-9.8000000000000004E-2</v>
      </c>
      <c r="L9" s="207"/>
      <c r="M9" s="208">
        <v>-8.3000000000000004E-2</v>
      </c>
      <c r="N9" s="208">
        <v>-6.4000000000000001E-2</v>
      </c>
      <c r="O9" s="207">
        <v>-8.8999999999999996E-2</v>
      </c>
      <c r="P9" s="207">
        <v>-0.10199999999999999</v>
      </c>
      <c r="Q9" s="49"/>
      <c r="R9" s="208">
        <v>-9.9000000000000005E-2</v>
      </c>
      <c r="S9" s="208">
        <v>-8.5000000000000006E-2</v>
      </c>
      <c r="T9" s="208">
        <v>-9.1999999999999998E-2</v>
      </c>
      <c r="U9" s="209">
        <v>-9.1999999999999998E-2</v>
      </c>
      <c r="V9" s="49"/>
    </row>
    <row r="10" spans="2:22" ht="17.45" customHeight="1">
      <c r="B10" s="206" t="s">
        <v>98</v>
      </c>
      <c r="C10" s="49"/>
      <c r="D10" s="207">
        <v>-6.9000000000000006E-2</v>
      </c>
      <c r="E10" s="207">
        <v>-0.11899999999999999</v>
      </c>
      <c r="F10" s="210" t="s">
        <v>161</v>
      </c>
      <c r="G10" s="207"/>
      <c r="H10" s="210">
        <v>-7.2999999999999995E-2</v>
      </c>
      <c r="I10" s="210">
        <v>-0.157</v>
      </c>
      <c r="J10" s="210">
        <v>-9.2999999999999999E-2</v>
      </c>
      <c r="K10" s="210">
        <v>-6.8000000000000005E-2</v>
      </c>
      <c r="L10" s="207"/>
      <c r="M10" s="208">
        <v>-3.7999999999999999E-2</v>
      </c>
      <c r="N10" s="211" t="s">
        <v>160</v>
      </c>
      <c r="O10" s="210" t="s">
        <v>169</v>
      </c>
      <c r="P10" s="210" t="s">
        <v>172</v>
      </c>
      <c r="Q10" s="49"/>
      <c r="R10" s="208">
        <v>-0.11799999999999999</v>
      </c>
      <c r="S10" s="208">
        <v>-0.14799999999999999</v>
      </c>
      <c r="T10" s="208">
        <v>-0.123</v>
      </c>
      <c r="U10" s="209">
        <v>-8.6999999999999994E-2</v>
      </c>
      <c r="V10" s="49"/>
    </row>
    <row r="11" spans="2:22" ht="17.45" customHeight="1">
      <c r="B11" s="206" t="s">
        <v>99</v>
      </c>
      <c r="C11" s="49"/>
      <c r="D11" s="207">
        <v>-8.4000000000000005E-2</v>
      </c>
      <c r="E11" s="207">
        <v>-9.4E-2</v>
      </c>
      <c r="F11" s="207">
        <v>-8.6999999999999994E-2</v>
      </c>
      <c r="G11" s="207"/>
      <c r="H11" s="207">
        <v>-0.124</v>
      </c>
      <c r="I11" s="207">
        <v>-0.158</v>
      </c>
      <c r="J11" s="207">
        <v>-0.13500000000000001</v>
      </c>
      <c r="K11" s="207">
        <v>-0.19</v>
      </c>
      <c r="L11" s="207"/>
      <c r="M11" s="208">
        <v>-0.10299999999999999</v>
      </c>
      <c r="N11" s="208">
        <v>-5.6000000000000001E-2</v>
      </c>
      <c r="O11" s="207">
        <v>-0.11899999999999999</v>
      </c>
      <c r="P11" s="207">
        <v>-7.4999999999999997E-2</v>
      </c>
      <c r="Q11" s="49"/>
      <c r="R11" s="208">
        <v>-9.5000000000000001E-2</v>
      </c>
      <c r="S11" s="208">
        <v>-3.6999999999999998E-2</v>
      </c>
      <c r="T11" s="208">
        <v>-7.9000000000000001E-2</v>
      </c>
      <c r="U11" s="209">
        <v>-0.112</v>
      </c>
      <c r="V11" s="49"/>
    </row>
    <row r="12" spans="2:22" ht="17.45" customHeight="1">
      <c r="B12" s="212" t="s">
        <v>100</v>
      </c>
      <c r="C12" s="213"/>
      <c r="D12" s="214" t="s">
        <v>101</v>
      </c>
      <c r="E12" s="214" t="s">
        <v>102</v>
      </c>
      <c r="F12" s="215" t="s">
        <v>173</v>
      </c>
      <c r="G12" s="214"/>
      <c r="H12" s="215">
        <v>-2.1000000000000001E-2</v>
      </c>
      <c r="I12" s="215" t="s">
        <v>227</v>
      </c>
      <c r="J12" s="264">
        <v>2.7900000000000001E-2</v>
      </c>
      <c r="K12" s="264">
        <v>2.8500000000000001E-2</v>
      </c>
      <c r="L12" s="214"/>
      <c r="M12" s="216" t="s">
        <v>103</v>
      </c>
      <c r="N12" s="216" t="s">
        <v>161</v>
      </c>
      <c r="O12" s="215" t="s">
        <v>170</v>
      </c>
      <c r="P12" s="215" t="s">
        <v>228</v>
      </c>
      <c r="Q12" s="213"/>
      <c r="R12" s="216" t="s">
        <v>104</v>
      </c>
      <c r="S12" s="216" t="s">
        <v>105</v>
      </c>
      <c r="T12" s="216" t="s">
        <v>106</v>
      </c>
      <c r="U12" s="217" t="s">
        <v>107</v>
      </c>
      <c r="V12" s="49"/>
    </row>
    <row r="13" spans="2:22" ht="17.45" customHeight="1">
      <c r="B13" s="201" t="s">
        <v>108</v>
      </c>
      <c r="C13" s="202"/>
      <c r="D13" s="218">
        <v>657</v>
      </c>
      <c r="E13" s="218">
        <v>656</v>
      </c>
      <c r="F13" s="218">
        <v>656</v>
      </c>
      <c r="G13" s="218"/>
      <c r="H13" s="218">
        <v>656</v>
      </c>
      <c r="I13" s="219">
        <v>657</v>
      </c>
      <c r="J13" s="219">
        <v>656</v>
      </c>
      <c r="K13" s="219">
        <v>657</v>
      </c>
      <c r="L13" s="218"/>
      <c r="M13" s="220">
        <v>656</v>
      </c>
      <c r="N13" s="220">
        <v>656</v>
      </c>
      <c r="O13" s="220">
        <v>656</v>
      </c>
      <c r="P13" s="220">
        <v>656</v>
      </c>
      <c r="Q13" s="202"/>
      <c r="R13" s="220">
        <v>657</v>
      </c>
      <c r="S13" s="220">
        <v>657</v>
      </c>
      <c r="T13" s="220">
        <v>656</v>
      </c>
      <c r="U13" s="221">
        <v>656</v>
      </c>
      <c r="V13" s="49"/>
    </row>
    <row r="14" spans="2:22" ht="17.45" customHeight="1">
      <c r="B14" s="206" t="s">
        <v>109</v>
      </c>
      <c r="C14" s="49"/>
      <c r="D14" s="222">
        <v>659</v>
      </c>
      <c r="E14" s="48">
        <v>664</v>
      </c>
      <c r="F14" s="48">
        <v>672</v>
      </c>
      <c r="G14" s="48"/>
      <c r="H14" s="48">
        <v>670</v>
      </c>
      <c r="I14" s="101">
        <v>673</v>
      </c>
      <c r="J14" s="101">
        <v>664</v>
      </c>
      <c r="K14" s="101">
        <v>656</v>
      </c>
      <c r="L14" s="48"/>
      <c r="M14" s="48">
        <v>653</v>
      </c>
      <c r="N14" s="48">
        <v>661</v>
      </c>
      <c r="O14" s="48">
        <v>668</v>
      </c>
      <c r="P14" s="48">
        <v>672</v>
      </c>
      <c r="Q14" s="49"/>
      <c r="R14" s="48">
        <v>652</v>
      </c>
      <c r="S14" s="48">
        <v>653</v>
      </c>
      <c r="T14" s="48">
        <v>652</v>
      </c>
      <c r="U14" s="223">
        <v>664</v>
      </c>
      <c r="V14" s="49"/>
    </row>
    <row r="15" spans="2:22" ht="17.45" customHeight="1">
      <c r="B15" s="206" t="s">
        <v>110</v>
      </c>
      <c r="C15" s="49"/>
      <c r="D15" s="222">
        <v>752</v>
      </c>
      <c r="E15" s="48">
        <v>893</v>
      </c>
      <c r="F15" s="48">
        <v>921</v>
      </c>
      <c r="G15" s="48"/>
      <c r="H15" s="48">
        <v>880</v>
      </c>
      <c r="I15" s="101">
        <v>798</v>
      </c>
      <c r="J15" s="101">
        <v>787</v>
      </c>
      <c r="K15" s="101">
        <v>770</v>
      </c>
      <c r="L15" s="48"/>
      <c r="M15" s="48">
        <v>895</v>
      </c>
      <c r="N15" s="48">
        <v>944</v>
      </c>
      <c r="O15" s="48">
        <v>942</v>
      </c>
      <c r="P15" s="48">
        <v>921</v>
      </c>
      <c r="Q15" s="49"/>
      <c r="R15" s="48">
        <v>804</v>
      </c>
      <c r="S15" s="48">
        <v>842</v>
      </c>
      <c r="T15" s="48">
        <v>888</v>
      </c>
      <c r="U15" s="223">
        <v>893</v>
      </c>
      <c r="V15" s="49"/>
    </row>
    <row r="16" spans="2:22" ht="17.45" customHeight="1">
      <c r="B16" s="212" t="s">
        <v>229</v>
      </c>
      <c r="C16" s="213"/>
      <c r="D16" s="224">
        <v>692</v>
      </c>
      <c r="E16" s="225">
        <v>901</v>
      </c>
      <c r="F16" s="226">
        <v>1277</v>
      </c>
      <c r="G16" s="225"/>
      <c r="H16" s="226">
        <v>1356</v>
      </c>
      <c r="I16" s="227">
        <v>1634</v>
      </c>
      <c r="J16" s="227">
        <v>1898</v>
      </c>
      <c r="K16" s="227">
        <v>2248</v>
      </c>
      <c r="L16" s="225"/>
      <c r="M16" s="225">
        <v>951</v>
      </c>
      <c r="N16" s="226">
        <v>1004</v>
      </c>
      <c r="O16" s="226">
        <v>1162</v>
      </c>
      <c r="P16" s="226">
        <v>1277</v>
      </c>
      <c r="Q16" s="213"/>
      <c r="R16" s="225">
        <v>750</v>
      </c>
      <c r="S16" s="225">
        <v>799</v>
      </c>
      <c r="T16" s="225">
        <v>861</v>
      </c>
      <c r="U16" s="228">
        <v>901</v>
      </c>
      <c r="V16" s="49"/>
    </row>
    <row r="17" spans="2:27" ht="17.45" customHeight="1">
      <c r="B17" s="201" t="s">
        <v>111</v>
      </c>
      <c r="C17" s="202"/>
      <c r="D17" s="218">
        <v>31617</v>
      </c>
      <c r="E17" s="218">
        <v>31240.466666666664</v>
      </c>
      <c r="F17" s="218">
        <v>32434</v>
      </c>
      <c r="G17" s="218"/>
      <c r="H17" s="218">
        <v>32573.363333333331</v>
      </c>
      <c r="I17" s="218">
        <v>32061.236666666664</v>
      </c>
      <c r="J17" s="218">
        <v>32153.803333333333</v>
      </c>
      <c r="K17" s="218">
        <v>31065</v>
      </c>
      <c r="L17" s="218"/>
      <c r="M17" s="218">
        <v>31160</v>
      </c>
      <c r="N17" s="218">
        <v>31266</v>
      </c>
      <c r="O17" s="218">
        <v>33862.033333333333</v>
      </c>
      <c r="P17" s="218">
        <v>33449</v>
      </c>
      <c r="Q17" s="202"/>
      <c r="R17" s="218">
        <v>30604</v>
      </c>
      <c r="S17" s="229">
        <v>30.795999999999999</v>
      </c>
      <c r="T17" s="218">
        <v>31901.800000000003</v>
      </c>
      <c r="U17" s="230">
        <v>31658.2</v>
      </c>
      <c r="V17" s="49"/>
    </row>
    <row r="18" spans="2:27" ht="17.45" customHeight="1">
      <c r="B18" s="212" t="s">
        <v>112</v>
      </c>
      <c r="C18" s="213"/>
      <c r="D18" s="224">
        <v>39285</v>
      </c>
      <c r="E18" s="224">
        <v>37782.25</v>
      </c>
      <c r="F18" s="224">
        <v>37500</v>
      </c>
      <c r="G18" s="224"/>
      <c r="H18" s="224">
        <v>36885.896666666667</v>
      </c>
      <c r="I18" s="224">
        <v>36391.696666666699</v>
      </c>
      <c r="J18" s="224">
        <v>36542.493333333339</v>
      </c>
      <c r="K18" s="322">
        <v>37458</v>
      </c>
      <c r="L18" s="224"/>
      <c r="M18" s="224">
        <v>35289</v>
      </c>
      <c r="N18" s="224">
        <v>35475.866666666669</v>
      </c>
      <c r="O18" s="224">
        <v>38207</v>
      </c>
      <c r="P18" s="224">
        <v>41027</v>
      </c>
      <c r="Q18" s="213"/>
      <c r="R18" s="224">
        <v>36768</v>
      </c>
      <c r="S18" s="224">
        <v>37514</v>
      </c>
      <c r="T18" s="224">
        <v>37474</v>
      </c>
      <c r="U18" s="231">
        <v>39373.833333333328</v>
      </c>
      <c r="V18" s="49"/>
    </row>
    <row r="19" spans="2:27" ht="17.45" customHeight="1">
      <c r="B19" s="49"/>
      <c r="C19" s="49"/>
      <c r="D19" s="49"/>
      <c r="E19" s="49"/>
      <c r="F19" s="49"/>
      <c r="G19" s="49"/>
      <c r="H19" s="49"/>
      <c r="I19" s="49"/>
      <c r="J19" s="49"/>
      <c r="K19" s="49"/>
      <c r="L19" s="49"/>
      <c r="M19" s="232"/>
      <c r="N19" s="232"/>
      <c r="O19" s="232"/>
      <c r="P19" s="232"/>
      <c r="Q19" s="49"/>
      <c r="R19" s="49"/>
      <c r="S19" s="49"/>
      <c r="T19" s="49"/>
      <c r="U19" s="49"/>
      <c r="V19" s="49"/>
    </row>
    <row r="20" spans="2:27" ht="17.45" customHeight="1">
      <c r="B20" s="233" t="s">
        <v>223</v>
      </c>
      <c r="C20" s="202"/>
      <c r="D20" s="202"/>
      <c r="E20" s="202"/>
      <c r="F20" s="202"/>
      <c r="G20" s="202"/>
      <c r="H20" s="202"/>
      <c r="I20" s="202"/>
      <c r="J20" s="202"/>
      <c r="K20" s="202"/>
      <c r="L20" s="202"/>
      <c r="M20" s="234"/>
      <c r="N20" s="234"/>
      <c r="O20" s="234"/>
      <c r="P20" s="234"/>
      <c r="Q20" s="202"/>
      <c r="R20" s="235"/>
      <c r="S20" s="235"/>
      <c r="T20" s="235"/>
      <c r="U20" s="236"/>
      <c r="V20" s="49"/>
    </row>
    <row r="21" spans="2:27" ht="18">
      <c r="B21" s="201" t="s">
        <v>176</v>
      </c>
      <c r="C21" s="202"/>
      <c r="D21" s="202"/>
      <c r="E21" s="237">
        <v>1250.5709150985374</v>
      </c>
      <c r="F21" s="237">
        <v>1014.4151167219046</v>
      </c>
      <c r="G21" s="237"/>
      <c r="H21" s="237">
        <v>192.98887064333701</v>
      </c>
      <c r="I21" s="237">
        <v>183.55536755365065</v>
      </c>
      <c r="J21" s="237">
        <v>164.83910868680323</v>
      </c>
      <c r="K21" s="237">
        <v>257.06440001070871</v>
      </c>
      <c r="L21" s="237"/>
      <c r="M21" s="238">
        <v>238.48961419748628</v>
      </c>
      <c r="N21" s="238">
        <v>237.26055701051038</v>
      </c>
      <c r="O21" s="238">
        <v>217.46062541326452</v>
      </c>
      <c r="P21" s="238">
        <v>321.2043201006432</v>
      </c>
      <c r="Q21" s="237"/>
      <c r="R21" s="238">
        <v>294.71410399358274</v>
      </c>
      <c r="S21" s="238">
        <v>289.36169999999998</v>
      </c>
      <c r="T21" s="238">
        <v>265.94945925495483</v>
      </c>
      <c r="U21" s="239">
        <v>400.54565185000001</v>
      </c>
      <c r="V21" s="49"/>
      <c r="X21" s="195"/>
      <c r="Y21" s="196"/>
      <c r="Z21" s="196"/>
      <c r="AA21" s="196"/>
    </row>
    <row r="22" spans="2:27" ht="18">
      <c r="B22" s="206" t="s">
        <v>27</v>
      </c>
      <c r="C22" s="49"/>
      <c r="D22" s="49"/>
      <c r="E22" s="47">
        <v>128.07252151306855</v>
      </c>
      <c r="F22" s="47">
        <v>122.74317730404573</v>
      </c>
      <c r="G22" s="47"/>
      <c r="H22" s="47">
        <v>22.539724213971301</v>
      </c>
      <c r="I22" s="47">
        <v>25.396472045257585</v>
      </c>
      <c r="J22" s="47">
        <v>9.7316509834633109</v>
      </c>
      <c r="K22" s="47">
        <v>42.438289477710299</v>
      </c>
      <c r="L22" s="47"/>
      <c r="M22" s="240">
        <v>26.873710937365964</v>
      </c>
      <c r="N22" s="240">
        <v>20.054884080405472</v>
      </c>
      <c r="O22" s="240">
        <v>24.442547300658042</v>
      </c>
      <c r="P22" s="240">
        <v>51.372034985616366</v>
      </c>
      <c r="Q22" s="47"/>
      <c r="R22" s="240">
        <v>31.190973610690815</v>
      </c>
      <c r="S22" s="240">
        <v>29.367782338687633</v>
      </c>
      <c r="T22" s="240">
        <v>20.835692160322132</v>
      </c>
      <c r="U22" s="241">
        <v>46.678073403367733</v>
      </c>
      <c r="V22" s="49"/>
      <c r="X22" s="195"/>
      <c r="Y22" s="196"/>
      <c r="Z22" s="196"/>
      <c r="AA22" s="196"/>
    </row>
    <row r="23" spans="2:27" ht="18">
      <c r="B23" s="212" t="s">
        <v>177</v>
      </c>
      <c r="C23" s="213"/>
      <c r="D23" s="225"/>
      <c r="E23" s="242">
        <v>36.172230768450163</v>
      </c>
      <c r="F23" s="243">
        <v>26.579319725508377</v>
      </c>
      <c r="G23" s="243"/>
      <c r="H23" s="243">
        <v>-1.7259648174381801</v>
      </c>
      <c r="I23" s="243">
        <v>1.5580308125508273</v>
      </c>
      <c r="J23" s="243">
        <v>-13.291814240382655</v>
      </c>
      <c r="K23" s="243">
        <v>20.142225408983371</v>
      </c>
      <c r="L23" s="243"/>
      <c r="M23" s="243">
        <v>3.7426332925869765</v>
      </c>
      <c r="N23" s="243">
        <v>-2.7522422162788192</v>
      </c>
      <c r="O23" s="243">
        <v>0.60161919344024017</v>
      </c>
      <c r="P23" s="243">
        <v>24.987309455759824</v>
      </c>
      <c r="Q23" s="243"/>
      <c r="R23" s="244">
        <v>9.2232076513441132</v>
      </c>
      <c r="S23" s="244">
        <v>6.2430801888102643</v>
      </c>
      <c r="T23" s="244">
        <v>-2.6226470766940628</v>
      </c>
      <c r="U23" s="245">
        <v>23.328590004989966</v>
      </c>
      <c r="V23" s="49"/>
      <c r="X23" s="195"/>
      <c r="Y23" s="196"/>
      <c r="Z23" s="196"/>
      <c r="AA23" s="197"/>
    </row>
    <row r="24" spans="2:27" ht="17.45" customHeight="1">
      <c r="B24" s="246" t="s">
        <v>251</v>
      </c>
      <c r="C24" s="247"/>
      <c r="D24" s="49"/>
      <c r="E24" s="49"/>
      <c r="F24" s="49"/>
      <c r="G24" s="49"/>
      <c r="H24" s="49"/>
      <c r="I24" s="49"/>
      <c r="J24" s="49"/>
      <c r="K24" s="49"/>
      <c r="L24" s="49"/>
      <c r="M24" s="49"/>
      <c r="N24" s="49"/>
      <c r="O24" s="49"/>
      <c r="P24" s="49"/>
      <c r="Q24" s="49"/>
      <c r="R24" s="49"/>
      <c r="S24" s="49"/>
      <c r="T24" s="49"/>
      <c r="U24" s="49"/>
      <c r="V24" s="49"/>
      <c r="X24" s="196"/>
      <c r="Y24" s="196"/>
      <c r="Z24" s="196"/>
      <c r="AA24" s="196"/>
    </row>
    <row r="25" spans="2:27" ht="17.45" customHeight="1">
      <c r="B25" s="246"/>
      <c r="C25" s="247"/>
      <c r="D25" s="49"/>
      <c r="E25" s="49"/>
      <c r="F25" s="49"/>
      <c r="G25" s="49"/>
      <c r="H25" s="49"/>
      <c r="I25" s="49"/>
      <c r="J25" s="49"/>
      <c r="K25" s="49"/>
      <c r="L25" s="49"/>
      <c r="M25" s="49"/>
      <c r="N25" s="49"/>
      <c r="O25" s="49"/>
      <c r="P25" s="49"/>
      <c r="Q25" s="49"/>
      <c r="R25" s="49"/>
      <c r="S25" s="49"/>
      <c r="T25" s="49"/>
      <c r="U25" s="49"/>
      <c r="V25" s="49"/>
      <c r="X25" s="196"/>
      <c r="Y25" s="196"/>
      <c r="Z25" s="196"/>
      <c r="AA25" s="196"/>
    </row>
    <row r="26" spans="2:27" ht="17.45" customHeight="1">
      <c r="B26" s="248" t="s">
        <v>249</v>
      </c>
      <c r="C26" s="249"/>
      <c r="D26" s="249"/>
      <c r="E26" s="250"/>
      <c r="F26" s="250"/>
      <c r="G26" s="250"/>
      <c r="H26" s="250"/>
      <c r="I26" s="250"/>
      <c r="J26" s="250"/>
      <c r="K26" s="250"/>
      <c r="L26" s="250"/>
      <c r="M26" s="250"/>
      <c r="N26" s="250"/>
      <c r="O26" s="250"/>
      <c r="P26" s="250"/>
      <c r="Q26" s="250"/>
      <c r="R26" s="250"/>
      <c r="S26" s="250"/>
      <c r="T26" s="250"/>
      <c r="U26" s="251"/>
      <c r="V26" s="49"/>
      <c r="X26" s="196"/>
      <c r="Y26" s="196"/>
      <c r="Z26" s="196"/>
      <c r="AA26" s="196"/>
    </row>
    <row r="27" spans="2:27" ht="17.45" customHeight="1">
      <c r="B27" s="252" t="s">
        <v>176</v>
      </c>
      <c r="C27" s="202"/>
      <c r="D27" s="202"/>
      <c r="E27" s="253" t="s">
        <v>21</v>
      </c>
      <c r="F27" s="253" t="s">
        <v>21</v>
      </c>
      <c r="G27" s="237"/>
      <c r="H27" s="237">
        <v>247.2</v>
      </c>
      <c r="I27" s="237">
        <v>244.1</v>
      </c>
      <c r="J27" s="237">
        <v>229.3</v>
      </c>
      <c r="K27" s="237">
        <v>267.52040208584998</v>
      </c>
      <c r="L27" s="253"/>
      <c r="M27" s="253" t="s">
        <v>21</v>
      </c>
      <c r="N27" s="253" t="s">
        <v>21</v>
      </c>
      <c r="O27" s="253" t="s">
        <v>21</v>
      </c>
      <c r="P27" s="253" t="s">
        <v>21</v>
      </c>
      <c r="Q27" s="253" t="s">
        <v>21</v>
      </c>
      <c r="R27" s="253" t="s">
        <v>21</v>
      </c>
      <c r="S27" s="253" t="s">
        <v>21</v>
      </c>
      <c r="T27" s="253" t="s">
        <v>21</v>
      </c>
      <c r="U27" s="254" t="s">
        <v>21</v>
      </c>
      <c r="V27" s="49"/>
      <c r="X27" s="196"/>
      <c r="Y27" s="196"/>
      <c r="Z27" s="196"/>
      <c r="AA27" s="196"/>
    </row>
    <row r="28" spans="2:27" ht="17.45" customHeight="1">
      <c r="B28" s="255" t="s">
        <v>27</v>
      </c>
      <c r="C28" s="49"/>
      <c r="D28" s="49"/>
      <c r="E28" s="110" t="s">
        <v>21</v>
      </c>
      <c r="F28" s="110" t="s">
        <v>21</v>
      </c>
      <c r="G28" s="47"/>
      <c r="H28" s="47">
        <v>30.619</v>
      </c>
      <c r="I28" s="47">
        <v>40.731000000000002</v>
      </c>
      <c r="J28" s="47">
        <v>31.065000000000001</v>
      </c>
      <c r="K28" s="47">
        <v>40.862726932935452</v>
      </c>
      <c r="L28" s="110"/>
      <c r="M28" s="110" t="s">
        <v>21</v>
      </c>
      <c r="N28" s="110" t="s">
        <v>21</v>
      </c>
      <c r="O28" s="110" t="s">
        <v>21</v>
      </c>
      <c r="P28" s="110" t="s">
        <v>21</v>
      </c>
      <c r="Q28" s="110" t="s">
        <v>21</v>
      </c>
      <c r="R28" s="110" t="s">
        <v>21</v>
      </c>
      <c r="S28" s="110" t="s">
        <v>21</v>
      </c>
      <c r="T28" s="110" t="s">
        <v>21</v>
      </c>
      <c r="U28" s="256" t="s">
        <v>21</v>
      </c>
      <c r="V28" s="49"/>
      <c r="X28" s="196"/>
      <c r="Y28" s="196"/>
      <c r="Z28" s="196"/>
      <c r="AA28" s="196"/>
    </row>
    <row r="29" spans="2:27" ht="17.45" customHeight="1">
      <c r="B29" s="257" t="s">
        <v>177</v>
      </c>
      <c r="C29" s="213"/>
      <c r="D29" s="213"/>
      <c r="E29" s="258" t="s">
        <v>21</v>
      </c>
      <c r="F29" s="242" t="s">
        <v>21</v>
      </c>
      <c r="G29" s="243"/>
      <c r="H29" s="243">
        <v>8.4920000000000009</v>
      </c>
      <c r="I29" s="243">
        <v>19.385000000000002</v>
      </c>
      <c r="J29" s="243">
        <v>9.6950000000000003</v>
      </c>
      <c r="K29" s="243">
        <v>15.31455692591611</v>
      </c>
      <c r="L29" s="242"/>
      <c r="M29" s="258" t="s">
        <v>21</v>
      </c>
      <c r="N29" s="258" t="s">
        <v>21</v>
      </c>
      <c r="O29" s="242" t="s">
        <v>21</v>
      </c>
      <c r="P29" s="242" t="s">
        <v>21</v>
      </c>
      <c r="Q29" s="225" t="s">
        <v>21</v>
      </c>
      <c r="R29" s="258" t="s">
        <v>21</v>
      </c>
      <c r="S29" s="258" t="s">
        <v>21</v>
      </c>
      <c r="T29" s="258" t="s">
        <v>21</v>
      </c>
      <c r="U29" s="259" t="s">
        <v>21</v>
      </c>
      <c r="V29" s="49"/>
      <c r="X29" s="196"/>
      <c r="Y29" s="196"/>
      <c r="Z29" s="196"/>
      <c r="AA29" s="196"/>
    </row>
    <row r="30" spans="2:27" ht="17.45" customHeight="1">
      <c r="B30" s="49"/>
      <c r="C30" s="49"/>
      <c r="D30" s="49"/>
      <c r="E30" s="49"/>
      <c r="F30" s="49"/>
      <c r="G30" s="49"/>
      <c r="H30" s="49"/>
      <c r="I30" s="49"/>
      <c r="J30" s="49"/>
      <c r="K30" s="49"/>
      <c r="L30" s="49"/>
      <c r="M30" s="232"/>
      <c r="N30" s="232"/>
      <c r="O30" s="232"/>
      <c r="P30" s="232"/>
      <c r="Q30" s="49"/>
      <c r="R30" s="49"/>
      <c r="S30" s="49"/>
      <c r="T30" s="49"/>
      <c r="U30" s="49"/>
      <c r="V30" s="49"/>
    </row>
    <row r="31" spans="2:27" ht="17.45" customHeight="1">
      <c r="B31" s="248" t="s">
        <v>226</v>
      </c>
      <c r="C31" s="249"/>
      <c r="D31" s="249"/>
      <c r="E31" s="250"/>
      <c r="F31" s="250"/>
      <c r="G31" s="250"/>
      <c r="H31" s="250"/>
      <c r="I31" s="250"/>
      <c r="J31" s="250"/>
      <c r="K31" s="250"/>
      <c r="L31" s="250"/>
      <c r="M31" s="250"/>
      <c r="N31" s="250"/>
      <c r="O31" s="250"/>
      <c r="P31" s="250"/>
      <c r="Q31" s="250"/>
      <c r="R31" s="250"/>
      <c r="S31" s="250"/>
      <c r="T31" s="250"/>
      <c r="U31" s="251"/>
      <c r="V31" s="49"/>
      <c r="X31" s="196"/>
      <c r="Y31" s="196"/>
      <c r="Z31" s="196"/>
      <c r="AA31" s="196"/>
    </row>
    <row r="32" spans="2:27" ht="17.45" customHeight="1">
      <c r="B32" s="252" t="s">
        <v>176</v>
      </c>
      <c r="C32" s="202"/>
      <c r="D32" s="202"/>
      <c r="E32" s="237">
        <v>0</v>
      </c>
      <c r="F32" s="237">
        <v>338.10704363041305</v>
      </c>
      <c r="G32" s="237"/>
      <c r="H32" s="237">
        <v>198.996990723848</v>
      </c>
      <c r="I32" s="237">
        <v>195.31171192566919</v>
      </c>
      <c r="J32" s="253" t="s">
        <v>21</v>
      </c>
      <c r="K32" s="253" t="s">
        <v>21</v>
      </c>
      <c r="L32" s="237"/>
      <c r="M32" s="237">
        <v>0</v>
      </c>
      <c r="N32" s="237">
        <v>0</v>
      </c>
      <c r="O32" s="237">
        <v>124.02359790844741</v>
      </c>
      <c r="P32" s="237">
        <v>214.08344572196569</v>
      </c>
      <c r="Q32" s="237"/>
      <c r="R32" s="237">
        <v>0</v>
      </c>
      <c r="S32" s="237">
        <v>0</v>
      </c>
      <c r="T32" s="237">
        <v>0</v>
      </c>
      <c r="U32" s="260">
        <v>0</v>
      </c>
      <c r="V32" s="49"/>
      <c r="X32" s="198"/>
      <c r="Y32" s="196"/>
      <c r="Z32" s="196"/>
      <c r="AA32" s="196"/>
    </row>
    <row r="33" spans="2:27" ht="17.45" customHeight="1">
      <c r="B33" s="255" t="s">
        <v>27</v>
      </c>
      <c r="C33" s="49"/>
      <c r="D33" s="49"/>
      <c r="E33" s="47">
        <v>0</v>
      </c>
      <c r="F33" s="47">
        <v>66.807792318106777</v>
      </c>
      <c r="G33" s="47"/>
      <c r="H33" s="47">
        <v>30.2793922247571</v>
      </c>
      <c r="I33" s="47">
        <v>37.429449293875237</v>
      </c>
      <c r="J33" s="110" t="s">
        <v>21</v>
      </c>
      <c r="K33" s="110" t="s">
        <v>21</v>
      </c>
      <c r="L33" s="47"/>
      <c r="M33" s="47">
        <v>0</v>
      </c>
      <c r="N33" s="47">
        <v>0</v>
      </c>
      <c r="O33" s="47">
        <v>22.192289453642765</v>
      </c>
      <c r="P33" s="47">
        <v>44.615502864463977</v>
      </c>
      <c r="Q33" s="47"/>
      <c r="R33" s="47">
        <v>0</v>
      </c>
      <c r="S33" s="47">
        <v>0</v>
      </c>
      <c r="T33" s="47">
        <v>0</v>
      </c>
      <c r="U33" s="261">
        <v>0</v>
      </c>
      <c r="V33" s="49"/>
      <c r="X33" s="198"/>
      <c r="Y33" s="196"/>
      <c r="Z33" s="196"/>
      <c r="AA33" s="196"/>
    </row>
    <row r="34" spans="2:27" ht="17.45" customHeight="1">
      <c r="B34" s="257" t="s">
        <v>177</v>
      </c>
      <c r="C34" s="213"/>
      <c r="D34" s="213"/>
      <c r="E34" s="262">
        <v>0</v>
      </c>
      <c r="F34" s="243">
        <v>40.740925909764726</v>
      </c>
      <c r="G34" s="243"/>
      <c r="H34" s="243">
        <v>13.137839088088599</v>
      </c>
      <c r="I34" s="243">
        <v>20.613045507906801</v>
      </c>
      <c r="J34" s="242" t="s">
        <v>21</v>
      </c>
      <c r="K34" s="242" t="s">
        <v>21</v>
      </c>
      <c r="L34" s="243"/>
      <c r="M34" s="262">
        <v>0</v>
      </c>
      <c r="N34" s="262">
        <v>0</v>
      </c>
      <c r="O34" s="243">
        <v>14.314798651222358</v>
      </c>
      <c r="P34" s="243">
        <v>26.426127258542419</v>
      </c>
      <c r="Q34" s="213"/>
      <c r="R34" s="262">
        <v>0</v>
      </c>
      <c r="S34" s="262">
        <v>0</v>
      </c>
      <c r="T34" s="262">
        <v>0</v>
      </c>
      <c r="U34" s="263">
        <v>0</v>
      </c>
      <c r="V34" s="49"/>
      <c r="X34" s="198"/>
      <c r="Y34" s="196"/>
      <c r="Z34" s="196"/>
      <c r="AA34" s="196"/>
    </row>
    <row r="35" spans="2:27" ht="17.45" customHeight="1">
      <c r="B35" s="246" t="s">
        <v>225</v>
      </c>
      <c r="C35" s="49"/>
      <c r="D35" s="49"/>
      <c r="E35" s="49"/>
      <c r="F35" s="49"/>
      <c r="G35" s="49"/>
      <c r="H35" s="49"/>
      <c r="I35" s="49"/>
      <c r="J35" s="49"/>
      <c r="K35" s="49"/>
      <c r="L35" s="49"/>
      <c r="M35" s="49"/>
      <c r="N35" s="49"/>
      <c r="O35" s="49"/>
      <c r="P35" s="49"/>
      <c r="Q35" s="49"/>
      <c r="R35" s="49"/>
      <c r="S35" s="49"/>
      <c r="T35" s="49"/>
      <c r="U35" s="49"/>
      <c r="V35" s="49"/>
      <c r="X35" s="196"/>
      <c r="Y35" s="196"/>
      <c r="Z35" s="196"/>
      <c r="AA35" s="196"/>
    </row>
    <row r="36" spans="2:27" ht="17.45" customHeight="1">
      <c r="B36" s="49"/>
      <c r="C36" s="49"/>
      <c r="D36" s="49"/>
      <c r="E36" s="49"/>
      <c r="F36" s="47"/>
      <c r="G36" s="47"/>
      <c r="H36" s="47"/>
      <c r="I36" s="47"/>
      <c r="J36" s="47"/>
      <c r="K36" s="47"/>
      <c r="L36" s="47"/>
      <c r="M36" s="47"/>
      <c r="N36" s="47"/>
      <c r="O36" s="47"/>
      <c r="P36" s="47"/>
      <c r="Q36" s="47"/>
      <c r="R36" s="49"/>
      <c r="S36" s="49"/>
      <c r="T36" s="49"/>
      <c r="U36" s="49"/>
      <c r="V36" s="49"/>
    </row>
    <row r="37" spans="2:27" ht="17.45" customHeight="1">
      <c r="B37" s="49"/>
      <c r="C37" s="49"/>
      <c r="D37" s="49"/>
      <c r="E37" s="49"/>
      <c r="F37" s="47"/>
      <c r="G37" s="47"/>
      <c r="H37" s="47"/>
      <c r="I37" s="47"/>
      <c r="J37" s="47"/>
      <c r="K37" s="47"/>
      <c r="L37" s="47"/>
      <c r="M37" s="47"/>
      <c r="N37" s="47"/>
      <c r="O37" s="47"/>
      <c r="P37" s="47"/>
      <c r="Q37" s="47"/>
      <c r="R37" s="49"/>
      <c r="S37" s="49"/>
      <c r="T37" s="49"/>
      <c r="U37" s="49"/>
      <c r="V37" s="49"/>
    </row>
    <row r="38" spans="2:27" ht="17.45" customHeight="1">
      <c r="B38" s="49"/>
      <c r="C38" s="49"/>
      <c r="D38" s="49"/>
      <c r="E38" s="49"/>
      <c r="F38" s="47"/>
      <c r="G38" s="47"/>
      <c r="H38" s="47"/>
      <c r="I38" s="47"/>
      <c r="J38" s="47"/>
      <c r="K38" s="47"/>
      <c r="L38" s="47"/>
      <c r="M38" s="47"/>
      <c r="N38" s="47"/>
      <c r="O38" s="47"/>
      <c r="P38" s="47"/>
      <c r="Q38" s="47"/>
      <c r="R38" s="49"/>
      <c r="S38" s="49"/>
      <c r="T38" s="49"/>
      <c r="U38" s="49"/>
      <c r="V38" s="49"/>
    </row>
    <row r="39" spans="2:27" ht="17.45" customHeight="1">
      <c r="B39" s="49"/>
      <c r="C39" s="49"/>
      <c r="D39" s="49"/>
      <c r="E39" s="49"/>
      <c r="F39" s="49"/>
      <c r="G39" s="49"/>
      <c r="H39" s="49"/>
      <c r="I39" s="49"/>
      <c r="J39" s="49"/>
      <c r="K39" s="49"/>
      <c r="L39" s="49"/>
      <c r="M39" s="49"/>
      <c r="N39" s="49"/>
      <c r="O39" s="49"/>
      <c r="P39" s="49"/>
      <c r="Q39" s="49"/>
      <c r="R39" s="49"/>
      <c r="S39" s="49"/>
      <c r="T39" s="49"/>
      <c r="U39" s="49"/>
      <c r="V39" s="49"/>
    </row>
    <row r="49" spans="4:17" ht="17.45" customHeight="1">
      <c r="D49" s="7"/>
      <c r="E49" s="7"/>
      <c r="F49" s="7"/>
      <c r="G49" s="7"/>
      <c r="H49" s="7"/>
      <c r="I49" s="7"/>
      <c r="J49" s="7"/>
      <c r="K49" s="7"/>
      <c r="L49" s="7"/>
      <c r="M49" s="7"/>
      <c r="N49" s="7"/>
      <c r="O49" s="7"/>
      <c r="P49" s="7"/>
      <c r="Q49" s="7"/>
    </row>
    <row r="50" spans="4:17" ht="17.45" customHeight="1">
      <c r="D50" s="7"/>
      <c r="E50" s="7"/>
      <c r="F50" s="7"/>
      <c r="G50" s="7"/>
      <c r="H50" s="7"/>
      <c r="I50" s="7"/>
      <c r="J50" s="7"/>
      <c r="K50" s="7"/>
      <c r="L50" s="7"/>
      <c r="M50" s="7"/>
      <c r="N50" s="7"/>
      <c r="O50" s="7"/>
      <c r="P50" s="7"/>
      <c r="Q50" s="7"/>
    </row>
    <row r="51" spans="4:17" ht="17.45" customHeight="1">
      <c r="D51" s="7"/>
      <c r="E51" s="7"/>
      <c r="M51" s="7"/>
      <c r="N51" s="7"/>
      <c r="O51" s="7"/>
      <c r="P51" s="7"/>
      <c r="Q51" s="7"/>
    </row>
  </sheetData>
  <mergeCells count="1">
    <mergeCell ref="H1:U1"/>
  </mergeCells>
  <hyperlinks>
    <hyperlink ref="H1" location="Cover!A1" display="Back to index" xr:uid="{5BD3D3B5-7836-4837-91AF-2FDC6A0E29DF}"/>
    <hyperlink ref="I1" location="Cover!A1" display="Back to index" xr:uid="{205C4B7F-DFC6-4BAC-A76E-654D0A5519AF}"/>
  </hyperlinks>
  <pageMargins left="0.70866141732283505" right="0.70866141732283505" top="0.74803149606299202" bottom="0.74803149606299202" header="0.31496062992126" footer="0.31496062992126"/>
  <pageSetup paperSize="9" scale="64" orientation="landscape" r:id="rId1"/>
  <customProperties>
    <customPr name="EpmWorksheetKeyString_GUID" r:id="rId2"/>
    <customPr name="FPMExcelClientCellBasedFunctionStatus" r:id="rId3"/>
    <customPr name="FPMExcelClientRefreshTime" r:id="rId4"/>
  </customProperties>
  <ignoredErrors>
    <ignoredError sqref="L10:U11 E12 F10:H12 L12:O12 Q12:U12" numberStoredAsText="1"/>
  </ignoredErrors>
  <drawing r:id="rId5"/>
  <legacyDrawing r:id="rId6"/>
  <controls>
    <mc:AlternateContent xmlns:mc="http://schemas.openxmlformats.org/markup-compatibility/2006">
      <mc:Choice Requires="x14">
        <control shapeId="3073" r:id="rId7" name="FPMExcelClientSheetOptionstb1">
          <controlPr defaultSize="0" autoLine="0" autoPict="0" r:id="rId8">
            <anchor moveWithCells="1" sizeWithCells="1">
              <from>
                <xdr:col>0</xdr:col>
                <xdr:colOff>0</xdr:colOff>
                <xdr:row>0</xdr:row>
                <xdr:rowOff>0</xdr:rowOff>
              </from>
              <to>
                <xdr:col>1</xdr:col>
                <xdr:colOff>971550</xdr:colOff>
                <xdr:row>0</xdr:row>
                <xdr:rowOff>0</xdr:rowOff>
              </to>
            </anchor>
          </controlPr>
        </control>
      </mc:Choice>
      <mc:Fallback>
        <control shapeId="3073" r:id="rId7"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AAB7C-BBB7-455A-8028-857991A2F2C7}">
  <sheetPr>
    <pageSetUpPr fitToPage="1"/>
  </sheetPr>
  <dimension ref="B1:V73"/>
  <sheetViews>
    <sheetView showGridLines="0" zoomScaleNormal="100" zoomScaleSheetLayoutView="85" workbookViewId="0">
      <pane xSplit="3" ySplit="7" topLeftCell="D8" activePane="bottomRight" state="frozen"/>
      <selection pane="topRight" activeCell="D1" sqref="D1"/>
      <selection pane="bottomLeft" activeCell="A8" sqref="A8"/>
      <selection pane="bottomRight"/>
    </sheetView>
  </sheetViews>
  <sheetFormatPr defaultColWidth="9.140625" defaultRowHeight="17.45" customHeight="1" outlineLevelRow="1" outlineLevelCol="1"/>
  <cols>
    <col min="1" max="1" width="3.28515625" style="13" customWidth="1"/>
    <col min="2" max="2" width="52.28515625" style="13" customWidth="1"/>
    <col min="3" max="3" width="2" style="32" customWidth="1"/>
    <col min="4" max="4" width="10.5703125" style="13" hidden="1" customWidth="1" outlineLevel="1"/>
    <col min="5" max="5" width="11.5703125" style="13" hidden="1" customWidth="1" outlineLevel="1"/>
    <col min="6" max="6" width="12" style="7" hidden="1" customWidth="1" outlineLevel="1"/>
    <col min="7" max="7" width="2.42578125" style="32" customWidth="1" collapsed="1"/>
    <col min="8" max="8" width="8.7109375" style="13" customWidth="1"/>
    <col min="9" max="9" width="9.28515625" style="13" customWidth="1"/>
    <col min="10" max="10" width="1.42578125" style="32" customWidth="1"/>
    <col min="11" max="12" width="7.7109375" style="13" customWidth="1"/>
    <col min="13" max="13" width="1.42578125" style="32" customWidth="1"/>
    <col min="14" max="15" width="9.7109375" style="13" customWidth="1"/>
    <col min="16" max="16" width="1.42578125" style="32" customWidth="1"/>
    <col min="17" max="18" width="9" style="13" bestFit="1" customWidth="1"/>
    <col min="19" max="19" width="3.5703125" style="13" customWidth="1"/>
    <col min="20" max="20" width="9.140625" style="13" customWidth="1"/>
    <col min="21" max="21" width="8.7109375" style="13" customWidth="1"/>
    <col min="22" max="22" width="3.5703125" style="13" customWidth="1"/>
    <col min="23" max="16384" width="9.140625" style="13"/>
  </cols>
  <sheetData>
    <row r="1" spans="2:21" ht="17.45" customHeight="1" thickBot="1">
      <c r="B1" s="49"/>
      <c r="C1" s="68"/>
      <c r="D1" s="267"/>
      <c r="E1" s="268"/>
      <c r="F1" s="44"/>
      <c r="G1" s="68"/>
      <c r="H1" s="269" t="s">
        <v>8</v>
      </c>
      <c r="I1" s="270"/>
      <c r="J1" s="192"/>
      <c r="K1" s="265"/>
      <c r="L1" s="265"/>
      <c r="M1" s="192"/>
      <c r="N1" s="265"/>
      <c r="O1" s="265"/>
      <c r="P1" s="192"/>
      <c r="Q1" s="265"/>
      <c r="R1" s="265"/>
      <c r="S1" s="265"/>
      <c r="T1" s="265"/>
      <c r="U1" s="266"/>
    </row>
    <row r="2" spans="2:21" ht="17.45" customHeight="1">
      <c r="B2" s="182" t="s">
        <v>178</v>
      </c>
      <c r="C2" s="68"/>
      <c r="D2" s="49"/>
      <c r="E2" s="49"/>
      <c r="F2" s="44"/>
      <c r="G2" s="68"/>
      <c r="H2" s="49"/>
      <c r="I2" s="49"/>
    </row>
    <row r="3" spans="2:21" ht="17.45" customHeight="1">
      <c r="L3" s="7"/>
      <c r="U3" s="7"/>
    </row>
    <row r="4" spans="2:21" ht="17.45" customHeight="1">
      <c r="B4" s="59" t="s">
        <v>10</v>
      </c>
      <c r="C4" s="67"/>
      <c r="D4" s="60">
        <v>2022</v>
      </c>
      <c r="E4" s="60">
        <v>2023</v>
      </c>
      <c r="F4" s="60">
        <v>2024</v>
      </c>
      <c r="G4" s="277"/>
      <c r="H4" s="60" t="s">
        <v>12</v>
      </c>
      <c r="I4" s="60" t="s">
        <v>220</v>
      </c>
      <c r="J4" s="81"/>
      <c r="K4" s="60" t="s">
        <v>158</v>
      </c>
      <c r="L4" s="60" t="s">
        <v>222</v>
      </c>
      <c r="M4" s="81"/>
      <c r="N4" s="60" t="s">
        <v>162</v>
      </c>
      <c r="O4" s="60" t="s">
        <v>224</v>
      </c>
      <c r="P4" s="81"/>
      <c r="Q4" s="60" t="s">
        <v>167</v>
      </c>
      <c r="R4" s="60" t="s">
        <v>230</v>
      </c>
      <c r="S4" s="275"/>
      <c r="T4" s="60" t="s">
        <v>17</v>
      </c>
      <c r="U4" s="60" t="s">
        <v>221</v>
      </c>
    </row>
    <row r="5" spans="2:21" ht="17.45" customHeight="1">
      <c r="B5" s="59" t="s">
        <v>18</v>
      </c>
      <c r="C5" s="67"/>
      <c r="D5" s="59"/>
      <c r="E5" s="59"/>
      <c r="F5" s="59"/>
      <c r="G5" s="160"/>
      <c r="H5" s="59"/>
      <c r="I5" s="59"/>
      <c r="J5" s="67"/>
      <c r="K5" s="59"/>
      <c r="L5" s="59"/>
      <c r="M5" s="67"/>
      <c r="N5" s="59"/>
      <c r="O5" s="59"/>
      <c r="P5" s="67"/>
      <c r="Q5" s="59"/>
      <c r="R5" s="59"/>
      <c r="S5" s="184"/>
      <c r="T5" s="59"/>
      <c r="U5" s="59"/>
    </row>
    <row r="6" spans="2:21" s="170" customFormat="1" ht="13.35" customHeight="1">
      <c r="B6" s="169"/>
      <c r="C6" s="193"/>
      <c r="D6" s="169"/>
      <c r="E6" s="169"/>
      <c r="F6" s="169"/>
      <c r="G6" s="193"/>
      <c r="H6" s="169"/>
      <c r="I6" s="169"/>
      <c r="J6" s="193"/>
      <c r="K6" s="169"/>
      <c r="L6" s="169"/>
      <c r="M6" s="193"/>
      <c r="N6" s="169"/>
      <c r="O6" s="169"/>
      <c r="P6" s="193"/>
      <c r="Q6" s="169"/>
      <c r="R6" s="169"/>
      <c r="S6" s="169"/>
      <c r="T6" s="169"/>
      <c r="U6" s="169"/>
    </row>
    <row r="7" spans="2:21" ht="17.45" customHeight="1">
      <c r="B7" s="187" t="s">
        <v>179</v>
      </c>
      <c r="C7" s="68"/>
      <c r="D7" s="186"/>
      <c r="E7" s="186"/>
      <c r="F7" s="186"/>
      <c r="G7" s="278"/>
      <c r="H7" s="186"/>
      <c r="I7" s="186"/>
      <c r="J7" s="68"/>
      <c r="K7" s="186"/>
      <c r="L7" s="186"/>
      <c r="M7" s="68"/>
      <c r="N7" s="186"/>
      <c r="O7" s="186"/>
      <c r="P7" s="68"/>
      <c r="Q7" s="186"/>
      <c r="R7" s="186"/>
      <c r="S7" s="66"/>
      <c r="T7" s="186"/>
      <c r="U7" s="186"/>
    </row>
    <row r="8" spans="2:21" s="170" customFormat="1" ht="5.0999999999999996" customHeight="1">
      <c r="B8" s="271"/>
      <c r="C8" s="276"/>
      <c r="D8" s="271"/>
      <c r="E8" s="271"/>
      <c r="F8" s="200"/>
      <c r="G8" s="276"/>
      <c r="H8" s="271"/>
      <c r="I8" s="271"/>
      <c r="J8" s="276"/>
      <c r="K8" s="271"/>
      <c r="L8" s="271"/>
      <c r="M8" s="276"/>
      <c r="N8" s="271"/>
      <c r="O8" s="271"/>
      <c r="P8" s="276"/>
      <c r="Q8" s="271"/>
      <c r="R8" s="271"/>
      <c r="S8" s="271"/>
      <c r="T8" s="271"/>
      <c r="U8" s="271"/>
    </row>
    <row r="9" spans="2:21" ht="17.45" customHeight="1">
      <c r="B9" s="56" t="s">
        <v>35</v>
      </c>
      <c r="C9" s="54"/>
      <c r="D9" s="183">
        <v>292.50502667781399</v>
      </c>
      <c r="E9" s="183">
        <v>119.23677823013121</v>
      </c>
      <c r="F9" s="183">
        <v>-148.80919663775745</v>
      </c>
      <c r="G9" s="54"/>
      <c r="H9" s="183">
        <v>60.246791159082704</v>
      </c>
      <c r="I9" s="183">
        <v>5.8354555048109624</v>
      </c>
      <c r="J9" s="68"/>
      <c r="K9" s="183">
        <v>49.403429063445394</v>
      </c>
      <c r="L9" s="183">
        <v>6.165646380975164</v>
      </c>
      <c r="M9" s="68"/>
      <c r="N9" s="183">
        <v>-27.777414154955199</v>
      </c>
      <c r="O9" s="183">
        <v>-36.483516102158028</v>
      </c>
      <c r="P9" s="68"/>
      <c r="Q9" s="183">
        <v>-230.68200264188499</v>
      </c>
      <c r="R9" s="183">
        <v>-13.292315245755196</v>
      </c>
      <c r="S9" s="44"/>
      <c r="T9" s="183">
        <f>+H9+K9+N9+Q9</f>
        <v>-148.80919657431207</v>
      </c>
      <c r="U9" s="183">
        <f>+I9+L9+O9+R9</f>
        <v>-37.774729462127098</v>
      </c>
    </row>
    <row r="10" spans="2:21" ht="17.45" customHeight="1">
      <c r="B10" s="44" t="s">
        <v>180</v>
      </c>
      <c r="C10" s="68"/>
      <c r="D10" s="47">
        <v>289.25094701029673</v>
      </c>
      <c r="E10" s="75">
        <v>316.99756294852347</v>
      </c>
      <c r="F10" s="47">
        <v>652.13100540083997</v>
      </c>
      <c r="G10" s="45"/>
      <c r="H10" s="47">
        <v>78.039697729624706</v>
      </c>
      <c r="I10" s="47">
        <v>104.25653372510251</v>
      </c>
      <c r="J10" s="68"/>
      <c r="K10" s="47">
        <v>79.4592531920607</v>
      </c>
      <c r="L10" s="47">
        <v>103.20958722830295</v>
      </c>
      <c r="M10" s="68"/>
      <c r="N10" s="47">
        <v>90.728661838534563</v>
      </c>
      <c r="O10" s="47">
        <v>101.88314126690611</v>
      </c>
      <c r="P10" s="68"/>
      <c r="Q10" s="47">
        <v>403.90339264061998</v>
      </c>
      <c r="R10" s="47">
        <v>149.00333221151752</v>
      </c>
      <c r="S10" s="44"/>
      <c r="T10" s="47">
        <f t="shared" ref="T10:T65" si="0">+H10+K10+N10+Q10</f>
        <v>652.13100540083997</v>
      </c>
      <c r="U10" s="47">
        <f t="shared" ref="U10:U65" si="1">+I10+L10+O10+R10</f>
        <v>458.35259443182906</v>
      </c>
    </row>
    <row r="11" spans="2:21" ht="17.45" customHeight="1">
      <c r="B11" s="44" t="s">
        <v>181</v>
      </c>
      <c r="C11" s="68"/>
      <c r="D11" s="47">
        <v>19.4464561753162</v>
      </c>
      <c r="E11" s="75">
        <v>-2.2730221924786216</v>
      </c>
      <c r="F11" s="47">
        <v>-0.85441206406382997</v>
      </c>
      <c r="G11" s="45"/>
      <c r="H11" s="47">
        <v>-2.6448958162970131</v>
      </c>
      <c r="I11" s="47">
        <v>-2.9487068753560957</v>
      </c>
      <c r="J11" s="68"/>
      <c r="K11" s="47">
        <v>3.0361919881152454E-2</v>
      </c>
      <c r="L11" s="47">
        <v>0.68140456967043361</v>
      </c>
      <c r="M11" s="68"/>
      <c r="N11" s="47">
        <v>0.30100520463551028</v>
      </c>
      <c r="O11" s="47">
        <v>1.0946001676514401</v>
      </c>
      <c r="P11" s="68"/>
      <c r="Q11" s="47">
        <v>1.45911662771652</v>
      </c>
      <c r="R11" s="47">
        <v>1.9486816477869091</v>
      </c>
      <c r="S11" s="44"/>
      <c r="T11" s="47">
        <f t="shared" si="0"/>
        <v>-0.85441206406383019</v>
      </c>
      <c r="U11" s="47">
        <f t="shared" si="1"/>
        <v>0.77597950975268715</v>
      </c>
    </row>
    <row r="12" spans="2:21" ht="17.45" customHeight="1">
      <c r="B12" s="44" t="s">
        <v>182</v>
      </c>
      <c r="C12" s="68"/>
      <c r="D12" s="47">
        <v>-2.7801599099999996</v>
      </c>
      <c r="E12" s="75">
        <v>-3.1435232864262117</v>
      </c>
      <c r="F12" s="47">
        <v>0.48236000000000001</v>
      </c>
      <c r="G12" s="45"/>
      <c r="H12" s="47">
        <v>0</v>
      </c>
      <c r="I12" s="47">
        <v>-3.8144999999999998E-2</v>
      </c>
      <c r="J12" s="68"/>
      <c r="K12" s="47">
        <v>-7.8087000000000004E-2</v>
      </c>
      <c r="L12" s="47">
        <v>-0.26823850307476305</v>
      </c>
      <c r="M12" s="68"/>
      <c r="N12" s="47">
        <v>-0.13758899999999996</v>
      </c>
      <c r="O12" s="47">
        <v>-9.2286682195942563E-2</v>
      </c>
      <c r="P12" s="68"/>
      <c r="Q12" s="47">
        <v>0.69803599999999999</v>
      </c>
      <c r="R12" s="47">
        <v>-0.2277581035304336</v>
      </c>
      <c r="S12" s="44"/>
      <c r="T12" s="47">
        <f t="shared" si="0"/>
        <v>0.48236000000000001</v>
      </c>
      <c r="U12" s="47">
        <f t="shared" si="1"/>
        <v>-0.62642828880113921</v>
      </c>
    </row>
    <row r="13" spans="2:21" ht="17.45" customHeight="1">
      <c r="B13" s="44" t="s">
        <v>183</v>
      </c>
      <c r="C13" s="68"/>
      <c r="D13" s="47">
        <v>0</v>
      </c>
      <c r="E13" s="75">
        <v>0</v>
      </c>
      <c r="F13" s="47">
        <v>0</v>
      </c>
      <c r="G13" s="45"/>
      <c r="H13" s="47">
        <v>0</v>
      </c>
      <c r="I13" s="47">
        <v>0</v>
      </c>
      <c r="J13" s="68"/>
      <c r="K13" s="47">
        <v>0</v>
      </c>
      <c r="L13" s="47">
        <v>0</v>
      </c>
      <c r="M13" s="68"/>
      <c r="N13" s="47">
        <v>0</v>
      </c>
      <c r="O13" s="47">
        <v>0</v>
      </c>
      <c r="P13" s="68"/>
      <c r="Q13" s="47">
        <v>0</v>
      </c>
      <c r="R13" s="47">
        <v>0</v>
      </c>
      <c r="S13" s="44"/>
      <c r="T13" s="47">
        <f t="shared" si="0"/>
        <v>0</v>
      </c>
      <c r="U13" s="47">
        <f t="shared" si="1"/>
        <v>0</v>
      </c>
    </row>
    <row r="14" spans="2:21" s="7" customFormat="1" ht="17.45" customHeight="1">
      <c r="B14" s="44" t="s">
        <v>184</v>
      </c>
      <c r="C14" s="68"/>
      <c r="D14" s="43"/>
      <c r="E14" s="46">
        <v>41.587517468034498</v>
      </c>
      <c r="F14" s="47">
        <v>30.752344778138902</v>
      </c>
      <c r="G14" s="45"/>
      <c r="H14" s="47">
        <v>-1.0476245444340007</v>
      </c>
      <c r="I14" s="47">
        <v>28.28916635773772</v>
      </c>
      <c r="J14" s="68"/>
      <c r="K14" s="47">
        <v>-1.6850722887367988</v>
      </c>
      <c r="L14" s="47">
        <v>42.131099048944698</v>
      </c>
      <c r="M14" s="68"/>
      <c r="N14" s="47">
        <v>24.494984054163588</v>
      </c>
      <c r="O14" s="47">
        <v>24.123915035197914</v>
      </c>
      <c r="P14" s="68"/>
      <c r="Q14" s="47">
        <v>8.9900575571461108</v>
      </c>
      <c r="R14" s="47">
        <v>22.842604485402703</v>
      </c>
      <c r="S14" s="44"/>
      <c r="T14" s="47">
        <f t="shared" si="0"/>
        <v>30.752344778138898</v>
      </c>
      <c r="U14" s="47">
        <f t="shared" si="1"/>
        <v>117.38678492728303</v>
      </c>
    </row>
    <row r="15" spans="2:21" s="7" customFormat="1" ht="17.45" customHeight="1">
      <c r="B15" s="44" t="s">
        <v>185</v>
      </c>
      <c r="C15" s="68"/>
      <c r="D15" s="43">
        <v>19.900377803844794</v>
      </c>
      <c r="E15" s="46">
        <v>5.01170774969831</v>
      </c>
      <c r="F15" s="47">
        <v>-0.76934066414749402</v>
      </c>
      <c r="G15" s="45"/>
      <c r="H15" s="47">
        <v>0</v>
      </c>
      <c r="I15" s="47">
        <v>0</v>
      </c>
      <c r="J15" s="68"/>
      <c r="K15" s="47">
        <v>-0.44076100000000001</v>
      </c>
      <c r="L15" s="47">
        <v>0</v>
      </c>
      <c r="M15" s="68"/>
      <c r="N15" s="47">
        <v>-0.14776802251575699</v>
      </c>
      <c r="O15" s="47">
        <v>0</v>
      </c>
      <c r="P15" s="68"/>
      <c r="Q15" s="47">
        <v>-0.18081164163173699</v>
      </c>
      <c r="R15" s="47">
        <v>-7.2448399559113363E-2</v>
      </c>
      <c r="S15" s="44"/>
      <c r="T15" s="47">
        <f t="shared" si="0"/>
        <v>-0.76934066414749402</v>
      </c>
      <c r="U15" s="47">
        <f t="shared" si="1"/>
        <v>-7.2448399559113363E-2</v>
      </c>
    </row>
    <row r="16" spans="2:21" s="7" customFormat="1" ht="17.45" customHeight="1">
      <c r="B16" s="44" t="s">
        <v>186</v>
      </c>
      <c r="C16" s="68"/>
      <c r="D16" s="43">
        <v>-48.756165398893998</v>
      </c>
      <c r="E16" s="46">
        <v>-15.7888941946496</v>
      </c>
      <c r="F16" s="47">
        <v>-16.798123170023199</v>
      </c>
      <c r="G16" s="45"/>
      <c r="H16" s="47">
        <v>-1.6137797899998982</v>
      </c>
      <c r="I16" s="47">
        <v>-0.15740145704249048</v>
      </c>
      <c r="J16" s="68"/>
      <c r="K16" s="47">
        <v>-4.1477810400000577</v>
      </c>
      <c r="L16" s="47">
        <v>-5.9639355999998953</v>
      </c>
      <c r="M16" s="68"/>
      <c r="N16" s="47">
        <v>-6.1625275188627331</v>
      </c>
      <c r="O16" s="47">
        <v>-7.226662890000024</v>
      </c>
      <c r="P16" s="68"/>
      <c r="Q16" s="47">
        <v>-4.8740348211605102</v>
      </c>
      <c r="R16" s="47">
        <v>-2.4329811460375765</v>
      </c>
      <c r="S16" s="44"/>
      <c r="T16" s="47">
        <f t="shared" si="0"/>
        <v>-16.798123170023199</v>
      </c>
      <c r="U16" s="47">
        <f t="shared" si="1"/>
        <v>-15.780981093079987</v>
      </c>
    </row>
    <row r="17" spans="2:22" ht="17.45" customHeight="1">
      <c r="B17" s="44" t="s">
        <v>34</v>
      </c>
      <c r="C17" s="68"/>
      <c r="D17" s="47">
        <v>-2.4620515999999999E-2</v>
      </c>
      <c r="E17" s="75">
        <v>-7.2729380000000014E-3</v>
      </c>
      <c r="F17" s="47">
        <v>0</v>
      </c>
      <c r="G17" s="45"/>
      <c r="H17" s="110">
        <v>2.7357579999999961E-3</v>
      </c>
      <c r="I17" s="110">
        <v>-3.9649399999999447E-4</v>
      </c>
      <c r="J17" s="68"/>
      <c r="K17" s="110">
        <v>0</v>
      </c>
      <c r="L17" s="110">
        <v>-1.372176000000001E-3</v>
      </c>
      <c r="M17" s="68"/>
      <c r="N17" s="47">
        <v>5.4324078000000005E-2</v>
      </c>
      <c r="O17" s="47">
        <v>-2.6536780000000026E-3</v>
      </c>
      <c r="P17" s="68"/>
      <c r="Q17" s="47">
        <v>-5.7059836000000003E-2</v>
      </c>
      <c r="R17" s="47">
        <v>1.8929723999999998E-2</v>
      </c>
      <c r="S17" s="44"/>
      <c r="T17" s="47">
        <f t="shared" si="0"/>
        <v>0</v>
      </c>
      <c r="U17" s="47">
        <f t="shared" si="1"/>
        <v>1.4507376000000001E-2</v>
      </c>
    </row>
    <row r="18" spans="2:22" ht="17.45" hidden="1" customHeight="1" outlineLevel="1">
      <c r="B18" s="44" t="s">
        <v>187</v>
      </c>
      <c r="C18" s="68"/>
      <c r="D18" s="47">
        <v>0</v>
      </c>
      <c r="E18" s="75">
        <v>0</v>
      </c>
      <c r="F18" s="47">
        <v>0</v>
      </c>
      <c r="G18" s="45"/>
      <c r="H18" s="47">
        <v>0</v>
      </c>
      <c r="I18" s="47">
        <v>0</v>
      </c>
      <c r="J18" s="68"/>
      <c r="K18" s="47">
        <v>0</v>
      </c>
      <c r="L18" s="47">
        <v>0</v>
      </c>
      <c r="M18" s="68"/>
      <c r="N18" s="47">
        <v>0</v>
      </c>
      <c r="O18" s="47">
        <v>0</v>
      </c>
      <c r="P18" s="68"/>
      <c r="Q18" s="47">
        <v>0</v>
      </c>
      <c r="R18" s="47">
        <v>0</v>
      </c>
      <c r="S18" s="44"/>
      <c r="T18" s="47">
        <f t="shared" si="0"/>
        <v>0</v>
      </c>
      <c r="U18" s="47">
        <f t="shared" si="1"/>
        <v>0</v>
      </c>
    </row>
    <row r="19" spans="2:22" ht="17.45" customHeight="1" collapsed="1">
      <c r="B19" s="44" t="s">
        <v>188</v>
      </c>
      <c r="C19" s="68"/>
      <c r="D19" s="47">
        <v>-74.849273603103015</v>
      </c>
      <c r="E19" s="75">
        <v>-60.212245083914297</v>
      </c>
      <c r="F19" s="47">
        <v>-48.748825047435197</v>
      </c>
      <c r="G19" s="45"/>
      <c r="H19" s="47">
        <v>-3.1722673594191635</v>
      </c>
      <c r="I19" s="47">
        <v>-2.5660359938225987</v>
      </c>
      <c r="J19" s="68"/>
      <c r="K19" s="47">
        <v>-17.296973214617896</v>
      </c>
      <c r="L19" s="47">
        <v>-9.9295412849355689</v>
      </c>
      <c r="M19" s="68"/>
      <c r="N19" s="47">
        <v>-4.0112528104857388</v>
      </c>
      <c r="O19" s="47">
        <v>-11.106346458190664</v>
      </c>
      <c r="P19" s="68"/>
      <c r="Q19" s="47">
        <v>-24.268331662912399</v>
      </c>
      <c r="R19" s="47">
        <v>-5.1218333594539986</v>
      </c>
      <c r="S19" s="44"/>
      <c r="T19" s="47">
        <f t="shared" si="0"/>
        <v>-48.748825047435197</v>
      </c>
      <c r="U19" s="47">
        <f t="shared" si="1"/>
        <v>-28.723757096402831</v>
      </c>
    </row>
    <row r="20" spans="2:22" ht="17.45" customHeight="1">
      <c r="B20" s="44" t="s">
        <v>189</v>
      </c>
      <c r="C20" s="68"/>
      <c r="D20" s="47">
        <v>20.47247303</v>
      </c>
      <c r="E20" s="75">
        <v>17.442596257342981</v>
      </c>
      <c r="F20" s="47">
        <v>30.649258980696199</v>
      </c>
      <c r="G20" s="45"/>
      <c r="H20" s="47">
        <v>25.948795251683116</v>
      </c>
      <c r="I20" s="47">
        <v>-1.876825518027939</v>
      </c>
      <c r="J20" s="68"/>
      <c r="K20" s="47">
        <v>-0.88496001378522815</v>
      </c>
      <c r="L20" s="47">
        <v>-2.0606239846524086</v>
      </c>
      <c r="M20" s="68"/>
      <c r="N20" s="47">
        <v>0.69654979932099437</v>
      </c>
      <c r="O20" s="47">
        <v>-1.1069264103041356</v>
      </c>
      <c r="P20" s="68"/>
      <c r="Q20" s="47">
        <v>4.8888739434773196</v>
      </c>
      <c r="R20" s="47">
        <v>-3.6383811206930297</v>
      </c>
      <c r="S20" s="44"/>
      <c r="T20" s="47">
        <f t="shared" si="0"/>
        <v>30.649258980696203</v>
      </c>
      <c r="U20" s="47">
        <f t="shared" si="1"/>
        <v>-8.6827570336775128</v>
      </c>
    </row>
    <row r="21" spans="2:22" ht="15.75">
      <c r="B21" s="44"/>
      <c r="C21" s="68"/>
      <c r="D21" s="47"/>
      <c r="E21" s="75"/>
      <c r="F21" s="47"/>
      <c r="G21" s="45"/>
      <c r="H21" s="47"/>
      <c r="I21" s="47"/>
      <c r="J21" s="68"/>
      <c r="K21" s="47"/>
      <c r="L21" s="49"/>
      <c r="M21" s="68"/>
      <c r="N21" s="47"/>
      <c r="O21" s="47"/>
      <c r="P21" s="68"/>
      <c r="Q21" s="47"/>
      <c r="R21" s="47"/>
      <c r="S21" s="44"/>
      <c r="T21" s="47"/>
      <c r="U21" s="47"/>
    </row>
    <row r="22" spans="2:22" ht="17.45" customHeight="1">
      <c r="B22" s="44" t="s">
        <v>190</v>
      </c>
      <c r="C22" s="68"/>
      <c r="D22" s="47">
        <v>-40.40099328603381</v>
      </c>
      <c r="E22" s="47">
        <v>-43.415582844806302</v>
      </c>
      <c r="F22" s="47">
        <v>254.745055591387</v>
      </c>
      <c r="G22" s="45"/>
      <c r="H22" s="47">
        <v>207.07701613940151</v>
      </c>
      <c r="I22" s="47">
        <v>155.15000204130908</v>
      </c>
      <c r="J22" s="68"/>
      <c r="K22" s="47">
        <v>-17.280543926277428</v>
      </c>
      <c r="L22" s="47">
        <v>-31.065336470482318</v>
      </c>
      <c r="M22" s="68"/>
      <c r="N22" s="47">
        <v>135.01783515140522</v>
      </c>
      <c r="O22" s="47">
        <v>23.461896769527495</v>
      </c>
      <c r="P22" s="68"/>
      <c r="Q22" s="47">
        <v>-70.069251773142298</v>
      </c>
      <c r="R22" s="47">
        <v>-88.708654481847518</v>
      </c>
      <c r="S22" s="44"/>
      <c r="T22" s="47">
        <f t="shared" si="0"/>
        <v>254.74505559138703</v>
      </c>
      <c r="U22" s="47">
        <f t="shared" si="1"/>
        <v>58.837907858506739</v>
      </c>
      <c r="V22" s="23"/>
    </row>
    <row r="23" spans="2:22" ht="17.45" customHeight="1">
      <c r="B23" s="44" t="s">
        <v>191</v>
      </c>
      <c r="C23" s="45"/>
      <c r="D23" s="47">
        <v>1.3827256636917022</v>
      </c>
      <c r="E23" s="47">
        <v>-0.90656273505390805</v>
      </c>
      <c r="F23" s="47">
        <v>1.12170176557576</v>
      </c>
      <c r="G23" s="45"/>
      <c r="H23" s="47">
        <v>3.6311123273363486</v>
      </c>
      <c r="I23" s="47">
        <v>2.3393319921615117</v>
      </c>
      <c r="J23" s="68"/>
      <c r="K23" s="47">
        <v>-4.4639414807000932</v>
      </c>
      <c r="L23" s="47">
        <v>-3.4541506262122348</v>
      </c>
      <c r="M23" s="68"/>
      <c r="N23" s="47">
        <v>-3.3413326107365555</v>
      </c>
      <c r="O23" s="47">
        <v>-6.4993811699093781E-2</v>
      </c>
      <c r="P23" s="68"/>
      <c r="Q23" s="47">
        <v>5.2958635296760601</v>
      </c>
      <c r="R23" s="47">
        <v>3.5799412703491931</v>
      </c>
      <c r="S23" s="44"/>
      <c r="T23" s="47">
        <f t="shared" si="0"/>
        <v>1.12170176557576</v>
      </c>
      <c r="U23" s="47">
        <f t="shared" si="1"/>
        <v>2.4001288245993759</v>
      </c>
      <c r="V23" s="23"/>
    </row>
    <row r="24" spans="2:22" ht="17.45" customHeight="1">
      <c r="B24" s="44" t="s">
        <v>192</v>
      </c>
      <c r="C24" s="68"/>
      <c r="D24" s="47">
        <v>-61.624639741222026</v>
      </c>
      <c r="E24" s="47">
        <v>-80.795909656412803</v>
      </c>
      <c r="F24" s="47">
        <v>-211.58332270426999</v>
      </c>
      <c r="G24" s="45"/>
      <c r="H24" s="47">
        <v>-94.260997637015933</v>
      </c>
      <c r="I24" s="47">
        <v>-119.08920704420068</v>
      </c>
      <c r="J24" s="68"/>
      <c r="K24" s="47">
        <v>-146.54044310720457</v>
      </c>
      <c r="L24" s="47">
        <v>-94.403704401155224</v>
      </c>
      <c r="M24" s="68"/>
      <c r="N24" s="47">
        <v>-136.0108232849675</v>
      </c>
      <c r="O24" s="47">
        <v>-14.822365526703059</v>
      </c>
      <c r="P24" s="68"/>
      <c r="Q24" s="47">
        <v>165.228941324918</v>
      </c>
      <c r="R24" s="47">
        <v>139.98204844131754</v>
      </c>
      <c r="S24" s="44"/>
      <c r="T24" s="47">
        <f t="shared" si="0"/>
        <v>-211.58332270426999</v>
      </c>
      <c r="U24" s="47">
        <f t="shared" si="1"/>
        <v>-88.333228530741422</v>
      </c>
      <c r="V24" s="23"/>
    </row>
    <row r="25" spans="2:22" ht="17.45" customHeight="1">
      <c r="B25" s="44" t="s">
        <v>193</v>
      </c>
      <c r="C25" s="68"/>
      <c r="D25" s="47">
        <v>5.8112401930458999</v>
      </c>
      <c r="E25" s="47">
        <v>3.1577042954953258</v>
      </c>
      <c r="F25" s="47">
        <v>-11.736015301807701</v>
      </c>
      <c r="G25" s="45"/>
      <c r="H25" s="47">
        <v>-35.392921949367611</v>
      </c>
      <c r="I25" s="47">
        <v>-50.858643361143507</v>
      </c>
      <c r="J25" s="68"/>
      <c r="K25" s="47">
        <v>-4.5607675391431526</v>
      </c>
      <c r="L25" s="47">
        <v>-2.11074348997353</v>
      </c>
      <c r="M25" s="68"/>
      <c r="N25" s="47">
        <v>0.80476303654096171</v>
      </c>
      <c r="O25" s="47">
        <v>-0.54352724725230783</v>
      </c>
      <c r="P25" s="68"/>
      <c r="Q25" s="47">
        <v>27.412911150162099</v>
      </c>
      <c r="R25" s="47">
        <v>3.6866439686936512</v>
      </c>
      <c r="S25" s="44"/>
      <c r="T25" s="47">
        <f t="shared" si="0"/>
        <v>-11.736015301807701</v>
      </c>
      <c r="U25" s="47">
        <f t="shared" si="1"/>
        <v>-49.826270129675692</v>
      </c>
      <c r="V25" s="23"/>
    </row>
    <row r="26" spans="2:22" ht="17.45" hidden="1" customHeight="1" outlineLevel="1">
      <c r="B26" s="44" t="s">
        <v>52</v>
      </c>
      <c r="C26" s="68"/>
      <c r="D26" s="47">
        <v>0</v>
      </c>
      <c r="E26" s="47">
        <v>0</v>
      </c>
      <c r="F26" s="47">
        <v>0</v>
      </c>
      <c r="G26" s="45"/>
      <c r="H26" s="47">
        <v>0</v>
      </c>
      <c r="I26" s="47">
        <v>0</v>
      </c>
      <c r="J26" s="68"/>
      <c r="K26" s="47">
        <v>0</v>
      </c>
      <c r="L26" s="47">
        <v>0</v>
      </c>
      <c r="M26" s="68"/>
      <c r="N26" s="47">
        <v>0</v>
      </c>
      <c r="O26" s="47">
        <v>0</v>
      </c>
      <c r="P26" s="68"/>
      <c r="Q26" s="47">
        <v>0</v>
      </c>
      <c r="R26" s="47">
        <v>0</v>
      </c>
      <c r="S26" s="44"/>
      <c r="T26" s="47">
        <f t="shared" si="0"/>
        <v>0</v>
      </c>
      <c r="U26" s="47">
        <f t="shared" si="1"/>
        <v>0</v>
      </c>
      <c r="V26" s="23"/>
    </row>
    <row r="27" spans="2:22" ht="17.45" customHeight="1" collapsed="1">
      <c r="B27" s="44" t="s">
        <v>194</v>
      </c>
      <c r="C27" s="68"/>
      <c r="D27" s="272">
        <v>0.87945550608040124</v>
      </c>
      <c r="E27" s="47">
        <v>79.346697634862664</v>
      </c>
      <c r="F27" s="47">
        <v>4.2860638030911602</v>
      </c>
      <c r="G27" s="45"/>
      <c r="H27" s="47">
        <v>-0.24739966000009619</v>
      </c>
      <c r="I27" s="47">
        <v>6.5393553397227357</v>
      </c>
      <c r="J27" s="68"/>
      <c r="K27" s="47">
        <v>4.2671424200003649</v>
      </c>
      <c r="L27" s="47">
        <v>4.4934633705454132</v>
      </c>
      <c r="M27" s="68"/>
      <c r="N27" s="47">
        <v>4.849758589407462</v>
      </c>
      <c r="O27" s="47">
        <v>8.0747852643126947</v>
      </c>
      <c r="P27" s="68"/>
      <c r="Q27" s="47">
        <v>-4.5834375463165697</v>
      </c>
      <c r="R27" s="47">
        <v>1.8831273241532556</v>
      </c>
      <c r="S27" s="44"/>
      <c r="T27" s="47">
        <f t="shared" si="0"/>
        <v>4.2860638030911611</v>
      </c>
      <c r="U27" s="47">
        <f t="shared" si="1"/>
        <v>20.990731298734101</v>
      </c>
      <c r="V27" s="23"/>
    </row>
    <row r="28" spans="2:22" ht="5.0999999999999996" customHeight="1">
      <c r="B28" s="44"/>
      <c r="C28" s="68"/>
      <c r="D28" s="43"/>
      <c r="E28" s="43"/>
      <c r="F28" s="47"/>
      <c r="G28" s="45"/>
      <c r="H28" s="43"/>
      <c r="I28" s="43"/>
      <c r="J28" s="68"/>
      <c r="K28" s="43"/>
      <c r="L28" s="151"/>
      <c r="M28" s="68"/>
      <c r="N28" s="47"/>
      <c r="O28" s="47"/>
      <c r="P28" s="68"/>
      <c r="Q28" s="47"/>
      <c r="R28" s="47"/>
      <c r="S28" s="44"/>
      <c r="T28" s="47"/>
      <c r="U28" s="47"/>
    </row>
    <row r="29" spans="2:22" ht="17.45" customHeight="1">
      <c r="B29" s="319" t="s">
        <v>195</v>
      </c>
      <c r="C29" s="288"/>
      <c r="D29" s="288">
        <v>422.41261009483674</v>
      </c>
      <c r="E29" s="288">
        <v>376.23755165234667</v>
      </c>
      <c r="F29" s="288">
        <v>534.86937540167105</v>
      </c>
      <c r="G29" s="288"/>
      <c r="H29" s="288">
        <v>236.56626160859503</v>
      </c>
      <c r="I29" s="288">
        <v>124.87448321725125</v>
      </c>
      <c r="J29" s="288">
        <v>0</v>
      </c>
      <c r="K29" s="288">
        <v>-64.225217155077615</v>
      </c>
      <c r="L29" s="288">
        <v>7.4235540619527098</v>
      </c>
      <c r="M29" s="288"/>
      <c r="N29" s="288">
        <v>79.366068097485595</v>
      </c>
      <c r="O29" s="288">
        <v>87.189059697092375</v>
      </c>
      <c r="P29" s="288">
        <v>0</v>
      </c>
      <c r="Q29" s="288">
        <v>283.16226285066801</v>
      </c>
      <c r="R29" s="288">
        <v>209.45093721634399</v>
      </c>
      <c r="S29" s="286"/>
      <c r="T29" s="288">
        <f t="shared" si="0"/>
        <v>534.86937540167105</v>
      </c>
      <c r="U29" s="288">
        <f t="shared" si="1"/>
        <v>428.93803419264032</v>
      </c>
      <c r="V29" s="171"/>
    </row>
    <row r="30" spans="2:22" ht="17.45" customHeight="1">
      <c r="B30" s="44"/>
      <c r="C30" s="68"/>
      <c r="D30" s="43"/>
      <c r="E30" s="43"/>
      <c r="F30" s="43"/>
      <c r="G30" s="45"/>
      <c r="H30" s="43"/>
      <c r="I30" s="43"/>
      <c r="J30" s="68"/>
      <c r="K30" s="43"/>
      <c r="L30" s="43"/>
      <c r="M30" s="68"/>
      <c r="N30" s="43"/>
      <c r="O30" s="43"/>
      <c r="P30" s="68"/>
      <c r="Q30" s="43"/>
      <c r="R30" s="43"/>
      <c r="S30" s="44"/>
      <c r="T30" s="43"/>
      <c r="U30" s="43"/>
    </row>
    <row r="31" spans="2:22" ht="17.45" customHeight="1">
      <c r="B31" s="187" t="s">
        <v>196</v>
      </c>
      <c r="C31" s="68"/>
      <c r="D31" s="186"/>
      <c r="E31" s="186"/>
      <c r="F31" s="186"/>
      <c r="G31" s="278"/>
      <c r="H31" s="186"/>
      <c r="I31" s="186"/>
      <c r="J31" s="68"/>
      <c r="K31" s="186"/>
      <c r="L31" s="186"/>
      <c r="M31" s="68"/>
      <c r="N31" s="186"/>
      <c r="O31" s="186"/>
      <c r="P31" s="68"/>
      <c r="Q31" s="186"/>
      <c r="R31" s="186"/>
      <c r="S31" s="66"/>
      <c r="T31" s="186"/>
      <c r="U31" s="186"/>
    </row>
    <row r="32" spans="2:22" s="170" customFormat="1" ht="5.0999999999999996" customHeight="1">
      <c r="B32" s="271"/>
      <c r="C32" s="276"/>
      <c r="D32" s="271"/>
      <c r="E32" s="271"/>
      <c r="F32" s="271"/>
      <c r="G32" s="276"/>
      <c r="H32" s="271"/>
      <c r="I32" s="271"/>
      <c r="J32" s="276"/>
      <c r="K32" s="271"/>
      <c r="L32" s="271"/>
      <c r="M32" s="276"/>
      <c r="N32" s="271"/>
      <c r="O32" s="271"/>
      <c r="P32" s="276"/>
      <c r="Q32" s="271"/>
      <c r="R32" s="271"/>
      <c r="S32" s="271"/>
      <c r="T32" s="271">
        <f t="shared" si="0"/>
        <v>0</v>
      </c>
      <c r="U32" s="271">
        <f t="shared" si="1"/>
        <v>0</v>
      </c>
    </row>
    <row r="33" spans="2:21" ht="17.45" customHeight="1">
      <c r="B33" s="44" t="s">
        <v>197</v>
      </c>
      <c r="C33" s="68"/>
      <c r="D33" s="47">
        <v>11.245554469999998</v>
      </c>
      <c r="E33" s="47">
        <v>4.0301796599702477</v>
      </c>
      <c r="F33" s="47">
        <v>1.9040791993636199</v>
      </c>
      <c r="G33" s="45"/>
      <c r="H33" s="47">
        <v>4.6118999999999999E-4</v>
      </c>
      <c r="I33" s="47">
        <v>4.0645000000000001E-2</v>
      </c>
      <c r="J33" s="68"/>
      <c r="K33" s="47">
        <v>0.19623153999999998</v>
      </c>
      <c r="L33" s="47">
        <v>3.364265619512687</v>
      </c>
      <c r="M33" s="68"/>
      <c r="N33" s="47">
        <v>0.14011205999999998</v>
      </c>
      <c r="O33" s="47">
        <v>0.11165831303407718</v>
      </c>
      <c r="P33" s="68"/>
      <c r="Q33" s="47">
        <v>1.5672744093636199</v>
      </c>
      <c r="R33" s="47">
        <v>0.81010634088816069</v>
      </c>
      <c r="S33" s="44"/>
      <c r="T33" s="47">
        <f t="shared" si="0"/>
        <v>1.9040791993636199</v>
      </c>
      <c r="U33" s="47">
        <f t="shared" si="1"/>
        <v>4.3266752734349252</v>
      </c>
    </row>
    <row r="34" spans="2:21" ht="17.45" hidden="1" customHeight="1" outlineLevel="1">
      <c r="B34" s="44" t="s">
        <v>198</v>
      </c>
      <c r="C34" s="68"/>
      <c r="D34" s="47">
        <v>0</v>
      </c>
      <c r="E34" s="47">
        <v>0</v>
      </c>
      <c r="F34" s="47">
        <v>0</v>
      </c>
      <c r="G34" s="45"/>
      <c r="H34" s="47">
        <v>0</v>
      </c>
      <c r="I34" s="47">
        <v>0</v>
      </c>
      <c r="J34" s="68"/>
      <c r="K34" s="47">
        <v>0</v>
      </c>
      <c r="L34" s="47">
        <v>0</v>
      </c>
      <c r="M34" s="68"/>
      <c r="N34" s="47">
        <v>0</v>
      </c>
      <c r="O34" s="47">
        <v>0</v>
      </c>
      <c r="P34" s="68"/>
      <c r="Q34" s="47">
        <v>0</v>
      </c>
      <c r="R34" s="47">
        <v>0</v>
      </c>
      <c r="S34" s="44"/>
      <c r="T34" s="47">
        <f t="shared" si="0"/>
        <v>0</v>
      </c>
      <c r="U34" s="47">
        <f t="shared" si="1"/>
        <v>0</v>
      </c>
    </row>
    <row r="35" spans="2:21" ht="17.45" customHeight="1" collapsed="1">
      <c r="B35" s="44" t="s">
        <v>199</v>
      </c>
      <c r="C35" s="68"/>
      <c r="D35" s="47">
        <v>121.87150714000001</v>
      </c>
      <c r="E35" s="47">
        <v>0</v>
      </c>
      <c r="F35" s="47">
        <v>0</v>
      </c>
      <c r="G35" s="45"/>
      <c r="H35" s="47">
        <v>0</v>
      </c>
      <c r="I35" s="47">
        <v>0</v>
      </c>
      <c r="J35" s="68"/>
      <c r="K35" s="47">
        <v>0</v>
      </c>
      <c r="L35" s="47">
        <v>0</v>
      </c>
      <c r="M35" s="68"/>
      <c r="N35" s="47">
        <v>0</v>
      </c>
      <c r="O35" s="47">
        <v>0</v>
      </c>
      <c r="P35" s="68"/>
      <c r="Q35" s="47">
        <v>0</v>
      </c>
      <c r="R35" s="47">
        <v>0</v>
      </c>
      <c r="S35" s="44"/>
      <c r="T35" s="47">
        <f t="shared" si="0"/>
        <v>0</v>
      </c>
      <c r="U35" s="47">
        <f t="shared" si="1"/>
        <v>0</v>
      </c>
    </row>
    <row r="36" spans="2:21" ht="17.45" customHeight="1">
      <c r="B36" s="44" t="s">
        <v>200</v>
      </c>
      <c r="C36" s="68"/>
      <c r="D36" s="47">
        <v>-146.12668480090935</v>
      </c>
      <c r="E36" s="47">
        <v>-140.82004381474516</v>
      </c>
      <c r="F36" s="47">
        <v>-126.880463483334</v>
      </c>
      <c r="G36" s="45"/>
      <c r="H36" s="47">
        <v>-12.0621071020614</v>
      </c>
      <c r="I36" s="47">
        <v>-21.910408663643423</v>
      </c>
      <c r="J36" s="68"/>
      <c r="K36" s="47">
        <v>-22.59745584975505</v>
      </c>
      <c r="L36" s="75">
        <v>-27.02544590308549</v>
      </c>
      <c r="M36" s="68"/>
      <c r="N36" s="47">
        <v>-42.200963000453697</v>
      </c>
      <c r="O36" s="47">
        <v>-24.443408038597635</v>
      </c>
      <c r="P36" s="68"/>
      <c r="Q36" s="47">
        <v>-50.019937531063398</v>
      </c>
      <c r="R36" s="47">
        <v>-51.631481076966956</v>
      </c>
      <c r="S36" s="44"/>
      <c r="T36" s="47">
        <f t="shared" si="0"/>
        <v>-126.88046348333356</v>
      </c>
      <c r="U36" s="47">
        <f t="shared" si="1"/>
        <v>-125.01074368229351</v>
      </c>
    </row>
    <row r="37" spans="2:21" ht="17.45" customHeight="1">
      <c r="B37" s="44" t="s">
        <v>201</v>
      </c>
      <c r="C37" s="68"/>
      <c r="D37" s="47">
        <v>-18.251935445375608</v>
      </c>
      <c r="E37" s="47">
        <v>-13.900766611876412</v>
      </c>
      <c r="F37" s="47">
        <v>-19.676906934541599</v>
      </c>
      <c r="G37" s="45"/>
      <c r="H37" s="47">
        <v>-1.57609924687465</v>
      </c>
      <c r="I37" s="47">
        <v>-3.7680297483276077</v>
      </c>
      <c r="J37" s="68"/>
      <c r="K37" s="47">
        <v>-2.8682420191108777</v>
      </c>
      <c r="L37" s="75">
        <v>-3.8722176923189138</v>
      </c>
      <c r="M37" s="68"/>
      <c r="N37" s="47">
        <v>-1.0974285398487</v>
      </c>
      <c r="O37" s="47">
        <v>-3.9274509110305234</v>
      </c>
      <c r="P37" s="68"/>
      <c r="Q37" s="47">
        <v>-14.135137128707401</v>
      </c>
      <c r="R37" s="47">
        <v>-10.450082518306635</v>
      </c>
      <c r="S37" s="44"/>
      <c r="T37" s="47">
        <f t="shared" si="0"/>
        <v>-19.676906934541627</v>
      </c>
      <c r="U37" s="47">
        <f t="shared" si="1"/>
        <v>-22.017780869983682</v>
      </c>
    </row>
    <row r="38" spans="2:21" ht="17.45" customHeight="1">
      <c r="B38" s="44" t="s">
        <v>202</v>
      </c>
      <c r="C38" s="68"/>
      <c r="D38" s="47">
        <v>-0.11819056029890478</v>
      </c>
      <c r="E38" s="47">
        <v>0</v>
      </c>
      <c r="F38" s="47">
        <v>0</v>
      </c>
      <c r="G38" s="45"/>
      <c r="H38" s="47">
        <v>0</v>
      </c>
      <c r="I38" s="47">
        <v>0</v>
      </c>
      <c r="J38" s="68"/>
      <c r="K38" s="47">
        <v>0</v>
      </c>
      <c r="L38" s="47">
        <v>0</v>
      </c>
      <c r="M38" s="68"/>
      <c r="N38" s="47">
        <v>0</v>
      </c>
      <c r="O38" s="47">
        <v>0</v>
      </c>
      <c r="P38" s="68"/>
      <c r="Q38" s="47">
        <v>0</v>
      </c>
      <c r="R38" s="47">
        <v>0</v>
      </c>
      <c r="S38" s="44"/>
      <c r="T38" s="47">
        <f t="shared" si="0"/>
        <v>0</v>
      </c>
      <c r="U38" s="47">
        <f t="shared" si="1"/>
        <v>0</v>
      </c>
    </row>
    <row r="39" spans="2:21" ht="17.45" customHeight="1">
      <c r="B39" s="44" t="s">
        <v>203</v>
      </c>
      <c r="C39" s="68"/>
      <c r="D39" s="47">
        <v>25</v>
      </c>
      <c r="E39" s="47">
        <v>0</v>
      </c>
      <c r="F39" s="47">
        <v>0</v>
      </c>
      <c r="G39" s="45"/>
      <c r="H39" s="47">
        <v>0</v>
      </c>
      <c r="I39" s="47">
        <v>0</v>
      </c>
      <c r="J39" s="68"/>
      <c r="K39" s="47">
        <v>0</v>
      </c>
      <c r="L39" s="47">
        <v>0</v>
      </c>
      <c r="M39" s="68"/>
      <c r="N39" s="47">
        <v>0</v>
      </c>
      <c r="O39" s="47">
        <v>0</v>
      </c>
      <c r="P39" s="68"/>
      <c r="Q39" s="47">
        <v>0</v>
      </c>
      <c r="R39" s="47">
        <v>0</v>
      </c>
      <c r="S39" s="44"/>
      <c r="T39" s="47">
        <f t="shared" si="0"/>
        <v>0</v>
      </c>
      <c r="U39" s="47">
        <f t="shared" si="1"/>
        <v>0</v>
      </c>
    </row>
    <row r="40" spans="2:21" ht="17.45" customHeight="1">
      <c r="B40" s="44" t="s">
        <v>204</v>
      </c>
      <c r="C40" s="68"/>
      <c r="D40" s="47">
        <v>-12.83287073999994</v>
      </c>
      <c r="E40" s="47">
        <v>-1.7386089399999995</v>
      </c>
      <c r="F40" s="47">
        <v>-1277.2972955335199</v>
      </c>
      <c r="G40" s="45"/>
      <c r="H40" s="47">
        <v>0</v>
      </c>
      <c r="I40" s="47">
        <v>0</v>
      </c>
      <c r="J40" s="68"/>
      <c r="K40" s="47">
        <v>0</v>
      </c>
      <c r="L40" s="47">
        <v>0</v>
      </c>
      <c r="M40" s="68"/>
      <c r="N40" s="47">
        <v>-1277.2972955335199</v>
      </c>
      <c r="O40" s="47">
        <v>0</v>
      </c>
      <c r="P40" s="68"/>
      <c r="Q40" s="47">
        <v>0</v>
      </c>
      <c r="R40" s="47">
        <v>0</v>
      </c>
      <c r="S40" s="44"/>
      <c r="T40" s="47">
        <f t="shared" si="0"/>
        <v>-1277.2972955335199</v>
      </c>
      <c r="U40" s="47">
        <f t="shared" si="1"/>
        <v>0</v>
      </c>
    </row>
    <row r="41" spans="2:21" ht="13.15" hidden="1" customHeight="1" outlineLevel="1">
      <c r="B41" s="273" t="s">
        <v>252</v>
      </c>
      <c r="C41" s="68"/>
      <c r="D41" s="47">
        <v>0</v>
      </c>
      <c r="E41" s="47">
        <v>0</v>
      </c>
      <c r="F41" s="47">
        <v>0</v>
      </c>
      <c r="G41" s="45"/>
      <c r="H41" s="47">
        <v>0</v>
      </c>
      <c r="I41" s="47">
        <v>0</v>
      </c>
      <c r="J41" s="68"/>
      <c r="K41" s="47">
        <v>0</v>
      </c>
      <c r="L41" s="47">
        <v>0</v>
      </c>
      <c r="M41" s="68"/>
      <c r="N41" s="47">
        <v>0</v>
      </c>
      <c r="O41" s="47">
        <v>0</v>
      </c>
      <c r="P41" s="68"/>
      <c r="Q41" s="47">
        <v>0</v>
      </c>
      <c r="R41" s="47">
        <v>0</v>
      </c>
      <c r="S41" s="44"/>
      <c r="T41" s="47">
        <f t="shared" si="0"/>
        <v>0</v>
      </c>
      <c r="U41" s="47">
        <f t="shared" si="1"/>
        <v>0</v>
      </c>
    </row>
    <row r="42" spans="2:21" ht="4.1500000000000004" customHeight="1" collapsed="1">
      <c r="B42" s="44"/>
      <c r="C42" s="68"/>
      <c r="D42" s="43"/>
      <c r="E42" s="43"/>
      <c r="F42" s="43"/>
      <c r="G42" s="45"/>
      <c r="H42" s="43"/>
      <c r="I42" s="43"/>
      <c r="J42" s="68"/>
      <c r="K42" s="43"/>
      <c r="L42" s="43"/>
      <c r="M42" s="68"/>
      <c r="N42" s="43"/>
      <c r="O42" s="43"/>
      <c r="P42" s="68"/>
      <c r="Q42" s="43"/>
      <c r="R42" s="43"/>
      <c r="S42" s="44"/>
      <c r="T42" s="43"/>
      <c r="U42" s="43"/>
    </row>
    <row r="43" spans="2:21" ht="17.45" customHeight="1">
      <c r="B43" s="319" t="s">
        <v>205</v>
      </c>
      <c r="C43" s="293"/>
      <c r="D43" s="288">
        <v>-19.212619936583792</v>
      </c>
      <c r="E43" s="288">
        <v>-152.42923970665132</v>
      </c>
      <c r="F43" s="288">
        <v>-1421.95058675204</v>
      </c>
      <c r="G43" s="288"/>
      <c r="H43" s="288">
        <v>-13.637745158935999</v>
      </c>
      <c r="I43" s="288">
        <v>-25.637793411971032</v>
      </c>
      <c r="J43" s="286"/>
      <c r="K43" s="288">
        <v>-25.269466328865928</v>
      </c>
      <c r="L43" s="288">
        <f>SUM(L33:L41)</f>
        <v>-27.533397975891717</v>
      </c>
      <c r="M43" s="286"/>
      <c r="N43" s="288">
        <v>-1320.4555750138309</v>
      </c>
      <c r="O43" s="288">
        <v>-28.25920063659408</v>
      </c>
      <c r="P43" s="286"/>
      <c r="Q43" s="288">
        <v>-62.587800250407199</v>
      </c>
      <c r="R43" s="288">
        <v>-61.271457254385439</v>
      </c>
      <c r="S43" s="286"/>
      <c r="T43" s="288">
        <f t="shared" si="0"/>
        <v>-1421.95058675204</v>
      </c>
      <c r="U43" s="288">
        <f t="shared" si="1"/>
        <v>-142.70184927884227</v>
      </c>
    </row>
    <row r="44" spans="2:21" s="7" customFormat="1" ht="17.45" customHeight="1">
      <c r="B44" s="44"/>
      <c r="C44" s="68"/>
      <c r="D44" s="43"/>
      <c r="E44" s="43"/>
      <c r="F44" s="43"/>
      <c r="G44" s="45"/>
      <c r="H44" s="274"/>
      <c r="I44" s="274"/>
      <c r="J44" s="68"/>
      <c r="K44" s="274"/>
      <c r="L44" s="274"/>
      <c r="M44" s="68"/>
      <c r="N44" s="43"/>
      <c r="O44" s="43"/>
      <c r="P44" s="68"/>
      <c r="Q44" s="43"/>
      <c r="R44" s="43"/>
      <c r="S44" s="44"/>
      <c r="T44" s="43"/>
      <c r="U44" s="43"/>
    </row>
    <row r="45" spans="2:21" ht="17.45" customHeight="1">
      <c r="B45" s="187" t="s">
        <v>206</v>
      </c>
      <c r="C45" s="68"/>
      <c r="D45" s="186"/>
      <c r="E45" s="186"/>
      <c r="F45" s="186"/>
      <c r="G45" s="278"/>
      <c r="H45" s="186"/>
      <c r="I45" s="186"/>
      <c r="J45" s="68"/>
      <c r="K45" s="186"/>
      <c r="L45" s="186"/>
      <c r="M45" s="68"/>
      <c r="N45" s="186"/>
      <c r="O45" s="186"/>
      <c r="P45" s="68"/>
      <c r="Q45" s="186"/>
      <c r="R45" s="186"/>
      <c r="S45" s="66"/>
      <c r="T45" s="186"/>
      <c r="U45" s="186"/>
    </row>
    <row r="46" spans="2:21" s="170" customFormat="1" ht="4.5" customHeight="1">
      <c r="B46" s="271"/>
      <c r="C46" s="276"/>
      <c r="D46" s="271"/>
      <c r="E46" s="271"/>
      <c r="F46" s="271"/>
      <c r="G46" s="276"/>
      <c r="H46" s="271"/>
      <c r="I46" s="271"/>
      <c r="J46" s="276"/>
      <c r="K46" s="271"/>
      <c r="L46" s="271"/>
      <c r="M46" s="276"/>
      <c r="N46" s="271"/>
      <c r="O46" s="271"/>
      <c r="P46" s="276"/>
      <c r="Q46" s="271"/>
      <c r="R46" s="271"/>
      <c r="S46" s="271"/>
      <c r="T46" s="271"/>
      <c r="U46" s="271"/>
    </row>
    <row r="47" spans="2:21" ht="17.45" customHeight="1">
      <c r="B47" s="49" t="s">
        <v>237</v>
      </c>
      <c r="C47" s="68"/>
      <c r="D47" s="43">
        <v>50.016526289999959</v>
      </c>
      <c r="E47" s="43">
        <v>10.787503989999994</v>
      </c>
      <c r="F47" s="47">
        <v>19.991408710000101</v>
      </c>
      <c r="G47" s="45"/>
      <c r="H47" s="47">
        <v>6.0737374000000006</v>
      </c>
      <c r="I47" s="47">
        <v>0.63588358000000056</v>
      </c>
      <c r="J47" s="68"/>
      <c r="K47" s="47">
        <v>4.9390383699999996</v>
      </c>
      <c r="L47" s="151">
        <v>-0.30225332000001159</v>
      </c>
      <c r="M47" s="68"/>
      <c r="N47" s="47">
        <v>1007.2085511299998</v>
      </c>
      <c r="O47" s="47">
        <v>0.54547767000004155</v>
      </c>
      <c r="P47" s="68"/>
      <c r="Q47" s="47">
        <v>-998.22991818999969</v>
      </c>
      <c r="R47" s="47">
        <v>1.0763488000000001</v>
      </c>
      <c r="S47" s="49"/>
      <c r="T47" s="47">
        <f t="shared" si="0"/>
        <v>19.991408710000087</v>
      </c>
      <c r="U47" s="47">
        <f t="shared" si="1"/>
        <v>1.9554567300000305</v>
      </c>
    </row>
    <row r="48" spans="2:21" ht="17.45" customHeight="1">
      <c r="B48" s="44" t="s">
        <v>238</v>
      </c>
      <c r="C48" s="68"/>
      <c r="D48" s="43">
        <v>0</v>
      </c>
      <c r="E48" s="43">
        <v>0</v>
      </c>
      <c r="F48" s="43">
        <v>1000</v>
      </c>
      <c r="G48" s="45"/>
      <c r="H48" s="43">
        <v>0</v>
      </c>
      <c r="I48" s="43">
        <v>0</v>
      </c>
      <c r="J48" s="68"/>
      <c r="K48" s="43">
        <v>0</v>
      </c>
      <c r="L48" s="43">
        <v>564.40804800000001</v>
      </c>
      <c r="M48" s="68"/>
      <c r="N48" s="43">
        <v>0</v>
      </c>
      <c r="O48" s="43">
        <v>0</v>
      </c>
      <c r="P48" s="68"/>
      <c r="Q48" s="43">
        <v>1000</v>
      </c>
      <c r="R48" s="43">
        <v>0</v>
      </c>
      <c r="S48" s="49"/>
      <c r="T48" s="43">
        <f t="shared" si="0"/>
        <v>1000</v>
      </c>
      <c r="U48" s="43">
        <f t="shared" si="1"/>
        <v>564.40804800000001</v>
      </c>
    </row>
    <row r="49" spans="2:21" ht="17.45" customHeight="1">
      <c r="B49" s="44" t="s">
        <v>207</v>
      </c>
      <c r="C49" s="68"/>
      <c r="D49" s="43">
        <v>-63.093388561645348</v>
      </c>
      <c r="E49" s="43">
        <v>-169.99559765000001</v>
      </c>
      <c r="F49" s="47">
        <v>-8.6363333299999994</v>
      </c>
      <c r="G49" s="45"/>
      <c r="H49" s="47">
        <v>0</v>
      </c>
      <c r="I49" s="47">
        <v>-2.4767761400000001</v>
      </c>
      <c r="J49" s="68"/>
      <c r="K49" s="47">
        <v>0</v>
      </c>
      <c r="L49" s="151">
        <v>-2.7379581500000008</v>
      </c>
      <c r="M49" s="68"/>
      <c r="N49" s="47">
        <v>0</v>
      </c>
      <c r="O49" s="47">
        <v>-2.3064125299999994</v>
      </c>
      <c r="P49" s="68"/>
      <c r="Q49" s="47">
        <v>-8.6363333299999994</v>
      </c>
      <c r="R49" s="47">
        <v>-1.1378050099999999</v>
      </c>
      <c r="S49" s="49"/>
      <c r="T49" s="47">
        <f>+H49+K49+N49+Q49</f>
        <v>-8.6363333299999994</v>
      </c>
      <c r="U49" s="47">
        <f>+I49+L49+O49+R49</f>
        <v>-8.6589518299999995</v>
      </c>
    </row>
    <row r="50" spans="2:21" ht="17.45" customHeight="1">
      <c r="B50" s="44" t="s">
        <v>239</v>
      </c>
      <c r="C50" s="68"/>
      <c r="D50" s="43">
        <f>-13.5195423520149-D51</f>
        <v>-5.3945423520149003</v>
      </c>
      <c r="E50" s="43">
        <f>-17.52886349-E51</f>
        <v>-9.4038634899999991</v>
      </c>
      <c r="F50" s="47">
        <v>-8.9121406200000006</v>
      </c>
      <c r="G50" s="45"/>
      <c r="H50" s="47">
        <v>0</v>
      </c>
      <c r="I50" s="47">
        <v>0</v>
      </c>
      <c r="J50" s="68"/>
      <c r="K50" s="47">
        <v>-4.0936878300000004</v>
      </c>
      <c r="L50" s="151">
        <v>-0.39984491000010447</v>
      </c>
      <c r="M50" s="68"/>
      <c r="N50" s="47">
        <v>0</v>
      </c>
      <c r="O50" s="47">
        <v>-3.3538739999894519E-2</v>
      </c>
      <c r="P50" s="68"/>
      <c r="Q50" s="47">
        <v>-4.8184527900000003</v>
      </c>
      <c r="R50" s="47">
        <v>-0.63837079999997204</v>
      </c>
      <c r="S50" s="49"/>
      <c r="T50" s="47">
        <f>+H50+K50+N50+Q50</f>
        <v>-8.9121406200000006</v>
      </c>
      <c r="U50" s="47">
        <f>+I50+L50+O50+R50</f>
        <v>-1.0717544499999709</v>
      </c>
    </row>
    <row r="51" spans="2:21" ht="17.45" customHeight="1">
      <c r="B51" s="44" t="s">
        <v>240</v>
      </c>
      <c r="C51" s="68"/>
      <c r="D51" s="43">
        <v>-8.125</v>
      </c>
      <c r="E51" s="43">
        <v>-8.125</v>
      </c>
      <c r="F51" s="43">
        <v>-12.538651</v>
      </c>
      <c r="G51" s="45"/>
      <c r="H51" s="43">
        <v>0</v>
      </c>
      <c r="I51" s="43">
        <v>0</v>
      </c>
      <c r="J51" s="68"/>
      <c r="K51" s="43">
        <v>0</v>
      </c>
      <c r="L51" s="151">
        <v>-5.271044800000027</v>
      </c>
      <c r="M51" s="68"/>
      <c r="N51" s="47">
        <v>-8.1249999999999982</v>
      </c>
      <c r="O51" s="47">
        <v>-5.7850000000000001</v>
      </c>
      <c r="P51" s="68"/>
      <c r="Q51" s="43">
        <v>-4.4136510000000015</v>
      </c>
      <c r="R51" s="43">
        <v>-34.61</v>
      </c>
      <c r="S51" s="49"/>
      <c r="T51" s="43">
        <f t="shared" si="0"/>
        <v>-12.538651</v>
      </c>
      <c r="U51" s="43">
        <f t="shared" si="1"/>
        <v>-45.666044800000023</v>
      </c>
    </row>
    <row r="52" spans="2:21" ht="17.45" customHeight="1">
      <c r="B52" s="44" t="s">
        <v>208</v>
      </c>
      <c r="C52" s="68"/>
      <c r="D52" s="43">
        <v>-137.00157802465026</v>
      </c>
      <c r="E52" s="43">
        <v>-160.70939009528834</v>
      </c>
      <c r="F52" s="47">
        <v>-194.01883206751799</v>
      </c>
      <c r="G52" s="45"/>
      <c r="H52" s="47">
        <v>-39.685979396762804</v>
      </c>
      <c r="I52" s="47">
        <v>-56.834921300264284</v>
      </c>
      <c r="J52" s="68"/>
      <c r="K52" s="47">
        <v>-50.014812393676223</v>
      </c>
      <c r="L52" s="151">
        <v>-54.029427359175131</v>
      </c>
      <c r="M52" s="68"/>
      <c r="N52" s="47">
        <v>-45.758892689604082</v>
      </c>
      <c r="O52" s="47">
        <v>-68.233152868401675</v>
      </c>
      <c r="P52" s="68"/>
      <c r="Q52" s="47">
        <v>-58.559147587474897</v>
      </c>
      <c r="R52" s="47">
        <v>-62.673706696059902</v>
      </c>
      <c r="S52" s="49"/>
      <c r="T52" s="47">
        <f t="shared" si="0"/>
        <v>-194.01883206751802</v>
      </c>
      <c r="U52" s="47">
        <f t="shared" si="1"/>
        <v>-241.77120822390097</v>
      </c>
    </row>
    <row r="53" spans="2:21" ht="17.45" customHeight="1">
      <c r="B53" s="44" t="s">
        <v>209</v>
      </c>
      <c r="C53" s="68"/>
      <c r="D53" s="43">
        <v>8.2192011177539829E-10</v>
      </c>
      <c r="E53" s="43">
        <v>0</v>
      </c>
      <c r="F53" s="47">
        <v>0</v>
      </c>
      <c r="G53" s="45"/>
      <c r="H53" s="47">
        <v>0</v>
      </c>
      <c r="I53" s="47">
        <v>0</v>
      </c>
      <c r="J53" s="68"/>
      <c r="K53" s="47">
        <v>0</v>
      </c>
      <c r="L53" s="43">
        <v>0</v>
      </c>
      <c r="M53" s="68"/>
      <c r="N53" s="47">
        <v>0</v>
      </c>
      <c r="O53" s="47">
        <v>0</v>
      </c>
      <c r="P53" s="68"/>
      <c r="Q53" s="47">
        <v>0</v>
      </c>
      <c r="R53" s="47">
        <v>-7.53</v>
      </c>
      <c r="S53" s="49"/>
      <c r="T53" s="47">
        <f t="shared" si="0"/>
        <v>0</v>
      </c>
      <c r="U53" s="47">
        <f t="shared" si="1"/>
        <v>-7.53</v>
      </c>
    </row>
    <row r="54" spans="2:21" ht="17.45" customHeight="1">
      <c r="B54" s="49" t="s">
        <v>210</v>
      </c>
      <c r="C54" s="68"/>
      <c r="D54" s="43">
        <v>0</v>
      </c>
      <c r="E54" s="43">
        <v>-11.025</v>
      </c>
      <c r="F54" s="47">
        <v>-11.249254000000001</v>
      </c>
      <c r="G54" s="45"/>
      <c r="H54" s="47">
        <v>0</v>
      </c>
      <c r="I54" s="47">
        <v>0</v>
      </c>
      <c r="J54" s="68"/>
      <c r="K54" s="47">
        <v>-9.9752539999999996</v>
      </c>
      <c r="L54" s="151">
        <v>-1.1500184199999999</v>
      </c>
      <c r="M54" s="68"/>
      <c r="N54" s="47">
        <v>-1.2740000000000009</v>
      </c>
      <c r="O54" s="47">
        <v>0</v>
      </c>
      <c r="P54" s="68"/>
      <c r="Q54" s="47">
        <v>0</v>
      </c>
      <c r="R54" s="47">
        <v>-3.9999968699999999</v>
      </c>
      <c r="S54" s="49"/>
      <c r="T54" s="47">
        <f t="shared" si="0"/>
        <v>-11.249254000000001</v>
      </c>
      <c r="U54" s="47">
        <f t="shared" si="1"/>
        <v>-5.1500152899999998</v>
      </c>
    </row>
    <row r="55" spans="2:21" ht="17.45" hidden="1" customHeight="1" outlineLevel="1" collapsed="1">
      <c r="B55" s="44" t="s">
        <v>211</v>
      </c>
      <c r="C55" s="68"/>
      <c r="D55" s="43">
        <v>0</v>
      </c>
      <c r="E55" s="43">
        <v>0</v>
      </c>
      <c r="F55" s="47">
        <v>0</v>
      </c>
      <c r="G55" s="45"/>
      <c r="H55" s="47">
        <v>0</v>
      </c>
      <c r="I55" s="47">
        <v>0</v>
      </c>
      <c r="J55" s="68"/>
      <c r="K55" s="47">
        <v>0</v>
      </c>
      <c r="L55" s="43">
        <v>0</v>
      </c>
      <c r="M55" s="68"/>
      <c r="N55" s="47">
        <v>0</v>
      </c>
      <c r="O55" s="47">
        <v>0</v>
      </c>
      <c r="P55" s="68"/>
      <c r="Q55" s="47">
        <v>0</v>
      </c>
      <c r="R55" s="47">
        <v>0</v>
      </c>
      <c r="S55" s="49"/>
      <c r="T55" s="47">
        <f t="shared" si="0"/>
        <v>0</v>
      </c>
      <c r="U55" s="47">
        <f t="shared" si="1"/>
        <v>0</v>
      </c>
    </row>
    <row r="56" spans="2:21" ht="17.45" customHeight="1" collapsed="1">
      <c r="B56" s="44" t="s">
        <v>212</v>
      </c>
      <c r="C56" s="68"/>
      <c r="D56" s="43">
        <v>-98.000462850000005</v>
      </c>
      <c r="E56" s="43">
        <v>-80.000372830000003</v>
      </c>
      <c r="F56" s="47">
        <v>-26.063145639999998</v>
      </c>
      <c r="G56" s="45"/>
      <c r="H56" s="47">
        <v>0</v>
      </c>
      <c r="I56" s="47">
        <v>0</v>
      </c>
      <c r="J56" s="68"/>
      <c r="K56" s="47">
        <v>-26.00012272</v>
      </c>
      <c r="L56" s="43">
        <v>0</v>
      </c>
      <c r="M56" s="68"/>
      <c r="N56" s="47">
        <v>-6.3022919999998095E-2</v>
      </c>
      <c r="O56" s="47">
        <v>0</v>
      </c>
      <c r="P56" s="68"/>
      <c r="Q56" s="47">
        <v>0</v>
      </c>
      <c r="R56" s="47">
        <v>0</v>
      </c>
      <c r="S56" s="49"/>
      <c r="T56" s="47">
        <f t="shared" si="0"/>
        <v>-26.063145639999998</v>
      </c>
      <c r="U56" s="47">
        <f t="shared" si="1"/>
        <v>0</v>
      </c>
    </row>
    <row r="57" spans="2:21" ht="17.45" hidden="1" customHeight="1" outlineLevel="1">
      <c r="B57" s="44" t="s">
        <v>213</v>
      </c>
      <c r="C57" s="68"/>
      <c r="D57" s="43">
        <v>0</v>
      </c>
      <c r="E57" s="43">
        <v>0</v>
      </c>
      <c r="F57" s="47">
        <v>0</v>
      </c>
      <c r="G57" s="45"/>
      <c r="H57" s="47">
        <v>0</v>
      </c>
      <c r="I57" s="47">
        <v>0</v>
      </c>
      <c r="J57" s="68"/>
      <c r="K57" s="47">
        <v>0</v>
      </c>
      <c r="L57" s="43">
        <v>0</v>
      </c>
      <c r="M57" s="68"/>
      <c r="N57" s="47">
        <v>0</v>
      </c>
      <c r="O57" s="47">
        <v>0</v>
      </c>
      <c r="P57" s="68"/>
      <c r="Q57" s="47">
        <v>0</v>
      </c>
      <c r="R57" s="47">
        <v>0</v>
      </c>
      <c r="S57" s="49"/>
      <c r="T57" s="47">
        <f t="shared" si="0"/>
        <v>0</v>
      </c>
      <c r="U57" s="47">
        <f t="shared" si="1"/>
        <v>0</v>
      </c>
    </row>
    <row r="58" spans="2:21" ht="17.45" customHeight="1" collapsed="1">
      <c r="B58" s="44" t="s">
        <v>214</v>
      </c>
      <c r="C58" s="68"/>
      <c r="D58" s="43">
        <v>-0.47150342999998457</v>
      </c>
      <c r="E58" s="43">
        <v>-0.26700000000000002</v>
      </c>
      <c r="F58" s="47">
        <v>0</v>
      </c>
      <c r="G58" s="45"/>
      <c r="H58" s="47">
        <v>0</v>
      </c>
      <c r="I58" s="47">
        <v>0</v>
      </c>
      <c r="J58" s="68"/>
      <c r="K58" s="47">
        <v>0</v>
      </c>
      <c r="L58" s="43">
        <v>0</v>
      </c>
      <c r="M58" s="68"/>
      <c r="N58" s="47">
        <v>0</v>
      </c>
      <c r="O58" s="47">
        <v>0</v>
      </c>
      <c r="P58" s="68"/>
      <c r="Q58" s="47">
        <v>0</v>
      </c>
      <c r="R58" s="47">
        <v>0</v>
      </c>
      <c r="S58" s="49"/>
      <c r="T58" s="47">
        <f t="shared" si="0"/>
        <v>0</v>
      </c>
      <c r="U58" s="47">
        <f t="shared" si="1"/>
        <v>0</v>
      </c>
    </row>
    <row r="59" spans="2:21" ht="16.149999999999999" customHeight="1">
      <c r="B59" s="44"/>
      <c r="C59" s="68"/>
      <c r="D59" s="43"/>
      <c r="E59" s="43"/>
      <c r="F59" s="43"/>
      <c r="G59" s="45"/>
      <c r="H59" s="43"/>
      <c r="I59" s="43"/>
      <c r="J59" s="68"/>
      <c r="K59" s="43"/>
      <c r="L59" s="43"/>
      <c r="M59" s="68"/>
      <c r="N59" s="43"/>
      <c r="O59" s="43"/>
      <c r="P59" s="68"/>
      <c r="Q59" s="43"/>
      <c r="R59" s="43"/>
      <c r="S59" s="44"/>
      <c r="T59" s="43"/>
      <c r="U59" s="43"/>
    </row>
    <row r="60" spans="2:21" ht="17.45" customHeight="1">
      <c r="B60" s="319" t="s">
        <v>215</v>
      </c>
      <c r="C60" s="293"/>
      <c r="D60" s="288">
        <v>-262.06994892748861</v>
      </c>
      <c r="E60" s="288">
        <v>-428.73872007528837</v>
      </c>
      <c r="F60" s="288">
        <v>758.57305205248201</v>
      </c>
      <c r="G60" s="288"/>
      <c r="H60" s="288">
        <v>-33.612241996762798</v>
      </c>
      <c r="I60" s="288">
        <v>-58.675813860264284</v>
      </c>
      <c r="J60" s="286"/>
      <c r="K60" s="288">
        <v>-85.144838573676225</v>
      </c>
      <c r="L60" s="288">
        <f>500517501.040825/1000000</f>
        <v>500.51750104082498</v>
      </c>
      <c r="M60" s="286"/>
      <c r="N60" s="288">
        <v>951.987635520396</v>
      </c>
      <c r="O60" s="288">
        <v>-75.812626468401547</v>
      </c>
      <c r="P60" s="286"/>
      <c r="Q60" s="288">
        <v>-74.657502897474899</v>
      </c>
      <c r="R60" s="288">
        <v>-109.51353057605991</v>
      </c>
      <c r="S60" s="286"/>
      <c r="T60" s="288">
        <f t="shared" si="0"/>
        <v>758.57305205248213</v>
      </c>
      <c r="U60" s="288">
        <f t="shared" si="1"/>
        <v>256.51553013609924</v>
      </c>
    </row>
    <row r="61" spans="2:21" ht="17.45" customHeight="1">
      <c r="B61" s="286"/>
      <c r="C61" s="286"/>
      <c r="D61" s="304"/>
      <c r="E61" s="304"/>
      <c r="F61" s="304"/>
      <c r="G61" s="304"/>
      <c r="H61" s="304"/>
      <c r="I61" s="304"/>
      <c r="J61" s="286"/>
      <c r="K61" s="304"/>
      <c r="L61" s="304"/>
      <c r="M61" s="286"/>
      <c r="N61" s="304"/>
      <c r="O61" s="304"/>
      <c r="P61" s="286"/>
      <c r="Q61" s="304"/>
      <c r="R61" s="304"/>
      <c r="S61" s="286"/>
      <c r="T61" s="304"/>
      <c r="U61" s="304"/>
    </row>
    <row r="62" spans="2:21" ht="34.5" customHeight="1">
      <c r="B62" s="321" t="s">
        <v>216</v>
      </c>
      <c r="C62" s="293"/>
      <c r="D62" s="288">
        <v>141.13004123785868</v>
      </c>
      <c r="E62" s="288">
        <v>-204.92426915566836</v>
      </c>
      <c r="F62" s="288">
        <v>-128.508159297883</v>
      </c>
      <c r="G62" s="288"/>
      <c r="H62" s="288">
        <v>189.31627445289601</v>
      </c>
      <c r="I62" s="288">
        <v>40.560875945015937</v>
      </c>
      <c r="J62" s="286"/>
      <c r="K62" s="288">
        <v>-174.63952205761979</v>
      </c>
      <c r="L62" s="288">
        <v>480.40765712688562</v>
      </c>
      <c r="M62" s="286"/>
      <c r="N62" s="288">
        <v>-289.10187139594518</v>
      </c>
      <c r="O62" s="288">
        <v>-16.882767407903255</v>
      </c>
      <c r="P62" s="286"/>
      <c r="Q62" s="288">
        <v>145.91695970278599</v>
      </c>
      <c r="R62" s="288">
        <v>38.665949385898472</v>
      </c>
      <c r="S62" s="286"/>
      <c r="T62" s="288">
        <f t="shared" si="0"/>
        <v>-128.50815929788294</v>
      </c>
      <c r="U62" s="288">
        <f t="shared" si="1"/>
        <v>542.7517150498968</v>
      </c>
    </row>
    <row r="63" spans="2:21" ht="17.45" customHeight="1">
      <c r="B63" s="286"/>
      <c r="C63" s="286"/>
      <c r="D63" s="304"/>
      <c r="E63" s="304"/>
      <c r="F63" s="304"/>
      <c r="G63" s="304"/>
      <c r="H63" s="304"/>
      <c r="I63" s="304"/>
      <c r="J63" s="286"/>
      <c r="K63" s="304"/>
      <c r="L63" s="304"/>
      <c r="M63" s="286"/>
      <c r="N63" s="304"/>
      <c r="O63" s="304"/>
      <c r="P63" s="286"/>
      <c r="Q63" s="304"/>
      <c r="R63" s="304"/>
      <c r="S63" s="304"/>
      <c r="T63" s="304"/>
      <c r="U63" s="304"/>
    </row>
    <row r="64" spans="2:21" ht="17.45" customHeight="1">
      <c r="B64" s="319" t="s">
        <v>217</v>
      </c>
      <c r="C64" s="293"/>
      <c r="D64" s="288">
        <v>1.9568412247196108</v>
      </c>
      <c r="E64" s="288">
        <v>-6.3207503346650364</v>
      </c>
      <c r="F64" s="288">
        <v>10.985195434448899</v>
      </c>
      <c r="G64" s="288"/>
      <c r="H64" s="288">
        <v>3.4531563773424998</v>
      </c>
      <c r="I64" s="288">
        <v>-7.2019194781311029</v>
      </c>
      <c r="J64" s="286"/>
      <c r="K64" s="288">
        <v>1.3044137597931926</v>
      </c>
      <c r="L64" s="288">
        <v>-16.587995817656342</v>
      </c>
      <c r="M64" s="286"/>
      <c r="N64" s="288">
        <v>-5.8553944048938931</v>
      </c>
      <c r="O64" s="288">
        <v>-1.2533937754488065</v>
      </c>
      <c r="P64" s="286"/>
      <c r="Q64" s="288">
        <v>12.0830197022071</v>
      </c>
      <c r="R64" s="288">
        <v>0.17938599723017587</v>
      </c>
      <c r="S64" s="286"/>
      <c r="T64" s="288">
        <f t="shared" si="0"/>
        <v>10.985195434448899</v>
      </c>
      <c r="U64" s="288">
        <f t="shared" si="1"/>
        <v>-24.863923074006074</v>
      </c>
    </row>
    <row r="65" spans="2:21" ht="17.45" customHeight="1">
      <c r="B65" s="319" t="s">
        <v>218</v>
      </c>
      <c r="C65" s="293"/>
      <c r="D65" s="288">
        <v>0</v>
      </c>
      <c r="E65" s="288">
        <v>0</v>
      </c>
      <c r="F65" s="288">
        <v>0</v>
      </c>
      <c r="G65" s="288"/>
      <c r="H65" s="288">
        <v>0</v>
      </c>
      <c r="I65" s="288">
        <v>0</v>
      </c>
      <c r="J65" s="286"/>
      <c r="K65" s="288">
        <v>0</v>
      </c>
      <c r="L65" s="288">
        <v>0</v>
      </c>
      <c r="M65" s="286"/>
      <c r="N65" s="288">
        <v>0</v>
      </c>
      <c r="O65" s="288">
        <v>0</v>
      </c>
      <c r="P65" s="286"/>
      <c r="Q65" s="288">
        <v>0</v>
      </c>
      <c r="R65" s="288">
        <v>0</v>
      </c>
      <c r="S65" s="286"/>
      <c r="T65" s="288">
        <f t="shared" si="0"/>
        <v>0</v>
      </c>
      <c r="U65" s="288">
        <f t="shared" si="1"/>
        <v>0</v>
      </c>
    </row>
    <row r="66" spans="2:21" ht="17.45" customHeight="1">
      <c r="D66" s="23"/>
      <c r="H66" s="23"/>
      <c r="I66" s="23"/>
      <c r="K66" s="23"/>
      <c r="L66" s="23"/>
      <c r="N66" s="23"/>
      <c r="O66" s="23"/>
      <c r="Q66" s="23"/>
      <c r="R66" s="23"/>
    </row>
    <row r="67" spans="2:21" ht="17.45" customHeight="1">
      <c r="D67" s="23"/>
      <c r="H67" s="23"/>
      <c r="I67" s="23"/>
      <c r="K67" s="23"/>
      <c r="L67" s="23"/>
      <c r="N67" s="23"/>
      <c r="O67" s="23"/>
      <c r="Q67" s="23"/>
      <c r="R67" s="23"/>
    </row>
    <row r="68" spans="2:21" ht="17.45" customHeight="1">
      <c r="D68" s="23"/>
      <c r="H68" s="23"/>
      <c r="I68" s="23"/>
      <c r="K68" s="23"/>
      <c r="L68" s="23"/>
      <c r="N68" s="23"/>
      <c r="O68" s="23"/>
      <c r="Q68" s="23"/>
      <c r="R68" s="23"/>
    </row>
    <row r="69" spans="2:21" ht="17.45" customHeight="1">
      <c r="D69" s="23"/>
      <c r="H69" s="23"/>
      <c r="I69" s="23"/>
      <c r="K69" s="23"/>
      <c r="L69" s="23"/>
      <c r="N69" s="23"/>
      <c r="O69" s="23"/>
      <c r="Q69" s="23"/>
      <c r="R69" s="23"/>
    </row>
    <row r="70" spans="2:21" ht="17.45" customHeight="1">
      <c r="D70" s="23"/>
    </row>
    <row r="71" spans="2:21" ht="17.45" customHeight="1">
      <c r="D71" s="23"/>
    </row>
    <row r="72" spans="2:21" ht="17.45" customHeight="1">
      <c r="D72" s="23"/>
    </row>
    <row r="73" spans="2:21" ht="17.45" customHeight="1">
      <c r="D73" s="23"/>
    </row>
  </sheetData>
  <hyperlinks>
    <hyperlink ref="H1" location="Cover!A1" display="Back to index" xr:uid="{7A82258E-2D51-49A8-A2FF-FAF227A388F1}"/>
  </hyperlinks>
  <pageMargins left="0.70866141732283505" right="0.70866141732283505" top="0.74803149606299202" bottom="0.74803149606299202" header="0.31496062992126" footer="0.31496062992126"/>
  <pageSetup paperSize="9" scale="4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3ddc3b4-3bd0-4000-b2e5-59fb96a4da18">
      <UserInfo>
        <DisplayName>ESSADDIKI Meriem</DisplayName>
        <AccountId>80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7C829E9981A64EA485CA1604C15390" ma:contentTypeVersion="11" ma:contentTypeDescription="Een nieuw document maken." ma:contentTypeScope="" ma:versionID="b779ce4bd28817c8c2f617c39f0c17a3">
  <xsd:schema xmlns:xsd="http://www.w3.org/2001/XMLSchema" xmlns:xs="http://www.w3.org/2001/XMLSchema" xmlns:p="http://schemas.microsoft.com/office/2006/metadata/properties" xmlns:ns2="66dff2c1-cba5-4585-92e9-369bb6f1600c" xmlns:ns3="a3ddc3b4-3bd0-4000-b2e5-59fb96a4da18" targetNamespace="http://schemas.microsoft.com/office/2006/metadata/properties" ma:root="true" ma:fieldsID="026fb212fe7714a77786656ce8e1076c" ns2:_="" ns3:_="">
    <xsd:import namespace="66dff2c1-cba5-4585-92e9-369bb6f1600c"/>
    <xsd:import namespace="a3ddc3b4-3bd0-4000-b2e5-59fb96a4da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ff2c1-cba5-4585-92e9-369bb6f16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dc3b4-3bd0-4000-b2e5-59fb96a4da18"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7F4F35-0A25-4B12-B9DB-F76DC9BE1435}">
  <ds:schemaRefs>
    <ds:schemaRef ds:uri="a3ddc3b4-3bd0-4000-b2e5-59fb96a4da18"/>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schemas.microsoft.com/office/2006/documentManagement/types"/>
    <ds:schemaRef ds:uri="66dff2c1-cba5-4585-92e9-369bb6f1600c"/>
    <ds:schemaRef ds:uri="http://www.w3.org/XML/1998/namespace"/>
    <ds:schemaRef ds:uri="http://purl.org/dc/dcmitype/"/>
  </ds:schemaRefs>
</ds:datastoreItem>
</file>

<file path=customXml/itemProps2.xml><?xml version="1.0" encoding="utf-8"?>
<ds:datastoreItem xmlns:ds="http://schemas.openxmlformats.org/officeDocument/2006/customXml" ds:itemID="{20B341BA-8066-4413-9597-C348695AE78B}">
  <ds:schemaRefs>
    <ds:schemaRef ds:uri="http://schemas.microsoft.com/sharepoint/v3/contenttype/forms"/>
  </ds:schemaRefs>
</ds:datastoreItem>
</file>

<file path=customXml/itemProps3.xml><?xml version="1.0" encoding="utf-8"?>
<ds:datastoreItem xmlns:ds="http://schemas.openxmlformats.org/officeDocument/2006/customXml" ds:itemID="{EE038CC7-AF7E-437A-A37A-90F725DFA92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IFRS P&amp;L</vt:lpstr>
      <vt:lpstr>Adjustments</vt:lpstr>
      <vt:lpstr>Group Overview</vt:lpstr>
      <vt:lpstr>Segment Overview</vt:lpstr>
      <vt:lpstr>IFRS BS</vt:lpstr>
      <vt:lpstr>Additional Data</vt:lpstr>
      <vt:lpstr>IFRS CFS</vt:lpstr>
      <vt:lpstr>'Additional Data'!Print_Area</vt:lpstr>
      <vt:lpstr>Adjustments!Print_Area</vt:lpstr>
      <vt:lpstr>Cover!Print_Area</vt:lpstr>
      <vt:lpstr>'Group Overview'!Print_Area</vt:lpstr>
      <vt:lpstr>'IFRS BS'!Print_Area</vt:lpstr>
      <vt:lpstr>'IFRS CFS'!Print_Area</vt:lpstr>
      <vt:lpstr>'IFRS P&amp;L'!Print_Area</vt:lpstr>
      <vt:lpstr>'Segment 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SWARTEBROEKX Laura</dc:creator>
  <cp:keywords/>
  <dc:description/>
  <cp:lastModifiedBy>LEBECQ Antoine</cp:lastModifiedBy>
  <cp:revision/>
  <dcterms:created xsi:type="dcterms:W3CDTF">2020-10-19T13:13:15Z</dcterms:created>
  <dcterms:modified xsi:type="dcterms:W3CDTF">2026-03-05T15:04:31Z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0x0101000F7C829E9981A64EA485CA1604C15390</vt:lpwstr>
  </property>
  <property fmtid="{D5CDD505-2E9C-101B-9397-08002B2CF9AE}" pid="3" name="AuthorIds_UIVersion_1024">
    <vt:lpwstr>15</vt:lpwstr>
  </property>
  <property fmtid="{D5CDD505-2E9C-101B-9397-08002B2CF9AE}" pid="4" name="AuthorIds_UIVersion_2560">
    <vt:lpwstr>15</vt:lpwstr>
  </property>
  <property fmtid="{D5CDD505-2E9C-101B-9397-08002B2CF9AE}" pid="5" name="AuthorIds_UIVersion_3584">
    <vt:lpwstr>15</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y fmtid="{D5CDD505-2E9C-101B-9397-08002B2CF9AE}" pid="8" name="MediaServiceImageTags">
    <vt:lpwstr/>
  </property>
  <property fmtid="{D5CDD505-2E9C-101B-9397-08002B2CF9AE}" pid="9" name="Order">
    <vt:r8>41515800</vt:r8>
  </property>
  <property fmtid="{D5CDD505-2E9C-101B-9397-08002B2CF9AE}" pid="10" name="xd_Signature">
    <vt:bool>false</vt:bool>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ies>
</file>